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40" windowHeight="11820" activeTab="0"/>
  </bookViews>
  <sheets>
    <sheet name="Expenditures-district" sheetId="1" r:id="rId1"/>
    <sheet name="Expenditures-per pupil" sheetId="2" r:id="rId2"/>
  </sheets>
  <definedNames>
    <definedName name="_xlnm.Print_Titles" localSheetId="0">'Expenditures-district'!$2:$3</definedName>
  </definedNames>
  <calcPr fullCalcOnLoad="1"/>
</workbook>
</file>

<file path=xl/sharedStrings.xml><?xml version="1.0" encoding="utf-8"?>
<sst xmlns="http://schemas.openxmlformats.org/spreadsheetml/2006/main" count="607" uniqueCount="209">
  <si>
    <t>District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</si>
  <si>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</si>
  <si>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</si>
  <si>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</si>
  <si>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</si>
  <si>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</si>
  <si>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</si>
  <si>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</si>
  <si>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</si>
  <si>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</si>
  <si>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</si>
  <si>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</si>
  <si>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</si>
  <si>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</si>
  <si>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</si>
  <si>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</si>
  <si>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</si>
  <si>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</si>
  <si>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</si>
  <si>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</si>
  <si>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</si>
  <si>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</si>
  <si>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</si>
  <si>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</si>
  <si>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</si>
  <si>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</si>
  <si>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</si>
  <si>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</si>
  <si>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</si>
  <si>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</si>
  <si>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</si>
  <si>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</si>
  <si>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</si>
  <si>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</si>
  <si>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</si>
  <si>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</si>
  <si>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</si>
  <si>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</si>
  <si>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</si>
  <si>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</si>
  <si>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</si>
  <si>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</si>
  <si>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</si>
  <si>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</si>
  <si>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</si>
  <si>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</si>
  <si>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</si>
  <si>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</si>
  <si>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</si>
  <si>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</si>
  <si>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</si>
  <si>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</si>
  <si>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</si>
  <si>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</si>
  <si>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</si>
  <si>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</si>
  <si>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</si>
  <si>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</si>
  <si>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</si>
  <si>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</si>
  <si>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</si>
  <si>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</si>
  <si>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</si>
  <si>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</si>
  <si>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</si>
  <si>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</si>
  <si>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</si>
  <si>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</si>
  <si>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</si>
  <si>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</si>
  <si>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</si>
  <si>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</si>
  <si>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</si>
  <si>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</si>
  <si>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</si>
  <si>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</si>
  <si>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</si>
  <si>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</si>
  <si>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</si>
  <si>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</si>
  <si>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</si>
  <si>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</si>
  <si>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</si>
  <si>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</si>
  <si>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</si>
  <si>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</si>
  <si>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</si>
  <si>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</si>
  <si>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</si>
  <si>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</si>
  <si>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</si>
  <si>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</si>
  <si>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</si>
  <si>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</si>
  <si>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</si>
  <si>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</si>
  <si>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</si>
  <si>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</si>
  <si>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</si>
  <si>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</si>
  <si>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</si>
  <si>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</si>
  <si>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</si>
  <si>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</si>
  <si>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</si>
  <si>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</si>
  <si>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</si>
  <si>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</si>
  <si>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</si>
  <si>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</si>
  <si>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</si>
  <si>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</si>
  <si>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</si>
  <si>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</si>
  <si>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</si>
  <si>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</si>
  <si>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</si>
  <si>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</si>
  <si>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</si>
  <si>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</si>
  <si>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</si>
  <si>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</si>
  <si>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</si>
  <si>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</si>
  <si>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</si>
  <si>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</si>
  <si>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</si>
  <si>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</si>
  <si>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</si>
  <si>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</si>
  <si>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</si>
  <si>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</si>
  <si>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</si>
  <si>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</si>
  <si>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</si>
  <si>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</si>
  <si>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</si>
  <si>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</si>
  <si>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</si>
  <si>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</si>
  <si>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</si>
  <si>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</si>
  <si>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</si>
  <si>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</si>
  <si>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</si>
  <si>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</si>
  <si>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</si>
  <si>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</si>
  <si>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</si>
  <si>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</si>
  <si>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</si>
  <si>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</si>
  <si>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</si>
  <si>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</si>
  <si>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</si>
  <si>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</si>
  <si>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</si>
  <si>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</si>
  <si>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</si>
  <si>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</si>
  <si>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</si>
  <si>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</si>
  <si>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</si>
  <si>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</si>
  <si>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</si>
  <si>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</si>
  <si>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</si>
  <si>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</si>
  <si>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</si>
  <si>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</si>
  <si>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</si>
  <si>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</si>
  <si>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</si>
  <si>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</si>
  <si>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Change From Prior Fiscal Year</t>
  </si>
  <si>
    <t>Did District Meet MOE? (if less than 90%)</t>
  </si>
  <si>
    <t>Maintenance of Effort Per Pupil</t>
  </si>
  <si>
    <t>Maintenance of Effort District Expenditures</t>
  </si>
  <si>
    <t>Expenditures  Maintenance of Effort 2008-2009 (Revised 03-20-12)</t>
  </si>
  <si>
    <t>Expenditures  Maintenance of Effort 2009-2010 (Revised 03-20-12)</t>
  </si>
  <si>
    <t>Per Pupil Expenditures  Maintenance of Effort 2008-2009 (Revised 03-20-12)</t>
  </si>
  <si>
    <t>Expenditures  Maintenance of Effort 2010-2011 (Revised 03-28-12)</t>
  </si>
  <si>
    <t>Per Pupil Expenditures  Maintenance of Effort 2010-2011 (Revised 03-28-12)</t>
  </si>
  <si>
    <t>Met</t>
  </si>
  <si>
    <t xml:space="preserve">Expenditures  Maintenance of Effort 2011-2012 </t>
  </si>
  <si>
    <t xml:space="preserve">Expenditures  Maintenance of Effort 2012-2013 </t>
  </si>
  <si>
    <t xml:space="preserve">Per Pupil Expenditures Maintenance of Effort 2012-2013 </t>
  </si>
  <si>
    <t>Per Pupil Expenditures  Maintenance of Effort 2011-2012 (Revised 03-28-12)</t>
  </si>
  <si>
    <t xml:space="preserve">Expenditures  Maintenance of Effort 2013-2014 </t>
  </si>
  <si>
    <t xml:space="preserve">Expenditures  Maintenance of Effort 2014-2015 </t>
  </si>
  <si>
    <t>Expenditures  Maintenance of Effort 2015-2016</t>
  </si>
  <si>
    <t xml:space="preserve">Expenditures  Maintenance of Effort 2015-2016 </t>
  </si>
  <si>
    <t xml:space="preserve">Expenditures  Maintenance of Effort 2016-2017 </t>
  </si>
  <si>
    <t>School Year 2017-2018</t>
  </si>
  <si>
    <t>School Year 2016-2017</t>
  </si>
  <si>
    <t>School Year 2015-2016</t>
  </si>
  <si>
    <t>School Year 2014-2015</t>
  </si>
  <si>
    <t>School Year 2013-2014</t>
  </si>
  <si>
    <t>School Year 2012-2013</t>
  </si>
  <si>
    <t>School Year 2011-2012</t>
  </si>
  <si>
    <t>School Year 2010-2011</t>
  </si>
  <si>
    <t>School Year 2018-2019</t>
  </si>
  <si>
    <t xml:space="preserve">Expenditures  Maintenance of Effort 2017-2018 </t>
  </si>
  <si>
    <t>School Year 2019-2020</t>
  </si>
  <si>
    <t xml:space="preserve">Expenditures  Maintenance of Effort 2018-2019 </t>
  </si>
  <si>
    <t>Per Pupil Expenditures  Maintenance of Effort 2009-2010                      (Revised 03-20-12)</t>
  </si>
  <si>
    <t>Expenditures  Maintenance of Effort           2016-2017</t>
  </si>
  <si>
    <t>Expenditures  Maintenance of Effort         2017-2018</t>
  </si>
  <si>
    <t>Expenditures  Maintenance of Effort      2018-2019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</si>
</sst>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0.0000%"/>
    <numFmt numFmtId="170" formatCode="_(* #,##0.0_);_(* \(#,##0.0\);_(* &quot;-&quot;??_);_(@_)"/>
    <numFmt numFmtId="171" formatCode="_(* #,##0_);_(* \(#,##0\);_(* &quot;-&quot;??_);_(@_)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10" xfId="0" applyFont="1" applyFill="1" applyBorder="1" applyAlignment="1" applyProtection="1">
      <alignment vertical="top" wrapText="1"/>
      <protection locked="0"/>
    </xf>
    <xf numFmtId="9" fontId="44" fillId="0" borderId="10" xfId="59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167" fontId="44" fillId="0" borderId="10" xfId="59" applyNumberFormat="1" applyFont="1" applyBorder="1" applyAlignment="1">
      <alignment vertical="top" wrapText="1"/>
    </xf>
    <xf numFmtId="167" fontId="44" fillId="0" borderId="10" xfId="59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38" fontId="45" fillId="0" borderId="10" xfId="0" applyNumberFormat="1" applyFont="1" applyFill="1" applyBorder="1" applyAlignment="1">
      <alignment horizontal="right" vertical="top" wrapText="1"/>
    </xf>
    <xf numFmtId="168" fontId="44" fillId="0" borderId="10" xfId="59" applyNumberFormat="1" applyFont="1" applyBorder="1" applyAlignment="1">
      <alignment vertical="top" wrapText="1"/>
    </xf>
    <xf numFmtId="3" fontId="19" fillId="0" borderId="10" xfId="56" applyNumberFormat="1" applyFont="1" applyFill="1" applyBorder="1" applyAlignment="1" applyProtection="1">
      <alignment horizontal="right" vertical="top" wrapText="1"/>
      <protection locked="0"/>
    </xf>
    <xf numFmtId="38" fontId="19" fillId="0" borderId="10" xfId="56" applyNumberFormat="1" applyFont="1" applyFill="1" applyBorder="1" applyAlignment="1" applyProtection="1">
      <alignment horizontal="right" vertical="top" wrapText="1"/>
      <protection locked="0"/>
    </xf>
    <xf numFmtId="171" fontId="44" fillId="0" borderId="10" xfId="0" applyNumberFormat="1" applyFont="1" applyBorder="1" applyAlignment="1">
      <alignment vertical="top" wrapText="1"/>
    </xf>
    <xf numFmtId="6" fontId="19" fillId="0" borderId="11" xfId="0" applyNumberFormat="1" applyFont="1" applyFill="1" applyBorder="1" applyAlignment="1" applyProtection="1">
      <alignment horizontal="right" vertical="top" wrapText="1"/>
      <protection locked="0"/>
    </xf>
    <xf numFmtId="6" fontId="19" fillId="0" borderId="12" xfId="55" applyNumberFormat="1" applyFont="1" applyFill="1" applyBorder="1" applyAlignment="1" applyProtection="1">
      <alignment horizontal="right" vertical="top" wrapText="1"/>
      <protection locked="0"/>
    </xf>
    <xf numFmtId="0" fontId="44" fillId="33" borderId="13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9" fontId="44" fillId="0" borderId="10" xfId="59" applyFont="1" applyFill="1" applyBorder="1" applyAlignment="1">
      <alignment vertical="top" wrapText="1"/>
    </xf>
    <xf numFmtId="0" fontId="44" fillId="0" borderId="0" xfId="0" applyFont="1" applyAlignment="1">
      <alignment horizontal="left" vertical="top" wrapText="1"/>
    </xf>
    <xf numFmtId="9" fontId="44" fillId="0" borderId="0" xfId="59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166" fontId="44" fillId="0" borderId="0" xfId="44" applyNumberFormat="1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6" fillId="0" borderId="10" xfId="0" applyFont="1" applyBorder="1" applyAlignment="1">
      <alignment/>
    </xf>
    <xf numFmtId="166" fontId="47" fillId="0" borderId="10" xfId="44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top" wrapText="1"/>
    </xf>
    <xf numFmtId="166" fontId="47" fillId="0" borderId="11" xfId="44" applyNumberFormat="1" applyFont="1" applyFill="1" applyBorder="1" applyAlignment="1">
      <alignment horizontal="center" vertical="top" wrapText="1"/>
    </xf>
    <xf numFmtId="166" fontId="19" fillId="33" borderId="13" xfId="44" applyNumberFormat="1" applyFont="1" applyFill="1" applyBorder="1" applyAlignment="1" applyProtection="1">
      <alignment horizontal="right" vertical="top" wrapText="1"/>
      <protection locked="0"/>
    </xf>
    <xf numFmtId="166" fontId="47" fillId="0" borderId="12" xfId="44" applyNumberFormat="1" applyFont="1" applyFill="1" applyBorder="1" applyAlignment="1">
      <alignment horizontal="center" vertical="top" wrapText="1"/>
    </xf>
    <xf numFmtId="9" fontId="47" fillId="0" borderId="10" xfId="59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166" fontId="47" fillId="0" borderId="10" xfId="44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vertical="top" wrapText="1"/>
    </xf>
    <xf numFmtId="41" fontId="44" fillId="0" borderId="11" xfId="0" applyNumberFormat="1" applyFont="1" applyFill="1" applyBorder="1" applyAlignment="1">
      <alignment vertical="top" wrapText="1"/>
    </xf>
    <xf numFmtId="41" fontId="44" fillId="0" borderId="12" xfId="0" applyNumberFormat="1" applyFont="1" applyFill="1" applyBorder="1" applyAlignment="1">
      <alignment vertical="top" wrapText="1"/>
    </xf>
    <xf numFmtId="41" fontId="44" fillId="0" borderId="10" xfId="0" applyNumberFormat="1" applyFont="1" applyFill="1" applyBorder="1" applyAlignment="1">
      <alignment vertical="top" wrapText="1"/>
    </xf>
    <xf numFmtId="38" fontId="19" fillId="0" borderId="10" xfId="0" applyNumberFormat="1" applyFont="1" applyFill="1" applyBorder="1" applyAlignment="1" applyProtection="1">
      <alignment horizontal="right" vertical="top" wrapText="1"/>
      <protection locked="0"/>
    </xf>
    <xf numFmtId="37" fontId="44" fillId="0" borderId="10" xfId="44" applyNumberFormat="1" applyFont="1" applyFill="1" applyBorder="1" applyAlignment="1">
      <alignment vertical="top" wrapText="1"/>
    </xf>
    <xf numFmtId="9" fontId="44" fillId="0" borderId="10" xfId="59" applyNumberFormat="1" applyFont="1" applyFill="1" applyBorder="1" applyAlignment="1">
      <alignment vertical="top" wrapText="1"/>
    </xf>
    <xf numFmtId="166" fontId="44" fillId="0" borderId="0" xfId="44" applyNumberFormat="1" applyFont="1" applyFill="1" applyAlignment="1">
      <alignment vertical="top" wrapText="1"/>
    </xf>
    <xf numFmtId="6" fontId="45" fillId="34" borderId="0" xfId="0" applyNumberFormat="1" applyFont="1" applyFill="1" applyBorder="1" applyAlignment="1">
      <alignment horizontal="right" vertical="top" wrapText="1"/>
    </xf>
    <xf numFmtId="166" fontId="48" fillId="0" borderId="0" xfId="44" applyNumberFormat="1" applyFont="1" applyAlignment="1">
      <alignment vertical="top" wrapText="1"/>
    </xf>
    <xf numFmtId="0" fontId="49" fillId="0" borderId="10" xfId="0" applyFont="1" applyBorder="1" applyAlignment="1">
      <alignment/>
    </xf>
    <xf numFmtId="166" fontId="50" fillId="0" borderId="10" xfId="44" applyNumberFormat="1" applyFont="1" applyBorder="1" applyAlignment="1">
      <alignment/>
    </xf>
    <xf numFmtId="0" fontId="48" fillId="33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44" fillId="0" borderId="0" xfId="0" applyFont="1" applyAlignment="1">
      <alignment/>
    </xf>
    <xf numFmtId="166" fontId="44" fillId="0" borderId="0" xfId="44" applyNumberFormat="1" applyFont="1" applyAlignment="1">
      <alignment/>
    </xf>
    <xf numFmtId="166" fontId="44" fillId="0" borderId="0" xfId="44" applyNumberFormat="1" applyFont="1" applyFill="1" applyAlignment="1">
      <alignment/>
    </xf>
    <xf numFmtId="9" fontId="44" fillId="0" borderId="0" xfId="59" applyFont="1" applyAlignment="1">
      <alignment/>
    </xf>
    <xf numFmtId="0" fontId="44" fillId="0" borderId="0" xfId="0" applyFont="1" applyAlignment="1">
      <alignment horizontal="center"/>
    </xf>
    <xf numFmtId="6" fontId="52" fillId="34" borderId="0" xfId="0" applyNumberFormat="1" applyFont="1" applyFill="1" applyBorder="1" applyAlignment="1">
      <alignment horizontal="right" vertical="center" wrapText="1" readingOrder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P177"/>
  <sheetViews>
    <sheetView tabSelected="1" zoomScalePageLayoutView="0" workbookViewId="0" topLeftCell="A1">
      <pane xSplit="19" ySplit="3" topLeftCell="T4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8" sqref="A8"/>
    </sheetView>
  </sheetViews>
  <sheetFormatPr defaultColWidth="9.00390625" defaultRowHeight="14.25"/>
  <cols>
    <col min="1" max="1" width="32.00390625" style="22" bestFit="1" customWidth="1"/>
    <col min="2" max="2" width="16.25390625" style="21" hidden="1" customWidth="1"/>
    <col min="3" max="3" width="2.625" style="41" hidden="1" customWidth="1"/>
    <col min="4" max="4" width="16.375" style="21" hidden="1" customWidth="1"/>
    <col min="5" max="5" width="12.625" style="19" hidden="1" customWidth="1"/>
    <col min="6" max="6" width="11.25390625" style="20" hidden="1" customWidth="1"/>
    <col min="7" max="7" width="2.625" style="41" hidden="1" customWidth="1"/>
    <col min="8" max="8" width="16.875" style="21" hidden="1" customWidth="1"/>
    <col min="9" max="9" width="11.875" style="22" hidden="1" customWidth="1"/>
    <col min="10" max="10" width="12.375" style="22" hidden="1" customWidth="1"/>
    <col min="11" max="11" width="2.625" style="41" hidden="1" customWidth="1"/>
    <col min="12" max="12" width="15.625" style="22" hidden="1" customWidth="1"/>
    <col min="13" max="13" width="12.00390625" style="22" hidden="1" customWidth="1"/>
    <col min="14" max="14" width="11.75390625" style="22" hidden="1" customWidth="1"/>
    <col min="15" max="15" width="2.625" style="41" hidden="1" customWidth="1"/>
    <col min="16" max="16" width="15.75390625" style="22" hidden="1" customWidth="1"/>
    <col min="17" max="17" width="7.75390625" style="22" hidden="1" customWidth="1"/>
    <col min="18" max="18" width="11.875" style="22" hidden="1" customWidth="1"/>
    <col min="19" max="19" width="2.625" style="41" hidden="1" customWidth="1"/>
    <col min="20" max="20" width="15.75390625" style="22" customWidth="1"/>
    <col min="21" max="21" width="9.875" style="22" customWidth="1"/>
    <col min="22" max="22" width="11.50390625" style="22" customWidth="1"/>
    <col min="23" max="23" width="2.625" style="41" customWidth="1"/>
    <col min="24" max="24" width="15.50390625" style="22" customWidth="1"/>
    <col min="25" max="25" width="9.875" style="22" customWidth="1"/>
    <col min="26" max="26" width="11.00390625" style="22" customWidth="1"/>
    <col min="27" max="27" width="2.625" style="41" customWidth="1"/>
    <col min="28" max="28" width="15.00390625" style="22" customWidth="1"/>
    <col min="29" max="29" width="9.875" style="22" customWidth="1"/>
    <col min="30" max="30" width="11.25390625" style="22" customWidth="1"/>
    <col min="31" max="31" width="2.625" style="41" customWidth="1"/>
    <col min="32" max="32" width="12.875" style="22" customWidth="1"/>
    <col min="33" max="33" width="7.75390625" style="22" customWidth="1"/>
    <col min="34" max="34" width="10.75390625" style="22" customWidth="1"/>
    <col min="35" max="35" width="2.625" style="41" customWidth="1"/>
    <col min="36" max="36" width="13.125" style="23" customWidth="1"/>
    <col min="37" max="37" width="8.50390625" style="23" customWidth="1"/>
    <col min="38" max="38" width="10.75390625" style="23" customWidth="1"/>
    <col min="39" max="39" width="2.625" style="41" customWidth="1"/>
    <col min="40" max="40" width="13.50390625" style="23" customWidth="1"/>
    <col min="41" max="41" width="9.00390625" style="23" customWidth="1"/>
    <col min="42" max="42" width="10.75390625" style="23" customWidth="1"/>
    <col min="43" max="16384" width="9.00390625" style="22" customWidth="1"/>
  </cols>
  <sheetData>
    <row r="1" spans="1:39" ht="15.75" customHeight="1">
      <c r="A1" s="48" t="s">
        <v>177</v>
      </c>
      <c r="B1" s="18"/>
      <c r="C1" s="18"/>
      <c r="D1" s="18"/>
      <c r="G1" s="18"/>
      <c r="K1" s="18"/>
      <c r="O1" s="18"/>
      <c r="S1" s="18"/>
      <c r="W1" s="18"/>
      <c r="AA1" s="18"/>
      <c r="AE1" s="18"/>
      <c r="AI1" s="18"/>
      <c r="AM1" s="18"/>
    </row>
    <row r="2" spans="1:42" s="26" customFormat="1" ht="12.75" customHeight="1">
      <c r="A2" s="24"/>
      <c r="B2" s="25"/>
      <c r="C2" s="4"/>
      <c r="D2" s="59" t="s">
        <v>200</v>
      </c>
      <c r="E2" s="59"/>
      <c r="F2" s="59"/>
      <c r="G2" s="4"/>
      <c r="H2" s="59" t="s">
        <v>199</v>
      </c>
      <c r="I2" s="59"/>
      <c r="J2" s="59"/>
      <c r="K2" s="4"/>
      <c r="L2" s="59" t="s">
        <v>198</v>
      </c>
      <c r="M2" s="59"/>
      <c r="N2" s="59"/>
      <c r="O2" s="4"/>
      <c r="P2" s="59" t="s">
        <v>197</v>
      </c>
      <c r="Q2" s="59"/>
      <c r="R2" s="59"/>
      <c r="S2" s="4"/>
      <c r="T2" s="59" t="s">
        <v>196</v>
      </c>
      <c r="U2" s="59"/>
      <c r="V2" s="59"/>
      <c r="W2" s="4"/>
      <c r="X2" s="59" t="s">
        <v>195</v>
      </c>
      <c r="Y2" s="59"/>
      <c r="Z2" s="59"/>
      <c r="AA2" s="4"/>
      <c r="AB2" s="59" t="s">
        <v>194</v>
      </c>
      <c r="AC2" s="59"/>
      <c r="AD2" s="59"/>
      <c r="AE2" s="4"/>
      <c r="AF2" s="59" t="s">
        <v>193</v>
      </c>
      <c r="AG2" s="59"/>
      <c r="AH2" s="59"/>
      <c r="AI2" s="4"/>
      <c r="AJ2" s="58" t="s">
        <v>201</v>
      </c>
      <c r="AK2" s="58"/>
      <c r="AL2" s="58"/>
      <c r="AM2" s="4"/>
      <c r="AN2" s="58" t="s">
        <v>203</v>
      </c>
      <c r="AO2" s="58"/>
      <c r="AP2" s="58"/>
    </row>
    <row r="3" spans="1:42" s="34" customFormat="1" ht="66" customHeight="1">
      <c r="A3" s="27" t="s">
        <v>0</v>
      </c>
      <c r="B3" s="28" t="s">
        <v>178</v>
      </c>
      <c r="C3" s="29"/>
      <c r="D3" s="30" t="s">
        <v>179</v>
      </c>
      <c r="E3" s="31" t="s">
        <v>174</v>
      </c>
      <c r="F3" s="32" t="s">
        <v>175</v>
      </c>
      <c r="G3" s="29"/>
      <c r="H3" s="33" t="s">
        <v>181</v>
      </c>
      <c r="I3" s="31" t="s">
        <v>174</v>
      </c>
      <c r="J3" s="32" t="s">
        <v>175</v>
      </c>
      <c r="K3" s="29"/>
      <c r="L3" s="33" t="s">
        <v>184</v>
      </c>
      <c r="M3" s="31" t="s">
        <v>174</v>
      </c>
      <c r="N3" s="32" t="s">
        <v>175</v>
      </c>
      <c r="O3" s="29"/>
      <c r="P3" s="33" t="s">
        <v>185</v>
      </c>
      <c r="Q3" s="31" t="s">
        <v>174</v>
      </c>
      <c r="R3" s="32" t="s">
        <v>175</v>
      </c>
      <c r="S3" s="29"/>
      <c r="T3" s="33" t="s">
        <v>188</v>
      </c>
      <c r="U3" s="31" t="s">
        <v>174</v>
      </c>
      <c r="V3" s="32" t="s">
        <v>175</v>
      </c>
      <c r="W3" s="29"/>
      <c r="X3" s="33" t="s">
        <v>189</v>
      </c>
      <c r="Y3" s="31" t="s">
        <v>174</v>
      </c>
      <c r="Z3" s="32" t="s">
        <v>175</v>
      </c>
      <c r="AA3" s="29"/>
      <c r="AB3" s="33" t="s">
        <v>190</v>
      </c>
      <c r="AC3" s="31" t="s">
        <v>174</v>
      </c>
      <c r="AD3" s="32" t="s">
        <v>175</v>
      </c>
      <c r="AE3" s="29"/>
      <c r="AF3" s="33" t="s">
        <v>206</v>
      </c>
      <c r="AG3" s="31" t="s">
        <v>174</v>
      </c>
      <c r="AH3" s="32" t="s">
        <v>175</v>
      </c>
      <c r="AI3" s="29"/>
      <c r="AJ3" s="33" t="s">
        <v>207</v>
      </c>
      <c r="AK3" s="31" t="s">
        <v>174</v>
      </c>
      <c r="AL3" s="32" t="s">
        <v>175</v>
      </c>
      <c r="AM3" s="29"/>
      <c r="AN3" s="33" t="s">
        <v>208</v>
      </c>
      <c r="AO3" s="31" t="s">
        <v>174</v>
      </c>
      <c r="AP3" s="32" t="s">
        <v>175</v>
      </c>
    </row>
    <row r="4" spans="1:42" s="23" customFormat="1" ht="15">
      <c r="A4" s="1" t="s">
        <v>1</v>
      </c>
      <c r="B4" s="35">
        <v>16480226.75</v>
      </c>
      <c r="C4" s="29"/>
      <c r="D4" s="36">
        <v>15581671.72</v>
      </c>
      <c r="E4" s="17">
        <f>D4/B4</f>
        <v>0.945476779923553</v>
      </c>
      <c r="F4" s="7" t="str">
        <f>IF(E4&lt;0.9,"Not Met","Met")</f>
        <v>Met</v>
      </c>
      <c r="G4" s="29"/>
      <c r="H4" s="37">
        <v>16112511.81</v>
      </c>
      <c r="I4" s="17">
        <f>H4/D4</f>
        <v>1.0340682373200454</v>
      </c>
      <c r="J4" s="7" t="s">
        <v>183</v>
      </c>
      <c r="K4" s="29"/>
      <c r="L4" s="38">
        <v>16672142</v>
      </c>
      <c r="M4" s="17">
        <f>L4/H4</f>
        <v>1.0347326473115552</v>
      </c>
      <c r="N4" s="7" t="str">
        <f aca="true" t="shared" si="0" ref="N4:N67">IF(M4&lt;0.9,"Not Met","Met")</f>
        <v>Met</v>
      </c>
      <c r="O4" s="29"/>
      <c r="P4" s="39">
        <v>17357199</v>
      </c>
      <c r="Q4" s="17">
        <f>P4/L4</f>
        <v>1.0410899211391074</v>
      </c>
      <c r="R4" s="7" t="str">
        <f aca="true" t="shared" si="1" ref="R4:R67">IF(Q4&lt;0.9,"Not Met","Met")</f>
        <v>Met</v>
      </c>
      <c r="S4" s="29"/>
      <c r="T4" s="8">
        <v>16710101</v>
      </c>
      <c r="U4" s="17">
        <f>T4/P4</f>
        <v>0.9627187543335766</v>
      </c>
      <c r="V4" s="7" t="str">
        <f aca="true" t="shared" si="2" ref="V4:V67">IF(U4&lt;0.9,"Not Met","Met")</f>
        <v>Met</v>
      </c>
      <c r="W4" s="29"/>
      <c r="X4" s="8">
        <v>17207665</v>
      </c>
      <c r="Y4" s="6">
        <f>X4/T4</f>
        <v>1.0297762413285234</v>
      </c>
      <c r="Z4" s="7" t="str">
        <f aca="true" t="shared" si="3" ref="Z4:Z67">IF(Y4&lt;0.9,"Not Met","Met")</f>
        <v>Met</v>
      </c>
      <c r="AA4" s="29"/>
      <c r="AB4" s="8">
        <v>18276271</v>
      </c>
      <c r="AC4" s="6">
        <f>AB4/X4</f>
        <v>1.0621005813397693</v>
      </c>
      <c r="AD4" s="7" t="str">
        <f>IF(AC4&lt;0.9,"NO","YES")</f>
        <v>YES</v>
      </c>
      <c r="AE4" s="29"/>
      <c r="AF4" s="8">
        <v>18740025</v>
      </c>
      <c r="AG4" s="6">
        <f>AF4/AB4</f>
        <v>1.025374651098137</v>
      </c>
      <c r="AH4" s="7" t="str">
        <f>IF(AG4&lt;0.9,"NO","YES")</f>
        <v>YES</v>
      </c>
      <c r="AI4" s="29"/>
      <c r="AJ4" s="8">
        <v>18850361</v>
      </c>
      <c r="AK4" s="6">
        <f>AJ4/AF4</f>
        <v>1.005887718933139</v>
      </c>
      <c r="AL4" s="7" t="str">
        <f>IF(AK4&lt;0.9,"NO","YES")</f>
        <v>YES</v>
      </c>
      <c r="AM4" s="29"/>
      <c r="AN4" s="8">
        <v>18810564</v>
      </c>
      <c r="AO4" s="6">
        <f>AN4/AJ4</f>
        <v>0.9978887937477696</v>
      </c>
      <c r="AP4" s="7" t="str">
        <f>IF(AO4&lt;0.9,"NO","YES")</f>
        <v>YES</v>
      </c>
    </row>
    <row r="5" spans="1:42" s="23" customFormat="1" ht="15">
      <c r="A5" s="1" t="s">
        <v>2</v>
      </c>
      <c r="B5" s="35">
        <v>17767175.95</v>
      </c>
      <c r="C5" s="29"/>
      <c r="D5" s="36">
        <v>16138061.98</v>
      </c>
      <c r="E5" s="17">
        <f aca="true" t="shared" si="4" ref="E5:E68">D5/B5</f>
        <v>0.9083076582015839</v>
      </c>
      <c r="F5" s="7" t="str">
        <f aca="true" t="shared" si="5" ref="F5:F68">IF(E5&lt;0.9,"Not Met","Met")</f>
        <v>Met</v>
      </c>
      <c r="G5" s="29"/>
      <c r="H5" s="37">
        <v>16994758.11</v>
      </c>
      <c r="I5" s="17">
        <f aca="true" t="shared" si="6" ref="I5:I68">H5/D5</f>
        <v>1.0530854405604408</v>
      </c>
      <c r="J5" s="7" t="s">
        <v>183</v>
      </c>
      <c r="K5" s="29"/>
      <c r="L5" s="38">
        <v>18727256</v>
      </c>
      <c r="M5" s="17">
        <f aca="true" t="shared" si="7" ref="M5:M68">L5/H5</f>
        <v>1.10194307437542</v>
      </c>
      <c r="N5" s="7" t="str">
        <f t="shared" si="0"/>
        <v>Met</v>
      </c>
      <c r="O5" s="29"/>
      <c r="P5" s="39">
        <v>18505779</v>
      </c>
      <c r="Q5" s="17">
        <f aca="true" t="shared" si="8" ref="Q5:Q68">P5/L5</f>
        <v>0.988173547688994</v>
      </c>
      <c r="R5" s="7" t="str">
        <f t="shared" si="1"/>
        <v>Met</v>
      </c>
      <c r="S5" s="29"/>
      <c r="T5" s="8">
        <v>18725300</v>
      </c>
      <c r="U5" s="17">
        <f aca="true" t="shared" si="9" ref="U5:U68">T5/P5</f>
        <v>1.0118622944756879</v>
      </c>
      <c r="V5" s="7" t="str">
        <f t="shared" si="2"/>
        <v>Met</v>
      </c>
      <c r="W5" s="29"/>
      <c r="X5" s="8">
        <v>19130530</v>
      </c>
      <c r="Y5" s="6">
        <f aca="true" t="shared" si="10" ref="Y5:Y68">X5/T5</f>
        <v>1.0216407747806444</v>
      </c>
      <c r="Z5" s="7" t="str">
        <f t="shared" si="3"/>
        <v>Met</v>
      </c>
      <c r="AA5" s="29"/>
      <c r="AB5" s="8">
        <v>20075577</v>
      </c>
      <c r="AC5" s="6">
        <f aca="true" t="shared" si="11" ref="AC5:AC68">AB5/X5</f>
        <v>1.0493999382139438</v>
      </c>
      <c r="AD5" s="7" t="str">
        <f aca="true" t="shared" si="12" ref="AD5:AD68">IF(AC5&lt;0.9,"NO","YES")</f>
        <v>YES</v>
      </c>
      <c r="AE5" s="29"/>
      <c r="AF5" s="8">
        <v>20545690</v>
      </c>
      <c r="AG5" s="6">
        <f aca="true" t="shared" si="13" ref="AG5:AG68">AF5/AB5</f>
        <v>1.0234171600646895</v>
      </c>
      <c r="AH5" s="7" t="str">
        <f aca="true" t="shared" si="14" ref="AH5:AH68">IF(AG5&lt;0.9,"NO","YES")</f>
        <v>YES</v>
      </c>
      <c r="AI5" s="29"/>
      <c r="AJ5" s="8">
        <v>21247278</v>
      </c>
      <c r="AK5" s="6">
        <f aca="true" t="shared" si="15" ref="AK5:AK68">AJ5/AF5</f>
        <v>1.034147697156922</v>
      </c>
      <c r="AL5" s="7" t="str">
        <f aca="true" t="shared" si="16" ref="AL5:AL68">IF(AK5&lt;0.9,"NO","YES")</f>
        <v>YES</v>
      </c>
      <c r="AM5" s="29"/>
      <c r="AN5" s="8">
        <v>21450365</v>
      </c>
      <c r="AO5" s="6">
        <f aca="true" t="shared" si="17" ref="AO5:AO68">AN5/AJ5</f>
        <v>1.0095582596509538</v>
      </c>
      <c r="AP5" s="7" t="str">
        <f aca="true" t="shared" si="18" ref="AP5:AP68">IF(AO5&lt;0.9,"NO","YES")</f>
        <v>YES</v>
      </c>
    </row>
    <row r="6" spans="1:42" s="23" customFormat="1" ht="15">
      <c r="A6" s="1" t="s">
        <v>3</v>
      </c>
      <c r="B6" s="35">
        <v>5050340.55</v>
      </c>
      <c r="C6" s="29"/>
      <c r="D6" s="36">
        <v>4978689.6</v>
      </c>
      <c r="E6" s="17">
        <f t="shared" si="4"/>
        <v>0.9858126498023979</v>
      </c>
      <c r="F6" s="7" t="str">
        <f t="shared" si="5"/>
        <v>Met</v>
      </c>
      <c r="G6" s="29"/>
      <c r="H6" s="37">
        <v>5032983.24</v>
      </c>
      <c r="I6" s="17">
        <f t="shared" si="6"/>
        <v>1.0109052068640714</v>
      </c>
      <c r="J6" s="7" t="s">
        <v>183</v>
      </c>
      <c r="K6" s="29"/>
      <c r="L6" s="38">
        <v>6021546</v>
      </c>
      <c r="M6" s="17">
        <f t="shared" si="7"/>
        <v>1.1964168591191255</v>
      </c>
      <c r="N6" s="7" t="str">
        <f t="shared" si="0"/>
        <v>Met</v>
      </c>
      <c r="O6" s="29"/>
      <c r="P6" s="39">
        <v>5554488</v>
      </c>
      <c r="Q6" s="17">
        <f t="shared" si="8"/>
        <v>0.9224355339974153</v>
      </c>
      <c r="R6" s="7" t="str">
        <f t="shared" si="1"/>
        <v>Met</v>
      </c>
      <c r="S6" s="29"/>
      <c r="T6" s="8">
        <v>5727579</v>
      </c>
      <c r="U6" s="17">
        <f t="shared" si="9"/>
        <v>1.0311623681606656</v>
      </c>
      <c r="V6" s="7" t="str">
        <f t="shared" si="2"/>
        <v>Met</v>
      </c>
      <c r="W6" s="29"/>
      <c r="X6" s="8">
        <v>5545863</v>
      </c>
      <c r="Y6" s="6">
        <f t="shared" si="10"/>
        <v>0.9682735061358385</v>
      </c>
      <c r="Z6" s="7" t="str">
        <f t="shared" si="3"/>
        <v>Met</v>
      </c>
      <c r="AA6" s="29"/>
      <c r="AB6" s="8">
        <v>5425035</v>
      </c>
      <c r="AC6" s="6">
        <f t="shared" si="11"/>
        <v>0.9782129490036087</v>
      </c>
      <c r="AD6" s="7" t="str">
        <f t="shared" si="12"/>
        <v>YES</v>
      </c>
      <c r="AE6" s="29"/>
      <c r="AF6" s="8">
        <v>6012787</v>
      </c>
      <c r="AG6" s="6">
        <f t="shared" si="13"/>
        <v>1.1083406835163276</v>
      </c>
      <c r="AH6" s="7" t="str">
        <f t="shared" si="14"/>
        <v>YES</v>
      </c>
      <c r="AI6" s="29"/>
      <c r="AJ6" s="8">
        <v>6008364</v>
      </c>
      <c r="AK6" s="6">
        <f t="shared" si="15"/>
        <v>0.9992644010173651</v>
      </c>
      <c r="AL6" s="7" t="str">
        <f t="shared" si="16"/>
        <v>YES</v>
      </c>
      <c r="AM6" s="29"/>
      <c r="AN6" s="8">
        <v>6294123</v>
      </c>
      <c r="AO6" s="6">
        <f t="shared" si="17"/>
        <v>1.047560201079695</v>
      </c>
      <c r="AP6" s="7" t="str">
        <f t="shared" si="18"/>
        <v>YES</v>
      </c>
    </row>
    <row r="7" spans="1:42" s="23" customFormat="1" ht="15">
      <c r="A7" s="1" t="s">
        <v>4</v>
      </c>
      <c r="B7" s="35">
        <v>24225605.79</v>
      </c>
      <c r="C7" s="29"/>
      <c r="D7" s="36">
        <v>24099773.13</v>
      </c>
      <c r="E7" s="17">
        <f t="shared" si="4"/>
        <v>0.9948057992402426</v>
      </c>
      <c r="F7" s="7" t="str">
        <f t="shared" si="5"/>
        <v>Met</v>
      </c>
      <c r="G7" s="29"/>
      <c r="H7" s="37">
        <v>22793364.97</v>
      </c>
      <c r="I7" s="17">
        <f t="shared" si="6"/>
        <v>0.9457916822306617</v>
      </c>
      <c r="J7" s="7" t="s">
        <v>183</v>
      </c>
      <c r="K7" s="29"/>
      <c r="L7" s="38">
        <v>24095506</v>
      </c>
      <c r="M7" s="17">
        <f t="shared" si="7"/>
        <v>1.0571280735298998</v>
      </c>
      <c r="N7" s="7" t="str">
        <f t="shared" si="0"/>
        <v>Met</v>
      </c>
      <c r="O7" s="29"/>
      <c r="P7" s="39">
        <v>24172287</v>
      </c>
      <c r="Q7" s="17">
        <f t="shared" si="8"/>
        <v>1.0031865278114516</v>
      </c>
      <c r="R7" s="7" t="str">
        <f t="shared" si="1"/>
        <v>Met</v>
      </c>
      <c r="S7" s="29"/>
      <c r="T7" s="8">
        <v>24009786</v>
      </c>
      <c r="U7" s="17">
        <f t="shared" si="9"/>
        <v>0.9932773841382903</v>
      </c>
      <c r="V7" s="7" t="str">
        <f t="shared" si="2"/>
        <v>Met</v>
      </c>
      <c r="W7" s="29"/>
      <c r="X7" s="8">
        <v>23830383</v>
      </c>
      <c r="Y7" s="6">
        <f t="shared" si="10"/>
        <v>0.9925279217399106</v>
      </c>
      <c r="Z7" s="7" t="str">
        <f t="shared" si="3"/>
        <v>Met</v>
      </c>
      <c r="AA7" s="29"/>
      <c r="AB7" s="8">
        <v>24043354</v>
      </c>
      <c r="AC7" s="6">
        <f t="shared" si="11"/>
        <v>1.0089369524610663</v>
      </c>
      <c r="AD7" s="7" t="str">
        <f t="shared" si="12"/>
        <v>YES</v>
      </c>
      <c r="AE7" s="29"/>
      <c r="AF7" s="8">
        <v>23855957</v>
      </c>
      <c r="AG7" s="6">
        <f t="shared" si="13"/>
        <v>0.9922058711109939</v>
      </c>
      <c r="AH7" s="7" t="str">
        <f t="shared" si="14"/>
        <v>YES</v>
      </c>
      <c r="AI7" s="29"/>
      <c r="AJ7" s="8">
        <v>24633279</v>
      </c>
      <c r="AK7" s="6">
        <f t="shared" si="15"/>
        <v>1.0325839789198143</v>
      </c>
      <c r="AL7" s="7" t="str">
        <f t="shared" si="16"/>
        <v>YES</v>
      </c>
      <c r="AM7" s="29"/>
      <c r="AN7" s="8">
        <v>24615832</v>
      </c>
      <c r="AO7" s="6">
        <f t="shared" si="17"/>
        <v>0.9992917305081471</v>
      </c>
      <c r="AP7" s="7" t="str">
        <f t="shared" si="18"/>
        <v>YES</v>
      </c>
    </row>
    <row r="8" spans="1:42" s="23" customFormat="1" ht="15">
      <c r="A8" s="1" t="s">
        <v>5</v>
      </c>
      <c r="B8" s="35">
        <v>20126592.59</v>
      </c>
      <c r="C8" s="29"/>
      <c r="D8" s="36">
        <v>18591585.63</v>
      </c>
      <c r="E8" s="17">
        <f t="shared" si="4"/>
        <v>0.9237323976656299</v>
      </c>
      <c r="F8" s="7" t="str">
        <f t="shared" si="5"/>
        <v>Met</v>
      </c>
      <c r="G8" s="29"/>
      <c r="H8" s="37">
        <v>18981170</v>
      </c>
      <c r="I8" s="17">
        <f t="shared" si="6"/>
        <v>1.020954875918241</v>
      </c>
      <c r="J8" s="7" t="s">
        <v>183</v>
      </c>
      <c r="K8" s="29"/>
      <c r="L8" s="38">
        <v>20832138</v>
      </c>
      <c r="M8" s="17">
        <f t="shared" si="7"/>
        <v>1.0975160119212883</v>
      </c>
      <c r="N8" s="7" t="str">
        <f t="shared" si="0"/>
        <v>Met</v>
      </c>
      <c r="O8" s="29"/>
      <c r="P8" s="39">
        <v>20580693</v>
      </c>
      <c r="Q8" s="17">
        <f t="shared" si="8"/>
        <v>0.9879299474686659</v>
      </c>
      <c r="R8" s="7" t="str">
        <f t="shared" si="1"/>
        <v>Met</v>
      </c>
      <c r="S8" s="29"/>
      <c r="T8" s="8">
        <v>20440835</v>
      </c>
      <c r="U8" s="17">
        <f t="shared" si="9"/>
        <v>0.9932044076455541</v>
      </c>
      <c r="V8" s="7" t="str">
        <f t="shared" si="2"/>
        <v>Met</v>
      </c>
      <c r="W8" s="29"/>
      <c r="X8" s="8">
        <v>21294753</v>
      </c>
      <c r="Y8" s="6">
        <f t="shared" si="10"/>
        <v>1.0417751036100042</v>
      </c>
      <c r="Z8" s="7" t="str">
        <f t="shared" si="3"/>
        <v>Met</v>
      </c>
      <c r="AA8" s="29"/>
      <c r="AB8" s="8">
        <v>23195273</v>
      </c>
      <c r="AC8" s="6">
        <f t="shared" si="11"/>
        <v>1.0892482763242195</v>
      </c>
      <c r="AD8" s="7" t="str">
        <f t="shared" si="12"/>
        <v>YES</v>
      </c>
      <c r="AE8" s="29"/>
      <c r="AF8" s="8">
        <v>23597018</v>
      </c>
      <c r="AG8" s="6">
        <f t="shared" si="13"/>
        <v>1.0173201238028111</v>
      </c>
      <c r="AH8" s="7" t="str">
        <f t="shared" si="14"/>
        <v>YES</v>
      </c>
      <c r="AI8" s="29"/>
      <c r="AJ8" s="8">
        <v>24813732</v>
      </c>
      <c r="AK8" s="6">
        <f t="shared" si="15"/>
        <v>1.0515621931550843</v>
      </c>
      <c r="AL8" s="7" t="str">
        <f t="shared" si="16"/>
        <v>YES</v>
      </c>
      <c r="AM8" s="29"/>
      <c r="AN8" s="8">
        <v>25476823</v>
      </c>
      <c r="AO8" s="6">
        <f t="shared" si="17"/>
        <v>1.0267227436807973</v>
      </c>
      <c r="AP8" s="7" t="str">
        <f t="shared" si="18"/>
        <v>YES</v>
      </c>
    </row>
    <row r="9" spans="1:42" s="23" customFormat="1" ht="15">
      <c r="A9" s="1" t="s">
        <v>6</v>
      </c>
      <c r="B9" s="35">
        <v>2155663.96</v>
      </c>
      <c r="C9" s="29"/>
      <c r="D9" s="36">
        <v>2071924.07</v>
      </c>
      <c r="E9" s="17">
        <f t="shared" si="4"/>
        <v>0.9611535510386322</v>
      </c>
      <c r="F9" s="7" t="str">
        <f t="shared" si="5"/>
        <v>Met</v>
      </c>
      <c r="G9" s="29"/>
      <c r="H9" s="37">
        <v>2068143.16</v>
      </c>
      <c r="I9" s="17">
        <f t="shared" si="6"/>
        <v>0.998175169614203</v>
      </c>
      <c r="J9" s="7" t="s">
        <v>183</v>
      </c>
      <c r="K9" s="29"/>
      <c r="L9" s="38">
        <v>2149104</v>
      </c>
      <c r="M9" s="17">
        <f t="shared" si="7"/>
        <v>1.039146632383031</v>
      </c>
      <c r="N9" s="7" t="str">
        <f t="shared" si="0"/>
        <v>Met</v>
      </c>
      <c r="O9" s="29"/>
      <c r="P9" s="39">
        <v>2162731</v>
      </c>
      <c r="Q9" s="17">
        <f t="shared" si="8"/>
        <v>1.0063407820189252</v>
      </c>
      <c r="R9" s="7" t="str">
        <f t="shared" si="1"/>
        <v>Met</v>
      </c>
      <c r="S9" s="29"/>
      <c r="T9" s="8">
        <v>2075756</v>
      </c>
      <c r="U9" s="17">
        <f t="shared" si="9"/>
        <v>0.9597846426578247</v>
      </c>
      <c r="V9" s="7" t="str">
        <f t="shared" si="2"/>
        <v>Met</v>
      </c>
      <c r="W9" s="29"/>
      <c r="X9" s="8">
        <v>2111346</v>
      </c>
      <c r="Y9" s="6">
        <f t="shared" si="10"/>
        <v>1.0171455604608635</v>
      </c>
      <c r="Z9" s="7" t="str">
        <f t="shared" si="3"/>
        <v>Met</v>
      </c>
      <c r="AA9" s="29"/>
      <c r="AB9" s="8">
        <v>2228275</v>
      </c>
      <c r="AC9" s="6">
        <f t="shared" si="11"/>
        <v>1.0553812591588494</v>
      </c>
      <c r="AD9" s="7" t="str">
        <f t="shared" si="12"/>
        <v>YES</v>
      </c>
      <c r="AE9" s="29"/>
      <c r="AF9" s="8">
        <v>2296884</v>
      </c>
      <c r="AG9" s="6">
        <f t="shared" si="13"/>
        <v>1.0307901852329717</v>
      </c>
      <c r="AH9" s="7" t="str">
        <f t="shared" si="14"/>
        <v>YES</v>
      </c>
      <c r="AI9" s="29"/>
      <c r="AJ9" s="8">
        <v>2338550</v>
      </c>
      <c r="AK9" s="6">
        <f t="shared" si="15"/>
        <v>1.01814022823965</v>
      </c>
      <c r="AL9" s="7" t="str">
        <f t="shared" si="16"/>
        <v>YES</v>
      </c>
      <c r="AM9" s="29"/>
      <c r="AN9" s="8">
        <v>2346878</v>
      </c>
      <c r="AO9" s="6">
        <f t="shared" si="17"/>
        <v>1.0035611810737424</v>
      </c>
      <c r="AP9" s="7" t="str">
        <f t="shared" si="18"/>
        <v>YES</v>
      </c>
    </row>
    <row r="10" spans="1:42" s="23" customFormat="1" ht="15">
      <c r="A10" s="1" t="s">
        <v>7</v>
      </c>
      <c r="B10" s="35">
        <v>9960275.98</v>
      </c>
      <c r="C10" s="29"/>
      <c r="D10" s="36">
        <v>9422775.69</v>
      </c>
      <c r="E10" s="17">
        <f t="shared" si="4"/>
        <v>0.9460356027203173</v>
      </c>
      <c r="F10" s="7" t="str">
        <f t="shared" si="5"/>
        <v>Met</v>
      </c>
      <c r="G10" s="29"/>
      <c r="H10" s="37">
        <v>9401946.7</v>
      </c>
      <c r="I10" s="17">
        <f t="shared" si="6"/>
        <v>0.9977895059072557</v>
      </c>
      <c r="J10" s="7" t="s">
        <v>183</v>
      </c>
      <c r="K10" s="29"/>
      <c r="L10" s="38">
        <v>9851401</v>
      </c>
      <c r="M10" s="17">
        <f t="shared" si="7"/>
        <v>1.0478043871488871</v>
      </c>
      <c r="N10" s="7" t="str">
        <f t="shared" si="0"/>
        <v>Met</v>
      </c>
      <c r="O10" s="29"/>
      <c r="P10" s="39">
        <v>9510653</v>
      </c>
      <c r="Q10" s="17">
        <f t="shared" si="8"/>
        <v>0.9654112141004106</v>
      </c>
      <c r="R10" s="7" t="str">
        <f t="shared" si="1"/>
        <v>Met</v>
      </c>
      <c r="S10" s="29"/>
      <c r="T10" s="8">
        <v>9630036</v>
      </c>
      <c r="U10" s="17">
        <f t="shared" si="9"/>
        <v>1.0125525555395618</v>
      </c>
      <c r="V10" s="7" t="str">
        <f t="shared" si="2"/>
        <v>Met</v>
      </c>
      <c r="W10" s="29"/>
      <c r="X10" s="8">
        <v>9669708</v>
      </c>
      <c r="Y10" s="6">
        <f t="shared" si="10"/>
        <v>1.0041196107678103</v>
      </c>
      <c r="Z10" s="7" t="str">
        <f t="shared" si="3"/>
        <v>Met</v>
      </c>
      <c r="AA10" s="29"/>
      <c r="AB10" s="8">
        <v>9652052</v>
      </c>
      <c r="AC10" s="6">
        <f t="shared" si="11"/>
        <v>0.9981740917099048</v>
      </c>
      <c r="AD10" s="7" t="str">
        <f t="shared" si="12"/>
        <v>YES</v>
      </c>
      <c r="AE10" s="29"/>
      <c r="AF10" s="8">
        <v>10084384</v>
      </c>
      <c r="AG10" s="6">
        <f t="shared" si="13"/>
        <v>1.0447917189008098</v>
      </c>
      <c r="AH10" s="7" t="str">
        <f t="shared" si="14"/>
        <v>YES</v>
      </c>
      <c r="AI10" s="29"/>
      <c r="AJ10" s="8">
        <v>9653595</v>
      </c>
      <c r="AK10" s="6">
        <f t="shared" si="15"/>
        <v>0.9572815751562019</v>
      </c>
      <c r="AL10" s="7" t="str">
        <f t="shared" si="16"/>
        <v>YES</v>
      </c>
      <c r="AM10" s="29"/>
      <c r="AN10" s="8">
        <v>8898493</v>
      </c>
      <c r="AO10" s="6">
        <f t="shared" si="17"/>
        <v>0.9217802279876046</v>
      </c>
      <c r="AP10" s="7" t="str">
        <f t="shared" si="18"/>
        <v>YES</v>
      </c>
    </row>
    <row r="11" spans="1:42" s="23" customFormat="1" ht="15">
      <c r="A11" s="1" t="s">
        <v>8</v>
      </c>
      <c r="B11" s="35">
        <v>3754098.17</v>
      </c>
      <c r="C11" s="29"/>
      <c r="D11" s="36">
        <v>3366774.87</v>
      </c>
      <c r="E11" s="17">
        <f t="shared" si="4"/>
        <v>0.8968265393017146</v>
      </c>
      <c r="F11" s="7" t="str">
        <f t="shared" si="5"/>
        <v>Not Met</v>
      </c>
      <c r="G11" s="29"/>
      <c r="H11" s="37">
        <v>3685879.17</v>
      </c>
      <c r="I11" s="17">
        <f t="shared" si="6"/>
        <v>1.0947804092407283</v>
      </c>
      <c r="J11" s="7" t="s">
        <v>183</v>
      </c>
      <c r="K11" s="29"/>
      <c r="L11" s="38">
        <v>4061090</v>
      </c>
      <c r="M11" s="17">
        <f t="shared" si="7"/>
        <v>1.1017968339965958</v>
      </c>
      <c r="N11" s="7" t="str">
        <f t="shared" si="0"/>
        <v>Met</v>
      </c>
      <c r="O11" s="29"/>
      <c r="P11" s="39">
        <v>4316592</v>
      </c>
      <c r="Q11" s="17">
        <f t="shared" si="8"/>
        <v>1.0629146362183552</v>
      </c>
      <c r="R11" s="7" t="str">
        <f t="shared" si="1"/>
        <v>Met</v>
      </c>
      <c r="S11" s="29"/>
      <c r="T11" s="8">
        <v>4332528</v>
      </c>
      <c r="U11" s="17">
        <f t="shared" si="9"/>
        <v>1.0036918013099223</v>
      </c>
      <c r="V11" s="7" t="str">
        <f t="shared" si="2"/>
        <v>Met</v>
      </c>
      <c r="W11" s="29"/>
      <c r="X11" s="8">
        <v>4186950</v>
      </c>
      <c r="Y11" s="6">
        <f t="shared" si="10"/>
        <v>0.9663988322752906</v>
      </c>
      <c r="Z11" s="7" t="str">
        <f t="shared" si="3"/>
        <v>Met</v>
      </c>
      <c r="AA11" s="29"/>
      <c r="AB11" s="8">
        <v>3965591</v>
      </c>
      <c r="AC11" s="6">
        <f t="shared" si="11"/>
        <v>0.9471312052926355</v>
      </c>
      <c r="AD11" s="7" t="str">
        <f t="shared" si="12"/>
        <v>YES</v>
      </c>
      <c r="AE11" s="29"/>
      <c r="AF11" s="8">
        <v>4224899</v>
      </c>
      <c r="AG11" s="6">
        <f t="shared" si="13"/>
        <v>1.0653894967988378</v>
      </c>
      <c r="AH11" s="7" t="str">
        <f t="shared" si="14"/>
        <v>YES</v>
      </c>
      <c r="AI11" s="29"/>
      <c r="AJ11" s="8">
        <v>4411839</v>
      </c>
      <c r="AK11" s="6">
        <f t="shared" si="15"/>
        <v>1.0442472115901469</v>
      </c>
      <c r="AL11" s="7" t="str">
        <f t="shared" si="16"/>
        <v>YES</v>
      </c>
      <c r="AM11" s="29"/>
      <c r="AN11" s="8">
        <v>4535219</v>
      </c>
      <c r="AO11" s="6">
        <f t="shared" si="17"/>
        <v>1.0279656623915787</v>
      </c>
      <c r="AP11" s="7" t="str">
        <f t="shared" si="18"/>
        <v>YES</v>
      </c>
    </row>
    <row r="12" spans="1:42" s="23" customFormat="1" ht="15">
      <c r="A12" s="1" t="s">
        <v>9</v>
      </c>
      <c r="B12" s="35">
        <v>15805880.32</v>
      </c>
      <c r="C12" s="29"/>
      <c r="D12" s="36">
        <v>15509028.79</v>
      </c>
      <c r="E12" s="17">
        <f t="shared" si="4"/>
        <v>0.9812189182766126</v>
      </c>
      <c r="F12" s="7" t="str">
        <f t="shared" si="5"/>
        <v>Met</v>
      </c>
      <c r="G12" s="29"/>
      <c r="H12" s="37">
        <v>16055284.7</v>
      </c>
      <c r="I12" s="17">
        <f t="shared" si="6"/>
        <v>1.0352217999848075</v>
      </c>
      <c r="J12" s="7" t="s">
        <v>183</v>
      </c>
      <c r="K12" s="29"/>
      <c r="L12" s="38">
        <v>18040581</v>
      </c>
      <c r="M12" s="17">
        <f t="shared" si="7"/>
        <v>1.123653758690433</v>
      </c>
      <c r="N12" s="7" t="str">
        <f t="shared" si="0"/>
        <v>Met</v>
      </c>
      <c r="O12" s="29"/>
      <c r="P12" s="39">
        <v>18645467</v>
      </c>
      <c r="Q12" s="17">
        <f t="shared" si="8"/>
        <v>1.033529186227428</v>
      </c>
      <c r="R12" s="7" t="str">
        <f t="shared" si="1"/>
        <v>Met</v>
      </c>
      <c r="S12" s="29"/>
      <c r="T12" s="8">
        <v>19323337</v>
      </c>
      <c r="U12" s="17">
        <f t="shared" si="9"/>
        <v>1.0363557533849916</v>
      </c>
      <c r="V12" s="7" t="str">
        <f t="shared" si="2"/>
        <v>Met</v>
      </c>
      <c r="W12" s="29"/>
      <c r="X12" s="8">
        <v>20010172</v>
      </c>
      <c r="Y12" s="6">
        <f t="shared" si="10"/>
        <v>1.0355443265311783</v>
      </c>
      <c r="Z12" s="7" t="str">
        <f t="shared" si="3"/>
        <v>Met</v>
      </c>
      <c r="AA12" s="29"/>
      <c r="AB12" s="8">
        <v>20689618</v>
      </c>
      <c r="AC12" s="6">
        <f t="shared" si="11"/>
        <v>1.0339550304715022</v>
      </c>
      <c r="AD12" s="7" t="str">
        <f t="shared" si="12"/>
        <v>YES</v>
      </c>
      <c r="AE12" s="29"/>
      <c r="AF12" s="8">
        <v>21164405</v>
      </c>
      <c r="AG12" s="6">
        <f t="shared" si="13"/>
        <v>1.022948079563383</v>
      </c>
      <c r="AH12" s="7" t="str">
        <f t="shared" si="14"/>
        <v>YES</v>
      </c>
      <c r="AI12" s="29"/>
      <c r="AJ12" s="8">
        <v>22678656</v>
      </c>
      <c r="AK12" s="6">
        <f t="shared" si="15"/>
        <v>1.071547062154594</v>
      </c>
      <c r="AL12" s="7" t="str">
        <f t="shared" si="16"/>
        <v>YES</v>
      </c>
      <c r="AM12" s="29"/>
      <c r="AN12" s="8">
        <v>22484099</v>
      </c>
      <c r="AO12" s="6">
        <f t="shared" si="17"/>
        <v>0.9914211406531321</v>
      </c>
      <c r="AP12" s="7" t="str">
        <f t="shared" si="18"/>
        <v>YES</v>
      </c>
    </row>
    <row r="13" spans="1:42" s="23" customFormat="1" ht="15">
      <c r="A13" s="1" t="s">
        <v>10</v>
      </c>
      <c r="B13" s="35">
        <v>29643777.64</v>
      </c>
      <c r="C13" s="29"/>
      <c r="D13" s="36">
        <v>28783708.54</v>
      </c>
      <c r="E13" s="17">
        <f t="shared" si="4"/>
        <v>0.970986521675987</v>
      </c>
      <c r="F13" s="7" t="str">
        <f t="shared" si="5"/>
        <v>Met</v>
      </c>
      <c r="G13" s="29"/>
      <c r="H13" s="37">
        <v>28828250.15</v>
      </c>
      <c r="I13" s="17">
        <f t="shared" si="6"/>
        <v>1.001547459040523</v>
      </c>
      <c r="J13" s="7" t="s">
        <v>183</v>
      </c>
      <c r="K13" s="29"/>
      <c r="L13" s="38">
        <v>31715607</v>
      </c>
      <c r="M13" s="17">
        <f t="shared" si="7"/>
        <v>1.1001572011820495</v>
      </c>
      <c r="N13" s="7" t="str">
        <f t="shared" si="0"/>
        <v>Met</v>
      </c>
      <c r="O13" s="29"/>
      <c r="P13" s="39">
        <v>33032974</v>
      </c>
      <c r="Q13" s="17">
        <f t="shared" si="8"/>
        <v>1.0415368685833444</v>
      </c>
      <c r="R13" s="7" t="str">
        <f t="shared" si="1"/>
        <v>Met</v>
      </c>
      <c r="S13" s="29"/>
      <c r="T13" s="8">
        <v>31883329</v>
      </c>
      <c r="U13" s="17">
        <f t="shared" si="9"/>
        <v>0.9651970482585068</v>
      </c>
      <c r="V13" s="7" t="str">
        <f t="shared" si="2"/>
        <v>Met</v>
      </c>
      <c r="W13" s="29"/>
      <c r="X13" s="8">
        <v>33070515</v>
      </c>
      <c r="Y13" s="6">
        <f t="shared" si="10"/>
        <v>1.0372353213179213</v>
      </c>
      <c r="Z13" s="7" t="str">
        <f t="shared" si="3"/>
        <v>Met</v>
      </c>
      <c r="AA13" s="29"/>
      <c r="AB13" s="8">
        <v>35602956</v>
      </c>
      <c r="AC13" s="6">
        <f t="shared" si="11"/>
        <v>1.076577005226559</v>
      </c>
      <c r="AD13" s="7" t="str">
        <f t="shared" si="12"/>
        <v>YES</v>
      </c>
      <c r="AE13" s="29"/>
      <c r="AF13" s="8">
        <v>36484035</v>
      </c>
      <c r="AG13" s="6">
        <f t="shared" si="13"/>
        <v>1.0247473552476936</v>
      </c>
      <c r="AH13" s="7" t="str">
        <f t="shared" si="14"/>
        <v>YES</v>
      </c>
      <c r="AI13" s="29"/>
      <c r="AJ13" s="8">
        <v>37748704</v>
      </c>
      <c r="AK13" s="6">
        <f t="shared" si="15"/>
        <v>1.034663627529137</v>
      </c>
      <c r="AL13" s="7" t="str">
        <f t="shared" si="16"/>
        <v>YES</v>
      </c>
      <c r="AM13" s="29"/>
      <c r="AN13" s="8">
        <v>37769685</v>
      </c>
      <c r="AO13" s="6">
        <f t="shared" si="17"/>
        <v>1.0005558071609557</v>
      </c>
      <c r="AP13" s="7" t="str">
        <f t="shared" si="18"/>
        <v>YES</v>
      </c>
    </row>
    <row r="14" spans="1:42" s="23" customFormat="1" ht="15">
      <c r="A14" s="1" t="s">
        <v>11</v>
      </c>
      <c r="B14" s="35">
        <v>12432216.42</v>
      </c>
      <c r="C14" s="29"/>
      <c r="D14" s="36">
        <v>10918149.46</v>
      </c>
      <c r="E14" s="17">
        <f t="shared" si="4"/>
        <v>0.8782142372003529</v>
      </c>
      <c r="F14" s="7" t="str">
        <f t="shared" si="5"/>
        <v>Not Met</v>
      </c>
      <c r="G14" s="29"/>
      <c r="H14" s="37">
        <v>11870381.41</v>
      </c>
      <c r="I14" s="17">
        <f t="shared" si="6"/>
        <v>1.0872155078558523</v>
      </c>
      <c r="J14" s="7" t="s">
        <v>183</v>
      </c>
      <c r="K14" s="29"/>
      <c r="L14" s="38">
        <v>12738661</v>
      </c>
      <c r="M14" s="17">
        <f t="shared" si="7"/>
        <v>1.0731467305059408</v>
      </c>
      <c r="N14" s="7" t="str">
        <f t="shared" si="0"/>
        <v>Met</v>
      </c>
      <c r="O14" s="29"/>
      <c r="P14" s="39">
        <v>13303945</v>
      </c>
      <c r="Q14" s="17">
        <f t="shared" si="8"/>
        <v>1.044375464579833</v>
      </c>
      <c r="R14" s="7" t="str">
        <f t="shared" si="1"/>
        <v>Met</v>
      </c>
      <c r="S14" s="29"/>
      <c r="T14" s="8">
        <v>13131654</v>
      </c>
      <c r="U14" s="17">
        <f t="shared" si="9"/>
        <v>0.9870496307674153</v>
      </c>
      <c r="V14" s="7" t="str">
        <f t="shared" si="2"/>
        <v>Met</v>
      </c>
      <c r="W14" s="29"/>
      <c r="X14" s="8">
        <v>14009434</v>
      </c>
      <c r="Y14" s="6">
        <f t="shared" si="10"/>
        <v>1.0668445878942592</v>
      </c>
      <c r="Z14" s="7" t="str">
        <f t="shared" si="3"/>
        <v>Met</v>
      </c>
      <c r="AA14" s="29"/>
      <c r="AB14" s="8">
        <v>14605654</v>
      </c>
      <c r="AC14" s="6">
        <f t="shared" si="11"/>
        <v>1.042558464531829</v>
      </c>
      <c r="AD14" s="7" t="str">
        <f t="shared" si="12"/>
        <v>YES</v>
      </c>
      <c r="AE14" s="29"/>
      <c r="AF14" s="8">
        <v>14534885</v>
      </c>
      <c r="AG14" s="6">
        <f t="shared" si="13"/>
        <v>0.9951546846173407</v>
      </c>
      <c r="AH14" s="7" t="str">
        <f t="shared" si="14"/>
        <v>YES</v>
      </c>
      <c r="AI14" s="29"/>
      <c r="AJ14" s="8">
        <v>14001139</v>
      </c>
      <c r="AK14" s="6">
        <f t="shared" si="15"/>
        <v>0.9632782784315115</v>
      </c>
      <c r="AL14" s="7" t="str">
        <f t="shared" si="16"/>
        <v>YES</v>
      </c>
      <c r="AM14" s="29"/>
      <c r="AN14" s="8">
        <v>13646481</v>
      </c>
      <c r="AO14" s="6">
        <f t="shared" si="17"/>
        <v>0.9746693465438776</v>
      </c>
      <c r="AP14" s="7" t="str">
        <f t="shared" si="18"/>
        <v>YES</v>
      </c>
    </row>
    <row r="15" spans="1:42" s="23" customFormat="1" ht="15">
      <c r="A15" s="1" t="s">
        <v>12</v>
      </c>
      <c r="B15" s="35">
        <v>7012441.52</v>
      </c>
      <c r="C15" s="29"/>
      <c r="D15" s="36">
        <v>7012775.9</v>
      </c>
      <c r="E15" s="17">
        <f t="shared" si="4"/>
        <v>1.0000476838201142</v>
      </c>
      <c r="F15" s="7" t="str">
        <f t="shared" si="5"/>
        <v>Met</v>
      </c>
      <c r="G15" s="29"/>
      <c r="H15" s="37">
        <v>7371026.18</v>
      </c>
      <c r="I15" s="17">
        <f t="shared" si="6"/>
        <v>1.0510853740528054</v>
      </c>
      <c r="J15" s="7" t="s">
        <v>183</v>
      </c>
      <c r="K15" s="29"/>
      <c r="L15" s="38">
        <v>7799918</v>
      </c>
      <c r="M15" s="17">
        <f t="shared" si="7"/>
        <v>1.0581861751032338</v>
      </c>
      <c r="N15" s="7" t="str">
        <f t="shared" si="0"/>
        <v>Met</v>
      </c>
      <c r="O15" s="29"/>
      <c r="P15" s="39">
        <v>8165082</v>
      </c>
      <c r="Q15" s="17">
        <f t="shared" si="8"/>
        <v>1.0468163896081983</v>
      </c>
      <c r="R15" s="7" t="str">
        <f t="shared" si="1"/>
        <v>Met</v>
      </c>
      <c r="S15" s="29"/>
      <c r="T15" s="8">
        <v>8601227</v>
      </c>
      <c r="U15" s="17">
        <f t="shared" si="9"/>
        <v>1.0534158750640839</v>
      </c>
      <c r="V15" s="7" t="str">
        <f t="shared" si="2"/>
        <v>Met</v>
      </c>
      <c r="W15" s="29"/>
      <c r="X15" s="8">
        <v>9236164</v>
      </c>
      <c r="Y15" s="6">
        <f t="shared" si="10"/>
        <v>1.0738193515878607</v>
      </c>
      <c r="Z15" s="7" t="str">
        <f t="shared" si="3"/>
        <v>Met</v>
      </c>
      <c r="AA15" s="29"/>
      <c r="AB15" s="8">
        <v>9968394</v>
      </c>
      <c r="AC15" s="6">
        <f t="shared" si="11"/>
        <v>1.0792785836197798</v>
      </c>
      <c r="AD15" s="7" t="str">
        <f t="shared" si="12"/>
        <v>YES</v>
      </c>
      <c r="AE15" s="29"/>
      <c r="AF15" s="8">
        <v>10029918</v>
      </c>
      <c r="AG15" s="6">
        <f t="shared" si="13"/>
        <v>1.00617190692904</v>
      </c>
      <c r="AH15" s="7" t="str">
        <f t="shared" si="14"/>
        <v>YES</v>
      </c>
      <c r="AI15" s="29"/>
      <c r="AJ15" s="8">
        <v>10775262</v>
      </c>
      <c r="AK15" s="6">
        <f t="shared" si="15"/>
        <v>1.074312073139581</v>
      </c>
      <c r="AL15" s="7" t="str">
        <f t="shared" si="16"/>
        <v>YES</v>
      </c>
      <c r="AM15" s="29"/>
      <c r="AN15" s="8">
        <v>10941179</v>
      </c>
      <c r="AO15" s="6">
        <f t="shared" si="17"/>
        <v>1.0153979550566845</v>
      </c>
      <c r="AP15" s="7" t="str">
        <f t="shared" si="18"/>
        <v>YES</v>
      </c>
    </row>
    <row r="16" spans="1:42" s="23" customFormat="1" ht="15">
      <c r="A16" s="1" t="s">
        <v>13</v>
      </c>
      <c r="B16" s="35">
        <v>20884543.91</v>
      </c>
      <c r="C16" s="29"/>
      <c r="D16" s="36">
        <v>19120648.91</v>
      </c>
      <c r="E16" s="17">
        <f t="shared" si="4"/>
        <v>0.915540650176449</v>
      </c>
      <c r="F16" s="7" t="str">
        <f t="shared" si="5"/>
        <v>Met</v>
      </c>
      <c r="G16" s="29"/>
      <c r="H16" s="37">
        <v>18589995.84</v>
      </c>
      <c r="I16" s="17">
        <f t="shared" si="6"/>
        <v>0.9722471202469247</v>
      </c>
      <c r="J16" s="7" t="s">
        <v>183</v>
      </c>
      <c r="K16" s="29"/>
      <c r="L16" s="38">
        <v>20330778</v>
      </c>
      <c r="M16" s="17">
        <f t="shared" si="7"/>
        <v>1.0936408041713688</v>
      </c>
      <c r="N16" s="7" t="str">
        <f t="shared" si="0"/>
        <v>Met</v>
      </c>
      <c r="O16" s="29"/>
      <c r="P16" s="39">
        <v>20396733</v>
      </c>
      <c r="Q16" s="17">
        <f t="shared" si="8"/>
        <v>1.0032440962170754</v>
      </c>
      <c r="R16" s="7" t="str">
        <f t="shared" si="1"/>
        <v>Met</v>
      </c>
      <c r="S16" s="29"/>
      <c r="T16" s="8">
        <v>19484959</v>
      </c>
      <c r="U16" s="17">
        <f t="shared" si="9"/>
        <v>0.9552980371905638</v>
      </c>
      <c r="V16" s="7" t="str">
        <f t="shared" si="2"/>
        <v>Met</v>
      </c>
      <c r="W16" s="29"/>
      <c r="X16" s="8">
        <v>20542967</v>
      </c>
      <c r="Y16" s="6">
        <f t="shared" si="10"/>
        <v>1.0542987029123336</v>
      </c>
      <c r="Z16" s="7" t="str">
        <f t="shared" si="3"/>
        <v>Met</v>
      </c>
      <c r="AA16" s="29"/>
      <c r="AB16" s="8">
        <v>20276866</v>
      </c>
      <c r="AC16" s="6">
        <f t="shared" si="11"/>
        <v>0.9870466130817422</v>
      </c>
      <c r="AD16" s="7" t="str">
        <f t="shared" si="12"/>
        <v>YES</v>
      </c>
      <c r="AE16" s="29"/>
      <c r="AF16" s="8">
        <v>20109874</v>
      </c>
      <c r="AG16" s="6">
        <f t="shared" si="13"/>
        <v>0.9917644077738641</v>
      </c>
      <c r="AH16" s="7" t="str">
        <f t="shared" si="14"/>
        <v>YES</v>
      </c>
      <c r="AI16" s="29"/>
      <c r="AJ16" s="8">
        <v>19246954</v>
      </c>
      <c r="AK16" s="6">
        <f t="shared" si="15"/>
        <v>0.9570897361166957</v>
      </c>
      <c r="AL16" s="7" t="str">
        <f t="shared" si="16"/>
        <v>YES</v>
      </c>
      <c r="AM16" s="29"/>
      <c r="AN16" s="8">
        <v>19063946</v>
      </c>
      <c r="AO16" s="6">
        <f t="shared" si="17"/>
        <v>0.9904915863569893</v>
      </c>
      <c r="AP16" s="7" t="str">
        <f t="shared" si="18"/>
        <v>YES</v>
      </c>
    </row>
    <row r="17" spans="1:42" s="23" customFormat="1" ht="15">
      <c r="A17" s="1" t="s">
        <v>14</v>
      </c>
      <c r="B17" s="35">
        <v>5248457.43</v>
      </c>
      <c r="C17" s="29"/>
      <c r="D17" s="36">
        <v>5173698.86</v>
      </c>
      <c r="E17" s="17">
        <f t="shared" si="4"/>
        <v>0.9857560871937949</v>
      </c>
      <c r="F17" s="7" t="str">
        <f t="shared" si="5"/>
        <v>Met</v>
      </c>
      <c r="G17" s="29"/>
      <c r="H17" s="37">
        <v>5134277.03</v>
      </c>
      <c r="I17" s="17">
        <f t="shared" si="6"/>
        <v>0.99238033927626</v>
      </c>
      <c r="J17" s="7" t="s">
        <v>183</v>
      </c>
      <c r="K17" s="29"/>
      <c r="L17" s="38">
        <v>5048271</v>
      </c>
      <c r="M17" s="17">
        <f t="shared" si="7"/>
        <v>0.9832486580880891</v>
      </c>
      <c r="N17" s="7" t="str">
        <f t="shared" si="0"/>
        <v>Met</v>
      </c>
      <c r="O17" s="29"/>
      <c r="P17" s="39">
        <v>5286618</v>
      </c>
      <c r="Q17" s="17">
        <f t="shared" si="8"/>
        <v>1.047213590554073</v>
      </c>
      <c r="R17" s="7" t="str">
        <f t="shared" si="1"/>
        <v>Met</v>
      </c>
      <c r="S17" s="29"/>
      <c r="T17" s="8">
        <v>5682711</v>
      </c>
      <c r="U17" s="17">
        <f t="shared" si="9"/>
        <v>1.0749237035851653</v>
      </c>
      <c r="V17" s="7" t="str">
        <f t="shared" si="2"/>
        <v>Met</v>
      </c>
      <c r="W17" s="29"/>
      <c r="X17" s="8">
        <v>5484433</v>
      </c>
      <c r="Y17" s="6">
        <f t="shared" si="10"/>
        <v>0.9651085547021483</v>
      </c>
      <c r="Z17" s="7" t="str">
        <f t="shared" si="3"/>
        <v>Met</v>
      </c>
      <c r="AA17" s="29"/>
      <c r="AB17" s="8">
        <v>5839285</v>
      </c>
      <c r="AC17" s="6">
        <f t="shared" si="11"/>
        <v>1.06470167472189</v>
      </c>
      <c r="AD17" s="7" t="str">
        <f t="shared" si="12"/>
        <v>YES</v>
      </c>
      <c r="AE17" s="29"/>
      <c r="AF17" s="8">
        <v>6373217</v>
      </c>
      <c r="AG17" s="6">
        <f t="shared" si="13"/>
        <v>1.09143790720953</v>
      </c>
      <c r="AH17" s="7" t="str">
        <f t="shared" si="14"/>
        <v>YES</v>
      </c>
      <c r="AI17" s="29"/>
      <c r="AJ17" s="8">
        <v>6225857</v>
      </c>
      <c r="AK17" s="6">
        <f t="shared" si="15"/>
        <v>0.9768782390431708</v>
      </c>
      <c r="AL17" s="7" t="str">
        <f t="shared" si="16"/>
        <v>YES</v>
      </c>
      <c r="AM17" s="29"/>
      <c r="AN17" s="8">
        <v>5969971</v>
      </c>
      <c r="AO17" s="6">
        <f t="shared" si="17"/>
        <v>0.9588994735985744</v>
      </c>
      <c r="AP17" s="7" t="str">
        <f t="shared" si="18"/>
        <v>YES</v>
      </c>
    </row>
    <row r="18" spans="1:42" s="23" customFormat="1" ht="15">
      <c r="A18" s="1" t="s">
        <v>15</v>
      </c>
      <c r="B18" s="35">
        <v>7355996.04</v>
      </c>
      <c r="C18" s="29"/>
      <c r="D18" s="36">
        <v>7002360.15</v>
      </c>
      <c r="E18" s="17">
        <f t="shared" si="4"/>
        <v>0.9519254920642943</v>
      </c>
      <c r="F18" s="7" t="str">
        <f t="shared" si="5"/>
        <v>Met</v>
      </c>
      <c r="G18" s="29"/>
      <c r="H18" s="37">
        <v>7049811.64</v>
      </c>
      <c r="I18" s="17">
        <f t="shared" si="6"/>
        <v>1.0067764994921033</v>
      </c>
      <c r="J18" s="7" t="s">
        <v>183</v>
      </c>
      <c r="K18" s="29"/>
      <c r="L18" s="38">
        <v>8287096</v>
      </c>
      <c r="M18" s="17">
        <f t="shared" si="7"/>
        <v>1.1755060167820315</v>
      </c>
      <c r="N18" s="7" t="str">
        <f t="shared" si="0"/>
        <v>Met</v>
      </c>
      <c r="O18" s="29"/>
      <c r="P18" s="39">
        <v>8218785</v>
      </c>
      <c r="Q18" s="17">
        <f t="shared" si="8"/>
        <v>0.9917569435662384</v>
      </c>
      <c r="R18" s="7" t="str">
        <f t="shared" si="1"/>
        <v>Met</v>
      </c>
      <c r="S18" s="29"/>
      <c r="T18" s="8">
        <v>8142761</v>
      </c>
      <c r="U18" s="17">
        <f t="shared" si="9"/>
        <v>0.9907499709506941</v>
      </c>
      <c r="V18" s="7" t="str">
        <f t="shared" si="2"/>
        <v>Met</v>
      </c>
      <c r="W18" s="29"/>
      <c r="X18" s="8">
        <v>8297763</v>
      </c>
      <c r="Y18" s="6">
        <f t="shared" si="10"/>
        <v>1.0190355580865016</v>
      </c>
      <c r="Z18" s="7" t="str">
        <f t="shared" si="3"/>
        <v>Met</v>
      </c>
      <c r="AA18" s="29"/>
      <c r="AB18" s="8">
        <v>8522501</v>
      </c>
      <c r="AC18" s="6">
        <f t="shared" si="11"/>
        <v>1.0270841671423974</v>
      </c>
      <c r="AD18" s="7" t="str">
        <f t="shared" si="12"/>
        <v>YES</v>
      </c>
      <c r="AE18" s="29"/>
      <c r="AF18" s="8">
        <v>8601598</v>
      </c>
      <c r="AG18" s="6">
        <f t="shared" si="13"/>
        <v>1.0092809610699958</v>
      </c>
      <c r="AH18" s="7" t="str">
        <f t="shared" si="14"/>
        <v>YES</v>
      </c>
      <c r="AI18" s="29"/>
      <c r="AJ18" s="8">
        <v>8754571</v>
      </c>
      <c r="AK18" s="6">
        <f t="shared" si="15"/>
        <v>1.0177842535770678</v>
      </c>
      <c r="AL18" s="7" t="str">
        <f t="shared" si="16"/>
        <v>YES</v>
      </c>
      <c r="AM18" s="29"/>
      <c r="AN18" s="8">
        <v>9288200</v>
      </c>
      <c r="AO18" s="6">
        <f t="shared" si="17"/>
        <v>1.0609543288871608</v>
      </c>
      <c r="AP18" s="7" t="str">
        <f t="shared" si="18"/>
        <v>YES</v>
      </c>
    </row>
    <row r="19" spans="1:42" s="23" customFormat="1" ht="15">
      <c r="A19" s="1" t="s">
        <v>16</v>
      </c>
      <c r="B19" s="35">
        <v>117345217.94</v>
      </c>
      <c r="C19" s="29"/>
      <c r="D19" s="36">
        <v>116830980.91</v>
      </c>
      <c r="E19" s="17">
        <f t="shared" si="4"/>
        <v>0.9956177419154572</v>
      </c>
      <c r="F19" s="7" t="str">
        <f t="shared" si="5"/>
        <v>Met</v>
      </c>
      <c r="G19" s="29"/>
      <c r="H19" s="37">
        <v>121537773.46</v>
      </c>
      <c r="I19" s="17">
        <f t="shared" si="6"/>
        <v>1.0402871953426964</v>
      </c>
      <c r="J19" s="7" t="s">
        <v>183</v>
      </c>
      <c r="K19" s="29"/>
      <c r="L19" s="38">
        <v>127834188</v>
      </c>
      <c r="M19" s="17">
        <f t="shared" si="7"/>
        <v>1.0518062357138067</v>
      </c>
      <c r="N19" s="7" t="str">
        <f t="shared" si="0"/>
        <v>Met</v>
      </c>
      <c r="O19" s="29"/>
      <c r="P19" s="39">
        <v>132227602</v>
      </c>
      <c r="Q19" s="17">
        <f t="shared" si="8"/>
        <v>1.0343680674844198</v>
      </c>
      <c r="R19" s="7" t="str">
        <f t="shared" si="1"/>
        <v>Met</v>
      </c>
      <c r="S19" s="29"/>
      <c r="T19" s="8">
        <v>133377428</v>
      </c>
      <c r="U19" s="17">
        <f t="shared" si="9"/>
        <v>1.0086958092153862</v>
      </c>
      <c r="V19" s="7" t="str">
        <f t="shared" si="2"/>
        <v>Met</v>
      </c>
      <c r="W19" s="29"/>
      <c r="X19" s="8">
        <v>138051284</v>
      </c>
      <c r="Y19" s="6">
        <f t="shared" si="10"/>
        <v>1.0350423311506651</v>
      </c>
      <c r="Z19" s="7" t="str">
        <f t="shared" si="3"/>
        <v>Met</v>
      </c>
      <c r="AA19" s="29"/>
      <c r="AB19" s="8">
        <v>146044057</v>
      </c>
      <c r="AC19" s="6">
        <f t="shared" si="11"/>
        <v>1.0578971290118533</v>
      </c>
      <c r="AD19" s="7" t="str">
        <f t="shared" si="12"/>
        <v>YES</v>
      </c>
      <c r="AE19" s="29"/>
      <c r="AF19" s="8">
        <v>150656024</v>
      </c>
      <c r="AG19" s="6">
        <f t="shared" si="13"/>
        <v>1.03157928569459</v>
      </c>
      <c r="AH19" s="7" t="str">
        <f t="shared" si="14"/>
        <v>YES</v>
      </c>
      <c r="AI19" s="29"/>
      <c r="AJ19" s="8">
        <v>156930592</v>
      </c>
      <c r="AK19" s="6">
        <f t="shared" si="15"/>
        <v>1.041648304750164</v>
      </c>
      <c r="AL19" s="7" t="str">
        <f t="shared" si="16"/>
        <v>YES</v>
      </c>
      <c r="AM19" s="29"/>
      <c r="AN19" s="8">
        <v>164029169</v>
      </c>
      <c r="AO19" s="6">
        <f t="shared" si="17"/>
        <v>1.0452338636433616</v>
      </c>
      <c r="AP19" s="7" t="str">
        <f t="shared" si="18"/>
        <v>YES</v>
      </c>
    </row>
    <row r="20" spans="1:42" s="23" customFormat="1" ht="15">
      <c r="A20" s="1" t="s">
        <v>17</v>
      </c>
      <c r="B20" s="35">
        <v>17101022.07</v>
      </c>
      <c r="C20" s="29"/>
      <c r="D20" s="36">
        <v>15764598.56</v>
      </c>
      <c r="E20" s="17">
        <f t="shared" si="4"/>
        <v>0.9218512493271112</v>
      </c>
      <c r="F20" s="7" t="str">
        <f t="shared" si="5"/>
        <v>Met</v>
      </c>
      <c r="G20" s="29"/>
      <c r="H20" s="37">
        <v>16810026.55</v>
      </c>
      <c r="I20" s="17">
        <f t="shared" si="6"/>
        <v>1.0663149135083336</v>
      </c>
      <c r="J20" s="7" t="s">
        <v>183</v>
      </c>
      <c r="K20" s="29"/>
      <c r="L20" s="38">
        <v>18011323</v>
      </c>
      <c r="M20" s="17">
        <f t="shared" si="7"/>
        <v>1.071463090580306</v>
      </c>
      <c r="N20" s="7" t="str">
        <f t="shared" si="0"/>
        <v>Met</v>
      </c>
      <c r="O20" s="29"/>
      <c r="P20" s="39">
        <v>18403375</v>
      </c>
      <c r="Q20" s="17">
        <f t="shared" si="8"/>
        <v>1.021766974030725</v>
      </c>
      <c r="R20" s="7" t="str">
        <f t="shared" si="1"/>
        <v>Met</v>
      </c>
      <c r="S20" s="29"/>
      <c r="T20" s="8">
        <v>18559691</v>
      </c>
      <c r="U20" s="17">
        <f t="shared" si="9"/>
        <v>1.0084938768024887</v>
      </c>
      <c r="V20" s="7" t="str">
        <f t="shared" si="2"/>
        <v>Met</v>
      </c>
      <c r="W20" s="29"/>
      <c r="X20" s="8">
        <v>18569859</v>
      </c>
      <c r="Y20" s="6">
        <f t="shared" si="10"/>
        <v>1.000547853948646</v>
      </c>
      <c r="Z20" s="7" t="str">
        <f t="shared" si="3"/>
        <v>Met</v>
      </c>
      <c r="AA20" s="29"/>
      <c r="AB20" s="8">
        <v>20023860</v>
      </c>
      <c r="AC20" s="6">
        <f t="shared" si="11"/>
        <v>1.0782989790067874</v>
      </c>
      <c r="AD20" s="7" t="str">
        <f t="shared" si="12"/>
        <v>YES</v>
      </c>
      <c r="AE20" s="29"/>
      <c r="AF20" s="8">
        <v>20294741</v>
      </c>
      <c r="AG20" s="6">
        <f t="shared" si="13"/>
        <v>1.0135279112019362</v>
      </c>
      <c r="AH20" s="7" t="str">
        <f t="shared" si="14"/>
        <v>YES</v>
      </c>
      <c r="AI20" s="29"/>
      <c r="AJ20" s="8">
        <v>19254881</v>
      </c>
      <c r="AK20" s="6">
        <f t="shared" si="15"/>
        <v>0.9487620955596329</v>
      </c>
      <c r="AL20" s="7" t="str">
        <f t="shared" si="16"/>
        <v>YES</v>
      </c>
      <c r="AM20" s="29"/>
      <c r="AN20" s="8">
        <v>19563669</v>
      </c>
      <c r="AO20" s="6">
        <f t="shared" si="17"/>
        <v>1.0160368687814794</v>
      </c>
      <c r="AP20" s="7" t="str">
        <f t="shared" si="18"/>
        <v>YES</v>
      </c>
    </row>
    <row r="21" spans="1:42" s="23" customFormat="1" ht="15">
      <c r="A21" s="1" t="s">
        <v>18</v>
      </c>
      <c r="B21" s="35">
        <v>26967444.36</v>
      </c>
      <c r="C21" s="29"/>
      <c r="D21" s="36">
        <v>25891098.35</v>
      </c>
      <c r="E21" s="17">
        <f t="shared" si="4"/>
        <v>0.9600872075369326</v>
      </c>
      <c r="F21" s="7" t="str">
        <f t="shared" si="5"/>
        <v>Met</v>
      </c>
      <c r="G21" s="29"/>
      <c r="H21" s="37">
        <v>26056787.24</v>
      </c>
      <c r="I21" s="17">
        <f t="shared" si="6"/>
        <v>1.0063994538879806</v>
      </c>
      <c r="J21" s="7" t="s">
        <v>183</v>
      </c>
      <c r="K21" s="29"/>
      <c r="L21" s="38">
        <v>29266679</v>
      </c>
      <c r="M21" s="17">
        <f t="shared" si="7"/>
        <v>1.1231883167496748</v>
      </c>
      <c r="N21" s="7" t="str">
        <f t="shared" si="0"/>
        <v>Met</v>
      </c>
      <c r="O21" s="29"/>
      <c r="P21" s="39">
        <v>28511943</v>
      </c>
      <c r="Q21" s="17">
        <f t="shared" si="8"/>
        <v>0.9742117648538121</v>
      </c>
      <c r="R21" s="7" t="str">
        <f t="shared" si="1"/>
        <v>Met</v>
      </c>
      <c r="S21" s="29"/>
      <c r="T21" s="8">
        <v>28739793</v>
      </c>
      <c r="U21" s="17">
        <f t="shared" si="9"/>
        <v>1.0079913880299214</v>
      </c>
      <c r="V21" s="7" t="str">
        <f t="shared" si="2"/>
        <v>Met</v>
      </c>
      <c r="W21" s="29"/>
      <c r="X21" s="8">
        <v>30270212</v>
      </c>
      <c r="Y21" s="6">
        <f t="shared" si="10"/>
        <v>1.0532508706656307</v>
      </c>
      <c r="Z21" s="7" t="str">
        <f t="shared" si="3"/>
        <v>Met</v>
      </c>
      <c r="AA21" s="29"/>
      <c r="AB21" s="8">
        <v>31429073</v>
      </c>
      <c r="AC21" s="6">
        <f t="shared" si="11"/>
        <v>1.0382838745893157</v>
      </c>
      <c r="AD21" s="7" t="str">
        <f t="shared" si="12"/>
        <v>YES</v>
      </c>
      <c r="AE21" s="29"/>
      <c r="AF21" s="8">
        <v>31886465</v>
      </c>
      <c r="AG21" s="6">
        <f t="shared" si="13"/>
        <v>1.014553149563145</v>
      </c>
      <c r="AH21" s="7" t="str">
        <f t="shared" si="14"/>
        <v>YES</v>
      </c>
      <c r="AI21" s="29"/>
      <c r="AJ21" s="8">
        <v>32577820</v>
      </c>
      <c r="AK21" s="6">
        <f t="shared" si="15"/>
        <v>1.0216817699923777</v>
      </c>
      <c r="AL21" s="7" t="str">
        <f t="shared" si="16"/>
        <v>YES</v>
      </c>
      <c r="AM21" s="29"/>
      <c r="AN21" s="8">
        <v>33331969</v>
      </c>
      <c r="AO21" s="6">
        <f t="shared" si="17"/>
        <v>1.0231491548544378</v>
      </c>
      <c r="AP21" s="7" t="str">
        <f t="shared" si="18"/>
        <v>YES</v>
      </c>
    </row>
    <row r="22" spans="1:42" s="23" customFormat="1" ht="15">
      <c r="A22" s="1" t="s">
        <v>19</v>
      </c>
      <c r="B22" s="35">
        <v>23240201.6</v>
      </c>
      <c r="C22" s="29"/>
      <c r="D22" s="36">
        <v>22275051.47</v>
      </c>
      <c r="E22" s="17">
        <f t="shared" si="4"/>
        <v>0.9584706644713442</v>
      </c>
      <c r="F22" s="7" t="str">
        <f t="shared" si="5"/>
        <v>Met</v>
      </c>
      <c r="G22" s="29"/>
      <c r="H22" s="37">
        <v>22701424.87</v>
      </c>
      <c r="I22" s="17">
        <f t="shared" si="6"/>
        <v>1.0191412980829355</v>
      </c>
      <c r="J22" s="7" t="s">
        <v>183</v>
      </c>
      <c r="K22" s="29"/>
      <c r="L22" s="38">
        <v>24226824</v>
      </c>
      <c r="M22" s="17">
        <f t="shared" si="7"/>
        <v>1.0671939818198732</v>
      </c>
      <c r="N22" s="7" t="str">
        <f t="shared" si="0"/>
        <v>Met</v>
      </c>
      <c r="O22" s="29"/>
      <c r="P22" s="39">
        <v>23617128</v>
      </c>
      <c r="Q22" s="17">
        <f t="shared" si="8"/>
        <v>0.9748338453278069</v>
      </c>
      <c r="R22" s="7" t="str">
        <f t="shared" si="1"/>
        <v>Met</v>
      </c>
      <c r="S22" s="29"/>
      <c r="T22" s="8">
        <v>22873252</v>
      </c>
      <c r="U22" s="17">
        <f t="shared" si="9"/>
        <v>0.9685026900815374</v>
      </c>
      <c r="V22" s="7" t="str">
        <f t="shared" si="2"/>
        <v>Met</v>
      </c>
      <c r="W22" s="29"/>
      <c r="X22" s="8">
        <v>23644052</v>
      </c>
      <c r="Y22" s="6">
        <f t="shared" si="10"/>
        <v>1.0336987499634944</v>
      </c>
      <c r="Z22" s="7" t="str">
        <f t="shared" si="3"/>
        <v>Met</v>
      </c>
      <c r="AA22" s="29"/>
      <c r="AB22" s="8">
        <v>24311394</v>
      </c>
      <c r="AC22" s="6">
        <f t="shared" si="11"/>
        <v>1.0282245192152344</v>
      </c>
      <c r="AD22" s="7" t="str">
        <f t="shared" si="12"/>
        <v>YES</v>
      </c>
      <c r="AE22" s="29"/>
      <c r="AF22" s="8">
        <v>25021178</v>
      </c>
      <c r="AG22" s="6">
        <f t="shared" si="13"/>
        <v>1.0291955286480077</v>
      </c>
      <c r="AH22" s="7" t="str">
        <f t="shared" si="14"/>
        <v>YES</v>
      </c>
      <c r="AI22" s="29"/>
      <c r="AJ22" s="8">
        <v>25615536</v>
      </c>
      <c r="AK22" s="6">
        <f t="shared" si="15"/>
        <v>1.0237541973443456</v>
      </c>
      <c r="AL22" s="7" t="str">
        <f t="shared" si="16"/>
        <v>YES</v>
      </c>
      <c r="AM22" s="29"/>
      <c r="AN22" s="8">
        <v>26743065</v>
      </c>
      <c r="AO22" s="6">
        <f t="shared" si="17"/>
        <v>1.044017388509848</v>
      </c>
      <c r="AP22" s="7" t="str">
        <f t="shared" si="18"/>
        <v>YES</v>
      </c>
    </row>
    <row r="23" spans="1:42" s="23" customFormat="1" ht="15">
      <c r="A23" s="1" t="s">
        <v>20</v>
      </c>
      <c r="B23" s="35">
        <v>18137939.84</v>
      </c>
      <c r="C23" s="29"/>
      <c r="D23" s="36">
        <v>16210096.9</v>
      </c>
      <c r="E23" s="17">
        <f t="shared" si="4"/>
        <v>0.8937121328548855</v>
      </c>
      <c r="F23" s="7" t="str">
        <f t="shared" si="5"/>
        <v>Not Met</v>
      </c>
      <c r="G23" s="29"/>
      <c r="H23" s="37">
        <v>15594521.59</v>
      </c>
      <c r="I23" s="17">
        <f t="shared" si="6"/>
        <v>0.962025192458905</v>
      </c>
      <c r="J23" s="7" t="s">
        <v>183</v>
      </c>
      <c r="K23" s="29"/>
      <c r="L23" s="38">
        <v>16885783</v>
      </c>
      <c r="M23" s="17">
        <f t="shared" si="7"/>
        <v>1.0828022458109918</v>
      </c>
      <c r="N23" s="7" t="str">
        <f t="shared" si="0"/>
        <v>Met</v>
      </c>
      <c r="O23" s="29"/>
      <c r="P23" s="39">
        <v>16303802</v>
      </c>
      <c r="Q23" s="17">
        <f t="shared" si="8"/>
        <v>0.9655342603893464</v>
      </c>
      <c r="R23" s="7" t="str">
        <f t="shared" si="1"/>
        <v>Met</v>
      </c>
      <c r="S23" s="29"/>
      <c r="T23" s="8">
        <v>16208193</v>
      </c>
      <c r="U23" s="17">
        <f t="shared" si="9"/>
        <v>0.9941357850150535</v>
      </c>
      <c r="V23" s="7" t="str">
        <f t="shared" si="2"/>
        <v>Met</v>
      </c>
      <c r="W23" s="29"/>
      <c r="X23" s="8">
        <v>17144556</v>
      </c>
      <c r="Y23" s="6">
        <f t="shared" si="10"/>
        <v>1.0577709680530087</v>
      </c>
      <c r="Z23" s="7" t="str">
        <f t="shared" si="3"/>
        <v>Met</v>
      </c>
      <c r="AA23" s="29"/>
      <c r="AB23" s="8">
        <v>18186366</v>
      </c>
      <c r="AC23" s="6">
        <f t="shared" si="11"/>
        <v>1.0607662280667987</v>
      </c>
      <c r="AD23" s="7" t="str">
        <f t="shared" si="12"/>
        <v>YES</v>
      </c>
      <c r="AE23" s="29"/>
      <c r="AF23" s="8">
        <v>19164668</v>
      </c>
      <c r="AG23" s="6">
        <f t="shared" si="13"/>
        <v>1.0537931547182102</v>
      </c>
      <c r="AH23" s="7" t="str">
        <f t="shared" si="14"/>
        <v>YES</v>
      </c>
      <c r="AI23" s="29"/>
      <c r="AJ23" s="8">
        <v>20066790</v>
      </c>
      <c r="AK23" s="6">
        <f t="shared" si="15"/>
        <v>1.0470721433838561</v>
      </c>
      <c r="AL23" s="7" t="str">
        <f t="shared" si="16"/>
        <v>YES</v>
      </c>
      <c r="AM23" s="29"/>
      <c r="AN23" s="8">
        <v>21484817</v>
      </c>
      <c r="AO23" s="6">
        <f t="shared" si="17"/>
        <v>1.070665363020194</v>
      </c>
      <c r="AP23" s="7" t="str">
        <f t="shared" si="18"/>
        <v>YES</v>
      </c>
    </row>
    <row r="24" spans="1:42" s="23" customFormat="1" ht="15">
      <c r="A24" s="1" t="s">
        <v>21</v>
      </c>
      <c r="B24" s="35">
        <v>7302410.11</v>
      </c>
      <c r="C24" s="29"/>
      <c r="D24" s="36">
        <v>6658510.97</v>
      </c>
      <c r="E24" s="17">
        <f t="shared" si="4"/>
        <v>0.9118237499263102</v>
      </c>
      <c r="F24" s="7" t="str">
        <f t="shared" si="5"/>
        <v>Met</v>
      </c>
      <c r="G24" s="29"/>
      <c r="H24" s="37">
        <v>6898655.84</v>
      </c>
      <c r="I24" s="17">
        <f t="shared" si="6"/>
        <v>1.0360658518221229</v>
      </c>
      <c r="J24" s="7" t="s">
        <v>183</v>
      </c>
      <c r="K24" s="29"/>
      <c r="L24" s="38">
        <v>7212932</v>
      </c>
      <c r="M24" s="17">
        <f t="shared" si="7"/>
        <v>1.0455561441661945</v>
      </c>
      <c r="N24" s="7" t="str">
        <f t="shared" si="0"/>
        <v>Met</v>
      </c>
      <c r="O24" s="29"/>
      <c r="P24" s="39">
        <v>7674753</v>
      </c>
      <c r="Q24" s="17">
        <f t="shared" si="8"/>
        <v>1.064026806297356</v>
      </c>
      <c r="R24" s="7" t="str">
        <f t="shared" si="1"/>
        <v>Met</v>
      </c>
      <c r="S24" s="29"/>
      <c r="T24" s="8">
        <v>7648657</v>
      </c>
      <c r="U24" s="17">
        <f t="shared" si="9"/>
        <v>0.9965997602789302</v>
      </c>
      <c r="V24" s="7" t="str">
        <f t="shared" si="2"/>
        <v>Met</v>
      </c>
      <c r="W24" s="29"/>
      <c r="X24" s="8">
        <v>8037099</v>
      </c>
      <c r="Y24" s="6">
        <f t="shared" si="10"/>
        <v>1.0507856477287452</v>
      </c>
      <c r="Z24" s="7" t="str">
        <f t="shared" si="3"/>
        <v>Met</v>
      </c>
      <c r="AA24" s="29"/>
      <c r="AB24" s="8">
        <v>8390756</v>
      </c>
      <c r="AC24" s="6">
        <f t="shared" si="11"/>
        <v>1.0440030662805075</v>
      </c>
      <c r="AD24" s="7" t="str">
        <f t="shared" si="12"/>
        <v>YES</v>
      </c>
      <c r="AE24" s="29"/>
      <c r="AF24" s="8">
        <v>8378097</v>
      </c>
      <c r="AG24" s="6">
        <f t="shared" si="13"/>
        <v>0.9984913159195667</v>
      </c>
      <c r="AH24" s="7" t="str">
        <f t="shared" si="14"/>
        <v>YES</v>
      </c>
      <c r="AI24" s="29"/>
      <c r="AJ24" s="8">
        <v>8550556</v>
      </c>
      <c r="AK24" s="6">
        <f t="shared" si="15"/>
        <v>1.0205845074364739</v>
      </c>
      <c r="AL24" s="7" t="str">
        <f t="shared" si="16"/>
        <v>YES</v>
      </c>
      <c r="AM24" s="29"/>
      <c r="AN24" s="8">
        <v>9025171</v>
      </c>
      <c r="AO24" s="6">
        <f t="shared" si="17"/>
        <v>1.0555069167431919</v>
      </c>
      <c r="AP24" s="7" t="str">
        <f t="shared" si="18"/>
        <v>YES</v>
      </c>
    </row>
    <row r="25" spans="1:42" s="23" customFormat="1" ht="15">
      <c r="A25" s="1" t="s">
        <v>22</v>
      </c>
      <c r="B25" s="35">
        <v>16352452.75</v>
      </c>
      <c r="C25" s="29"/>
      <c r="D25" s="36">
        <v>15364594.87</v>
      </c>
      <c r="E25" s="17">
        <f t="shared" si="4"/>
        <v>0.9395896202788294</v>
      </c>
      <c r="F25" s="7" t="str">
        <f t="shared" si="5"/>
        <v>Met</v>
      </c>
      <c r="G25" s="29"/>
      <c r="H25" s="37">
        <v>15460424.77</v>
      </c>
      <c r="I25" s="17">
        <f t="shared" si="6"/>
        <v>1.006237059994801</v>
      </c>
      <c r="J25" s="7" t="s">
        <v>183</v>
      </c>
      <c r="K25" s="29"/>
      <c r="L25" s="38">
        <v>16190465</v>
      </c>
      <c r="M25" s="17">
        <f t="shared" si="7"/>
        <v>1.0472199335309724</v>
      </c>
      <c r="N25" s="7" t="str">
        <f t="shared" si="0"/>
        <v>Met</v>
      </c>
      <c r="O25" s="29"/>
      <c r="P25" s="39">
        <v>16158847</v>
      </c>
      <c r="Q25" s="17">
        <f t="shared" si="8"/>
        <v>0.9980471221796285</v>
      </c>
      <c r="R25" s="7" t="str">
        <f t="shared" si="1"/>
        <v>Met</v>
      </c>
      <c r="S25" s="29"/>
      <c r="T25" s="8">
        <v>15336451</v>
      </c>
      <c r="U25" s="17">
        <f t="shared" si="9"/>
        <v>0.949105527145594</v>
      </c>
      <c r="V25" s="7" t="str">
        <f t="shared" si="2"/>
        <v>Met</v>
      </c>
      <c r="W25" s="29"/>
      <c r="X25" s="8">
        <v>14951864</v>
      </c>
      <c r="Y25" s="6">
        <f t="shared" si="10"/>
        <v>0.9749233378700196</v>
      </c>
      <c r="Z25" s="7" t="str">
        <f t="shared" si="3"/>
        <v>Met</v>
      </c>
      <c r="AA25" s="29"/>
      <c r="AB25" s="8">
        <v>15049340</v>
      </c>
      <c r="AC25" s="6">
        <f t="shared" si="11"/>
        <v>1.0065193209355034</v>
      </c>
      <c r="AD25" s="7" t="str">
        <f t="shared" si="12"/>
        <v>YES</v>
      </c>
      <c r="AE25" s="29"/>
      <c r="AF25" s="8">
        <v>14631299</v>
      </c>
      <c r="AG25" s="6">
        <f t="shared" si="13"/>
        <v>0.972221971196079</v>
      </c>
      <c r="AH25" s="7" t="str">
        <f t="shared" si="14"/>
        <v>YES</v>
      </c>
      <c r="AI25" s="29"/>
      <c r="AJ25" s="8">
        <v>14134636</v>
      </c>
      <c r="AK25" s="6">
        <f t="shared" si="15"/>
        <v>0.966054756997311</v>
      </c>
      <c r="AL25" s="7" t="str">
        <f t="shared" si="16"/>
        <v>YES</v>
      </c>
      <c r="AM25" s="29"/>
      <c r="AN25" s="8">
        <v>14220600</v>
      </c>
      <c r="AO25" s="6">
        <f t="shared" si="17"/>
        <v>1.0060817979323982</v>
      </c>
      <c r="AP25" s="7" t="str">
        <f t="shared" si="18"/>
        <v>YES</v>
      </c>
    </row>
    <row r="26" spans="1:42" s="23" customFormat="1" ht="15">
      <c r="A26" s="1" t="s">
        <v>23</v>
      </c>
      <c r="B26" s="35">
        <v>16974202.74</v>
      </c>
      <c r="C26" s="29"/>
      <c r="D26" s="36">
        <v>16166784.43</v>
      </c>
      <c r="E26" s="17">
        <f t="shared" si="4"/>
        <v>0.9524326224702557</v>
      </c>
      <c r="F26" s="7" t="str">
        <f t="shared" si="5"/>
        <v>Met</v>
      </c>
      <c r="G26" s="29"/>
      <c r="H26" s="37">
        <v>16776695.93</v>
      </c>
      <c r="I26" s="17">
        <f t="shared" si="6"/>
        <v>1.037726209725925</v>
      </c>
      <c r="J26" s="7" t="s">
        <v>183</v>
      </c>
      <c r="K26" s="29"/>
      <c r="L26" s="38">
        <v>17772683</v>
      </c>
      <c r="M26" s="17">
        <f t="shared" si="7"/>
        <v>1.0593672958105524</v>
      </c>
      <c r="N26" s="7" t="str">
        <f t="shared" si="0"/>
        <v>Met</v>
      </c>
      <c r="O26" s="29"/>
      <c r="P26" s="39">
        <v>18639702</v>
      </c>
      <c r="Q26" s="17">
        <f t="shared" si="8"/>
        <v>1.0487837992721751</v>
      </c>
      <c r="R26" s="7" t="str">
        <f t="shared" si="1"/>
        <v>Met</v>
      </c>
      <c r="S26" s="29"/>
      <c r="T26" s="8">
        <v>19106570</v>
      </c>
      <c r="U26" s="17">
        <f t="shared" si="9"/>
        <v>1.0250469669525832</v>
      </c>
      <c r="V26" s="7" t="str">
        <f t="shared" si="2"/>
        <v>Met</v>
      </c>
      <c r="W26" s="29"/>
      <c r="X26" s="8">
        <v>19049980</v>
      </c>
      <c r="Y26" s="6">
        <f t="shared" si="10"/>
        <v>0.9970381915749399</v>
      </c>
      <c r="Z26" s="7" t="str">
        <f t="shared" si="3"/>
        <v>Met</v>
      </c>
      <c r="AA26" s="29"/>
      <c r="AB26" s="8">
        <v>19683210</v>
      </c>
      <c r="AC26" s="6">
        <f t="shared" si="11"/>
        <v>1.033240454845622</v>
      </c>
      <c r="AD26" s="7" t="str">
        <f t="shared" si="12"/>
        <v>YES</v>
      </c>
      <c r="AE26" s="29"/>
      <c r="AF26" s="8">
        <v>20080032</v>
      </c>
      <c r="AG26" s="6">
        <f t="shared" si="13"/>
        <v>1.0201604311491876</v>
      </c>
      <c r="AH26" s="7" t="str">
        <f t="shared" si="14"/>
        <v>YES</v>
      </c>
      <c r="AI26" s="29"/>
      <c r="AJ26" s="8">
        <v>20322777</v>
      </c>
      <c r="AK26" s="6">
        <f t="shared" si="15"/>
        <v>1.012088875157171</v>
      </c>
      <c r="AL26" s="7" t="str">
        <f t="shared" si="16"/>
        <v>YES</v>
      </c>
      <c r="AM26" s="29"/>
      <c r="AN26" s="8">
        <v>20030266</v>
      </c>
      <c r="AO26" s="6">
        <f t="shared" si="17"/>
        <v>0.9856067406536027</v>
      </c>
      <c r="AP26" s="7" t="str">
        <f t="shared" si="18"/>
        <v>YES</v>
      </c>
    </row>
    <row r="27" spans="1:42" s="23" customFormat="1" ht="15">
      <c r="A27" s="1" t="s">
        <v>24</v>
      </c>
      <c r="B27" s="35">
        <v>75495357.2</v>
      </c>
      <c r="C27" s="29"/>
      <c r="D27" s="36">
        <v>70942538.24</v>
      </c>
      <c r="E27" s="17">
        <f t="shared" si="4"/>
        <v>0.9396940536629449</v>
      </c>
      <c r="F27" s="7" t="str">
        <f t="shared" si="5"/>
        <v>Met</v>
      </c>
      <c r="G27" s="29"/>
      <c r="H27" s="37">
        <v>72404189.29</v>
      </c>
      <c r="I27" s="17">
        <f t="shared" si="6"/>
        <v>1.0206033091888427</v>
      </c>
      <c r="J27" s="7" t="s">
        <v>183</v>
      </c>
      <c r="K27" s="29"/>
      <c r="L27" s="38">
        <v>76674887</v>
      </c>
      <c r="M27" s="17">
        <f t="shared" si="7"/>
        <v>1.0589841244253781</v>
      </c>
      <c r="N27" s="7" t="str">
        <f t="shared" si="0"/>
        <v>Met</v>
      </c>
      <c r="O27" s="29"/>
      <c r="P27" s="39">
        <v>78711790</v>
      </c>
      <c r="Q27" s="17">
        <f t="shared" si="8"/>
        <v>1.026565451606078</v>
      </c>
      <c r="R27" s="7" t="str">
        <f t="shared" si="1"/>
        <v>Met</v>
      </c>
      <c r="S27" s="29"/>
      <c r="T27" s="8">
        <v>81354604</v>
      </c>
      <c r="U27" s="17">
        <f t="shared" si="9"/>
        <v>1.0335758340650112</v>
      </c>
      <c r="V27" s="7" t="str">
        <f t="shared" si="2"/>
        <v>Met</v>
      </c>
      <c r="W27" s="29"/>
      <c r="X27" s="8">
        <v>84713895</v>
      </c>
      <c r="Y27" s="6">
        <f t="shared" si="10"/>
        <v>1.0412919593339793</v>
      </c>
      <c r="Z27" s="7" t="str">
        <f t="shared" si="3"/>
        <v>Met</v>
      </c>
      <c r="AA27" s="29"/>
      <c r="AB27" s="8">
        <v>88539410</v>
      </c>
      <c r="AC27" s="6">
        <f t="shared" si="11"/>
        <v>1.045158058191044</v>
      </c>
      <c r="AD27" s="7" t="str">
        <f t="shared" si="12"/>
        <v>YES</v>
      </c>
      <c r="AE27" s="29"/>
      <c r="AF27" s="8">
        <v>91234698</v>
      </c>
      <c r="AG27" s="6">
        <f t="shared" si="13"/>
        <v>1.0304416756334835</v>
      </c>
      <c r="AH27" s="7" t="str">
        <f t="shared" si="14"/>
        <v>YES</v>
      </c>
      <c r="AI27" s="29"/>
      <c r="AJ27" s="8">
        <v>92037598</v>
      </c>
      <c r="AK27" s="6">
        <f t="shared" si="15"/>
        <v>1.0088003798730172</v>
      </c>
      <c r="AL27" s="7" t="str">
        <f t="shared" si="16"/>
        <v>YES</v>
      </c>
      <c r="AM27" s="29"/>
      <c r="AN27" s="8">
        <v>93541316</v>
      </c>
      <c r="AO27" s="6">
        <f t="shared" si="17"/>
        <v>1.0163380839208775</v>
      </c>
      <c r="AP27" s="7" t="str">
        <f t="shared" si="18"/>
        <v>YES</v>
      </c>
    </row>
    <row r="28" spans="1:42" s="23" customFormat="1" ht="15">
      <c r="A28" s="1" t="s">
        <v>25</v>
      </c>
      <c r="B28" s="35">
        <v>2790792.45</v>
      </c>
      <c r="C28" s="29"/>
      <c r="D28" s="36">
        <v>2641034.67</v>
      </c>
      <c r="E28" s="17">
        <f t="shared" si="4"/>
        <v>0.9463386179076125</v>
      </c>
      <c r="F28" s="7" t="str">
        <f t="shared" si="5"/>
        <v>Met</v>
      </c>
      <c r="G28" s="29"/>
      <c r="H28" s="37">
        <v>2798225.65</v>
      </c>
      <c r="I28" s="17">
        <f t="shared" si="6"/>
        <v>1.0595187112784097</v>
      </c>
      <c r="J28" s="7" t="s">
        <v>183</v>
      </c>
      <c r="K28" s="29"/>
      <c r="L28" s="38">
        <v>2990589</v>
      </c>
      <c r="M28" s="17">
        <f t="shared" si="7"/>
        <v>1.0687447597373</v>
      </c>
      <c r="N28" s="7" t="str">
        <f t="shared" si="0"/>
        <v>Met</v>
      </c>
      <c r="O28" s="29"/>
      <c r="P28" s="39">
        <v>2970657</v>
      </c>
      <c r="Q28" s="17">
        <f t="shared" si="8"/>
        <v>0.9933350921841818</v>
      </c>
      <c r="R28" s="7" t="str">
        <f t="shared" si="1"/>
        <v>Met</v>
      </c>
      <c r="S28" s="29"/>
      <c r="T28" s="8">
        <v>3138281</v>
      </c>
      <c r="U28" s="17">
        <f t="shared" si="9"/>
        <v>1.0564265749967094</v>
      </c>
      <c r="V28" s="7" t="str">
        <f t="shared" si="2"/>
        <v>Met</v>
      </c>
      <c r="W28" s="29"/>
      <c r="X28" s="8">
        <v>3253067</v>
      </c>
      <c r="Y28" s="6">
        <f t="shared" si="10"/>
        <v>1.0365760746089978</v>
      </c>
      <c r="Z28" s="7" t="str">
        <f t="shared" si="3"/>
        <v>Met</v>
      </c>
      <c r="AA28" s="29"/>
      <c r="AB28" s="8">
        <v>3365166</v>
      </c>
      <c r="AC28" s="6">
        <f t="shared" si="11"/>
        <v>1.0344594808529919</v>
      </c>
      <c r="AD28" s="7" t="str">
        <f t="shared" si="12"/>
        <v>YES</v>
      </c>
      <c r="AE28" s="29"/>
      <c r="AF28" s="8">
        <v>3499281</v>
      </c>
      <c r="AG28" s="6">
        <f t="shared" si="13"/>
        <v>1.0398539031952658</v>
      </c>
      <c r="AH28" s="7" t="str">
        <f t="shared" si="14"/>
        <v>YES</v>
      </c>
      <c r="AI28" s="29"/>
      <c r="AJ28" s="8">
        <v>4009447</v>
      </c>
      <c r="AK28" s="6">
        <f t="shared" si="15"/>
        <v>1.145791664058988</v>
      </c>
      <c r="AL28" s="7" t="str">
        <f t="shared" si="16"/>
        <v>YES</v>
      </c>
      <c r="AM28" s="29"/>
      <c r="AN28" s="8">
        <v>3951146</v>
      </c>
      <c r="AO28" s="6">
        <f t="shared" si="17"/>
        <v>0.9854590919894938</v>
      </c>
      <c r="AP28" s="7" t="str">
        <f t="shared" si="18"/>
        <v>YES</v>
      </c>
    </row>
    <row r="29" spans="1:42" s="23" customFormat="1" ht="15">
      <c r="A29" s="1" t="s">
        <v>26</v>
      </c>
      <c r="B29" s="35">
        <v>12945510.76</v>
      </c>
      <c r="C29" s="29"/>
      <c r="D29" s="36">
        <v>11973167.98</v>
      </c>
      <c r="E29" s="17">
        <f t="shared" si="4"/>
        <v>0.9248895777056232</v>
      </c>
      <c r="F29" s="7" t="str">
        <f t="shared" si="5"/>
        <v>Met</v>
      </c>
      <c r="G29" s="29"/>
      <c r="H29" s="37">
        <v>12906000.11</v>
      </c>
      <c r="I29" s="17">
        <f t="shared" si="6"/>
        <v>1.0779102182111036</v>
      </c>
      <c r="J29" s="7" t="s">
        <v>183</v>
      </c>
      <c r="K29" s="29"/>
      <c r="L29" s="38">
        <v>13572540</v>
      </c>
      <c r="M29" s="17">
        <f t="shared" si="7"/>
        <v>1.0516457372012218</v>
      </c>
      <c r="N29" s="7" t="str">
        <f t="shared" si="0"/>
        <v>Met</v>
      </c>
      <c r="O29" s="29"/>
      <c r="P29" s="39">
        <v>12618748</v>
      </c>
      <c r="Q29" s="17">
        <f t="shared" si="8"/>
        <v>0.929726344516207</v>
      </c>
      <c r="R29" s="7" t="str">
        <f t="shared" si="1"/>
        <v>Met</v>
      </c>
      <c r="S29" s="29"/>
      <c r="T29" s="8">
        <v>13622405</v>
      </c>
      <c r="U29" s="17">
        <f t="shared" si="9"/>
        <v>1.079536971496697</v>
      </c>
      <c r="V29" s="7" t="str">
        <f t="shared" si="2"/>
        <v>Met</v>
      </c>
      <c r="W29" s="29"/>
      <c r="X29" s="8">
        <v>14365071</v>
      </c>
      <c r="Y29" s="6">
        <f t="shared" si="10"/>
        <v>1.0545179797546762</v>
      </c>
      <c r="Z29" s="7" t="str">
        <f t="shared" si="3"/>
        <v>Met</v>
      </c>
      <c r="AA29" s="29"/>
      <c r="AB29" s="8">
        <v>15331022</v>
      </c>
      <c r="AC29" s="6">
        <f t="shared" si="11"/>
        <v>1.0672430369470502</v>
      </c>
      <c r="AD29" s="7" t="str">
        <f t="shared" si="12"/>
        <v>YES</v>
      </c>
      <c r="AE29" s="29"/>
      <c r="AF29" s="8">
        <v>14939645</v>
      </c>
      <c r="AG29" s="6">
        <f t="shared" si="13"/>
        <v>0.9744715649093714</v>
      </c>
      <c r="AH29" s="7" t="str">
        <f t="shared" si="14"/>
        <v>YES</v>
      </c>
      <c r="AI29" s="29"/>
      <c r="AJ29" s="8">
        <v>15103475</v>
      </c>
      <c r="AK29" s="6">
        <f t="shared" si="15"/>
        <v>1.0109661240277128</v>
      </c>
      <c r="AL29" s="7" t="str">
        <f t="shared" si="16"/>
        <v>YES</v>
      </c>
      <c r="AM29" s="29"/>
      <c r="AN29" s="8">
        <v>15494019</v>
      </c>
      <c r="AO29" s="6">
        <f t="shared" si="17"/>
        <v>1.025857890319943</v>
      </c>
      <c r="AP29" s="7" t="str">
        <f t="shared" si="18"/>
        <v>YES</v>
      </c>
    </row>
    <row r="30" spans="1:42" s="23" customFormat="1" ht="15">
      <c r="A30" s="1" t="s">
        <v>27</v>
      </c>
      <c r="B30" s="35">
        <v>12910733.02</v>
      </c>
      <c r="C30" s="29"/>
      <c r="D30" s="36">
        <v>12058634.88</v>
      </c>
      <c r="E30" s="17">
        <f t="shared" si="4"/>
        <v>0.9340007930858756</v>
      </c>
      <c r="F30" s="7" t="str">
        <f t="shared" si="5"/>
        <v>Met</v>
      </c>
      <c r="G30" s="29"/>
      <c r="H30" s="37">
        <v>12231309.14</v>
      </c>
      <c r="I30" s="17">
        <f t="shared" si="6"/>
        <v>1.0143195528945312</v>
      </c>
      <c r="J30" s="7" t="s">
        <v>183</v>
      </c>
      <c r="K30" s="29"/>
      <c r="L30" s="38">
        <v>12675702</v>
      </c>
      <c r="M30" s="17">
        <f t="shared" si="7"/>
        <v>1.0363324035811263</v>
      </c>
      <c r="N30" s="7" t="str">
        <f t="shared" si="0"/>
        <v>Met</v>
      </c>
      <c r="O30" s="29"/>
      <c r="P30" s="39">
        <v>12603878</v>
      </c>
      <c r="Q30" s="17">
        <f t="shared" si="8"/>
        <v>0.9943337260532</v>
      </c>
      <c r="R30" s="7" t="str">
        <f t="shared" si="1"/>
        <v>Met</v>
      </c>
      <c r="S30" s="29"/>
      <c r="T30" s="8">
        <v>12659605</v>
      </c>
      <c r="U30" s="17">
        <f t="shared" si="9"/>
        <v>1.00442141696389</v>
      </c>
      <c r="V30" s="7" t="str">
        <f t="shared" si="2"/>
        <v>Met</v>
      </c>
      <c r="W30" s="29"/>
      <c r="X30" s="8">
        <v>12889570</v>
      </c>
      <c r="Y30" s="6">
        <f t="shared" si="10"/>
        <v>1.0181652587106786</v>
      </c>
      <c r="Z30" s="7" t="str">
        <f t="shared" si="3"/>
        <v>Met</v>
      </c>
      <c r="AA30" s="29"/>
      <c r="AB30" s="8">
        <v>13316957</v>
      </c>
      <c r="AC30" s="6">
        <f t="shared" si="11"/>
        <v>1.0331575840000868</v>
      </c>
      <c r="AD30" s="7" t="str">
        <f t="shared" si="12"/>
        <v>YES</v>
      </c>
      <c r="AE30" s="29"/>
      <c r="AF30" s="8">
        <v>12918271</v>
      </c>
      <c r="AG30" s="6">
        <f t="shared" si="13"/>
        <v>0.9700617791286703</v>
      </c>
      <c r="AH30" s="7" t="str">
        <f t="shared" si="14"/>
        <v>YES</v>
      </c>
      <c r="AI30" s="29"/>
      <c r="AJ30" s="8">
        <v>13347751</v>
      </c>
      <c r="AK30" s="6">
        <f t="shared" si="15"/>
        <v>1.0332459351564927</v>
      </c>
      <c r="AL30" s="7" t="str">
        <f t="shared" si="16"/>
        <v>YES</v>
      </c>
      <c r="AM30" s="29"/>
      <c r="AN30" s="8">
        <v>13837890</v>
      </c>
      <c r="AO30" s="6">
        <f t="shared" si="17"/>
        <v>1.0367207179696414</v>
      </c>
      <c r="AP30" s="7" t="str">
        <f t="shared" si="18"/>
        <v>YES</v>
      </c>
    </row>
    <row r="31" spans="1:42" s="23" customFormat="1" ht="15">
      <c r="A31" s="1" t="s">
        <v>28</v>
      </c>
      <c r="B31" s="35">
        <v>19920024.58</v>
      </c>
      <c r="C31" s="29"/>
      <c r="D31" s="36">
        <v>18807405.58</v>
      </c>
      <c r="E31" s="17">
        <f t="shared" si="4"/>
        <v>0.9441457014507358</v>
      </c>
      <c r="F31" s="7" t="str">
        <f t="shared" si="5"/>
        <v>Met</v>
      </c>
      <c r="G31" s="29"/>
      <c r="H31" s="37">
        <v>19408325.67</v>
      </c>
      <c r="I31" s="17">
        <f t="shared" si="6"/>
        <v>1.0319512485357911</v>
      </c>
      <c r="J31" s="7" t="s">
        <v>183</v>
      </c>
      <c r="K31" s="29"/>
      <c r="L31" s="38">
        <v>20398256</v>
      </c>
      <c r="M31" s="17">
        <f t="shared" si="7"/>
        <v>1.051005447189613</v>
      </c>
      <c r="N31" s="7" t="str">
        <f t="shared" si="0"/>
        <v>Met</v>
      </c>
      <c r="O31" s="29"/>
      <c r="P31" s="39">
        <v>21301825</v>
      </c>
      <c r="Q31" s="17">
        <f t="shared" si="8"/>
        <v>1.0442963849458502</v>
      </c>
      <c r="R31" s="7" t="str">
        <f t="shared" si="1"/>
        <v>Met</v>
      </c>
      <c r="S31" s="29"/>
      <c r="T31" s="8">
        <v>21801153</v>
      </c>
      <c r="U31" s="17">
        <f t="shared" si="9"/>
        <v>1.0234406206979918</v>
      </c>
      <c r="V31" s="7" t="str">
        <f t="shared" si="2"/>
        <v>Met</v>
      </c>
      <c r="W31" s="29"/>
      <c r="X31" s="8">
        <v>21102168</v>
      </c>
      <c r="Y31" s="6">
        <f t="shared" si="10"/>
        <v>0.967938163637492</v>
      </c>
      <c r="Z31" s="7" t="str">
        <f t="shared" si="3"/>
        <v>Met</v>
      </c>
      <c r="AA31" s="29"/>
      <c r="AB31" s="8">
        <v>21818290</v>
      </c>
      <c r="AC31" s="6">
        <f t="shared" si="11"/>
        <v>1.0339359444015421</v>
      </c>
      <c r="AD31" s="7" t="str">
        <f t="shared" si="12"/>
        <v>YES</v>
      </c>
      <c r="AE31" s="29"/>
      <c r="AF31" s="8">
        <v>21617799</v>
      </c>
      <c r="AG31" s="6">
        <f t="shared" si="13"/>
        <v>0.9908108747294128</v>
      </c>
      <c r="AH31" s="7" t="str">
        <f t="shared" si="14"/>
        <v>YES</v>
      </c>
      <c r="AI31" s="29"/>
      <c r="AJ31" s="8">
        <v>21378234</v>
      </c>
      <c r="AK31" s="6">
        <f t="shared" si="15"/>
        <v>0.9889181595221604</v>
      </c>
      <c r="AL31" s="7" t="str">
        <f t="shared" si="16"/>
        <v>YES</v>
      </c>
      <c r="AM31" s="29"/>
      <c r="AN31" s="8">
        <v>21165543</v>
      </c>
      <c r="AO31" s="6">
        <f t="shared" si="17"/>
        <v>0.9900510491184632</v>
      </c>
      <c r="AP31" s="7" t="str">
        <f t="shared" si="18"/>
        <v>YES</v>
      </c>
    </row>
    <row r="32" spans="1:42" s="23" customFormat="1" ht="15">
      <c r="A32" s="1" t="s">
        <v>29</v>
      </c>
      <c r="B32" s="35">
        <v>28244093.74</v>
      </c>
      <c r="C32" s="29"/>
      <c r="D32" s="36">
        <v>26768291.52</v>
      </c>
      <c r="E32" s="17">
        <f t="shared" si="4"/>
        <v>0.9477482891260225</v>
      </c>
      <c r="F32" s="7" t="str">
        <f t="shared" si="5"/>
        <v>Met</v>
      </c>
      <c r="G32" s="29"/>
      <c r="H32" s="37">
        <v>27572385.81</v>
      </c>
      <c r="I32" s="17">
        <f t="shared" si="6"/>
        <v>1.0300390590635646</v>
      </c>
      <c r="J32" s="7" t="s">
        <v>183</v>
      </c>
      <c r="K32" s="29"/>
      <c r="L32" s="38">
        <v>29327736</v>
      </c>
      <c r="M32" s="17">
        <f t="shared" si="7"/>
        <v>1.0636633406371157</v>
      </c>
      <c r="N32" s="7" t="str">
        <f t="shared" si="0"/>
        <v>Met</v>
      </c>
      <c r="O32" s="29"/>
      <c r="P32" s="39">
        <v>30015946</v>
      </c>
      <c r="Q32" s="17">
        <f t="shared" si="8"/>
        <v>1.023466182319699</v>
      </c>
      <c r="R32" s="7" t="str">
        <f t="shared" si="1"/>
        <v>Met</v>
      </c>
      <c r="S32" s="29"/>
      <c r="T32" s="8">
        <v>29470760</v>
      </c>
      <c r="U32" s="17">
        <f t="shared" si="9"/>
        <v>0.9818367876861186</v>
      </c>
      <c r="V32" s="7" t="str">
        <f t="shared" si="2"/>
        <v>Met</v>
      </c>
      <c r="W32" s="29"/>
      <c r="X32" s="8">
        <v>29997710</v>
      </c>
      <c r="Y32" s="6">
        <f t="shared" si="10"/>
        <v>1.0178804347088437</v>
      </c>
      <c r="Z32" s="7" t="str">
        <f t="shared" si="3"/>
        <v>Met</v>
      </c>
      <c r="AA32" s="29"/>
      <c r="AB32" s="8">
        <v>31098643</v>
      </c>
      <c r="AC32" s="6">
        <f t="shared" si="11"/>
        <v>1.0367005681433683</v>
      </c>
      <c r="AD32" s="7" t="str">
        <f t="shared" si="12"/>
        <v>YES</v>
      </c>
      <c r="AE32" s="29"/>
      <c r="AF32" s="8">
        <v>32287509</v>
      </c>
      <c r="AG32" s="6">
        <f t="shared" si="13"/>
        <v>1.0382288706294998</v>
      </c>
      <c r="AH32" s="7" t="str">
        <f t="shared" si="14"/>
        <v>YES</v>
      </c>
      <c r="AI32" s="29"/>
      <c r="AJ32" s="8">
        <v>32259574</v>
      </c>
      <c r="AK32" s="6">
        <f t="shared" si="15"/>
        <v>0.9991348047320715</v>
      </c>
      <c r="AL32" s="7" t="str">
        <f t="shared" si="16"/>
        <v>YES</v>
      </c>
      <c r="AM32" s="29"/>
      <c r="AN32" s="8">
        <v>33216519</v>
      </c>
      <c r="AO32" s="6">
        <f t="shared" si="17"/>
        <v>1.0296639069071403</v>
      </c>
      <c r="AP32" s="7" t="str">
        <f t="shared" si="18"/>
        <v>YES</v>
      </c>
    </row>
    <row r="33" spans="1:42" s="23" customFormat="1" ht="15">
      <c r="A33" s="1" t="s">
        <v>30</v>
      </c>
      <c r="B33" s="35">
        <v>7842070.3</v>
      </c>
      <c r="C33" s="29"/>
      <c r="D33" s="36">
        <v>7307756.35</v>
      </c>
      <c r="E33" s="17">
        <f t="shared" si="4"/>
        <v>0.931865702606619</v>
      </c>
      <c r="F33" s="7" t="str">
        <f t="shared" si="5"/>
        <v>Met</v>
      </c>
      <c r="G33" s="29"/>
      <c r="H33" s="37">
        <v>7613187.28</v>
      </c>
      <c r="I33" s="17">
        <f t="shared" si="6"/>
        <v>1.0417954451916012</v>
      </c>
      <c r="J33" s="7" t="s">
        <v>183</v>
      </c>
      <c r="K33" s="29"/>
      <c r="L33" s="38">
        <v>8211397</v>
      </c>
      <c r="M33" s="17">
        <f t="shared" si="7"/>
        <v>1.0785754636000495</v>
      </c>
      <c r="N33" s="7" t="str">
        <f t="shared" si="0"/>
        <v>Met</v>
      </c>
      <c r="O33" s="29"/>
      <c r="P33" s="39">
        <v>8043711</v>
      </c>
      <c r="Q33" s="17">
        <f t="shared" si="8"/>
        <v>0.9795788706842453</v>
      </c>
      <c r="R33" s="7" t="str">
        <f t="shared" si="1"/>
        <v>Met</v>
      </c>
      <c r="S33" s="29"/>
      <c r="T33" s="8">
        <v>8051288</v>
      </c>
      <c r="U33" s="17">
        <f t="shared" si="9"/>
        <v>1.0009419781491404</v>
      </c>
      <c r="V33" s="7" t="str">
        <f t="shared" si="2"/>
        <v>Met</v>
      </c>
      <c r="W33" s="29"/>
      <c r="X33" s="8">
        <v>8413521</v>
      </c>
      <c r="Y33" s="6">
        <f t="shared" si="10"/>
        <v>1.0449906896884076</v>
      </c>
      <c r="Z33" s="7" t="str">
        <f t="shared" si="3"/>
        <v>Met</v>
      </c>
      <c r="AA33" s="29"/>
      <c r="AB33" s="8">
        <v>8729086</v>
      </c>
      <c r="AC33" s="6">
        <f t="shared" si="11"/>
        <v>1.0375068892084538</v>
      </c>
      <c r="AD33" s="7" t="str">
        <f t="shared" si="12"/>
        <v>YES</v>
      </c>
      <c r="AE33" s="29"/>
      <c r="AF33" s="8">
        <v>9069507</v>
      </c>
      <c r="AG33" s="6">
        <f t="shared" si="13"/>
        <v>1.0389984701720203</v>
      </c>
      <c r="AH33" s="7" t="str">
        <f t="shared" si="14"/>
        <v>YES</v>
      </c>
      <c r="AI33" s="29"/>
      <c r="AJ33" s="8">
        <v>9348107</v>
      </c>
      <c r="AK33" s="6">
        <f t="shared" si="15"/>
        <v>1.0307183179857515</v>
      </c>
      <c r="AL33" s="7" t="str">
        <f t="shared" si="16"/>
        <v>YES</v>
      </c>
      <c r="AM33" s="29"/>
      <c r="AN33" s="8">
        <v>9502937</v>
      </c>
      <c r="AO33" s="6">
        <f t="shared" si="17"/>
        <v>1.0165627115735838</v>
      </c>
      <c r="AP33" s="7" t="str">
        <f t="shared" si="18"/>
        <v>YES</v>
      </c>
    </row>
    <row r="34" spans="1:42" s="23" customFormat="1" ht="409.5">
      <c r="A34" s="1" t="s">
        <v>31</v>
      </c>
      <c r="B34" s="35">
        <v>5639382.65</v>
      </c>
      <c r="C34" s="29"/>
      <c r="D34" s="36">
        <v>5250380.2</v>
      </c>
      <c r="E34" s="17">
        <f t="shared" si="4"/>
        <v>0.9310203839422033</v>
      </c>
      <c r="F34" s="7" t="str">
        <f t="shared" si="5"/>
        <v>Met</v>
      </c>
      <c r="G34" s="29"/>
      <c r="H34" s="37">
        <v>5202791.25</v>
      </c>
      <c r="I34" s="17">
        <f t="shared" si="6"/>
        <v>0.9909360944946425</v>
      </c>
      <c r="J34" s="7" t="s">
        <v>183</v>
      </c>
      <c r="K34" s="29"/>
      <c r="L34" s="38">
        <v>5637418</v>
      </c>
      <c r="M34" s="17">
        <f t="shared" si="7"/>
        <v>1.0835372262917524</v>
      </c>
      <c r="N34" s="7" t="str">
        <f t="shared" si="0"/>
        <v>Met</v>
      </c>
      <c r="O34" s="29"/>
      <c r="P34" s="39">
        <v>5854160</v>
      </c>
      <c r="Q34" s="17">
        <f t="shared" si="8"/>
        <v>1.0384470337306901</v>
      </c>
      <c r="R34" s="7" t="str">
        <f t="shared" si="1"/>
        <v>Met</v>
      </c>
      <c r="S34" s="29"/>
      <c r="T34" s="8">
        <v>5623788</v>
      </c>
      <c r="U34" s="17">
        <f t="shared" si="9"/>
        <v>0.9606481544747667</v>
      </c>
      <c r="V34" s="7" t="str">
        <f t="shared" si="2"/>
        <v>Met</v>
      </c>
      <c r="W34" s="29"/>
      <c r="X34" s="8">
        <v>5775444</v>
      </c>
      <c r="Y34" s="6">
        <f t="shared" si="10"/>
        <v>1.0269668771297922</v>
      </c>
      <c r="Z34" s="7" t="str">
        <f t="shared" si="3"/>
        <v>Met</v>
      </c>
      <c r="AA34" s="29"/>
      <c r="AB34" s="8">
        <v>5657084</v>
      </c>
      <c r="AC34" s="6">
        <f t="shared" si="11"/>
        <v>0.9795063375214096</v>
      </c>
      <c r="AD34" s="7" t="str">
        <f t="shared" si="12"/>
        <v>YES</v>
      </c>
      <c r="AE34" s="29"/>
      <c r="AF34" s="8">
        <v>5674615</v>
      </c>
      <c r="AG34" s="6">
        <f t="shared" si="13"/>
        <v>1.0030989463829776</v>
      </c>
      <c r="AH34" s="7" t="str">
        <f t="shared" si="14"/>
        <v>YES</v>
      </c>
      <c r="AI34" s="29"/>
      <c r="AJ34" s="8">
        <v>5867788</v>
      </c>
      <c r="AK34" s="6">
        <f t="shared" si="15"/>
        <v>1.0340416045846281</v>
      </c>
      <c r="AL34" s="7" t="str">
        <f t="shared" si="16"/>
        <v>YES</v>
      </c>
      <c r="AM34" s="29"/>
      <c r="AN34" s="8">
        <v>6024547</v>
      </c>
      <c r="AO34" s="6">
        <f t="shared" si="17"/>
        <v>1.0267151778489612</v>
      </c>
      <c r="AP34" s="7" t="str">
        <f t="shared" si="18"/>
        <v>YES</v>
      </c>
    </row>
    <row r="35" spans="1:42" s="23" customFormat="1" ht="409.5">
      <c r="A35" s="1" t="s">
        <v>32</v>
      </c>
      <c r="B35" s="35">
        <v>13838909.25</v>
      </c>
      <c r="C35" s="29"/>
      <c r="D35" s="36">
        <v>12881542.27</v>
      </c>
      <c r="E35" s="17">
        <f t="shared" si="4"/>
        <v>0.9308206331362423</v>
      </c>
      <c r="F35" s="7" t="str">
        <f t="shared" si="5"/>
        <v>Met</v>
      </c>
      <c r="G35" s="29"/>
      <c r="H35" s="37">
        <v>13793490.1</v>
      </c>
      <c r="I35" s="17">
        <f t="shared" si="6"/>
        <v>1.0707949258625535</v>
      </c>
      <c r="J35" s="7" t="s">
        <v>183</v>
      </c>
      <c r="K35" s="29"/>
      <c r="L35" s="38">
        <v>14195836</v>
      </c>
      <c r="M35" s="17">
        <f t="shared" si="7"/>
        <v>1.0291692600700095</v>
      </c>
      <c r="N35" s="7" t="str">
        <f t="shared" si="0"/>
        <v>Met</v>
      </c>
      <c r="O35" s="29"/>
      <c r="P35" s="39">
        <v>15014373</v>
      </c>
      <c r="Q35" s="17">
        <f t="shared" si="8"/>
        <v>1.0576603589954126</v>
      </c>
      <c r="R35" s="7" t="str">
        <f t="shared" si="1"/>
        <v>Met</v>
      </c>
      <c r="S35" s="29"/>
      <c r="T35" s="8">
        <v>15413700</v>
      </c>
      <c r="U35" s="17">
        <f t="shared" si="9"/>
        <v>1.0265963154105735</v>
      </c>
      <c r="V35" s="7" t="str">
        <f t="shared" si="2"/>
        <v>Met</v>
      </c>
      <c r="W35" s="29"/>
      <c r="X35" s="8">
        <v>15445890</v>
      </c>
      <c r="Y35" s="6">
        <f t="shared" si="10"/>
        <v>1.002088401876253</v>
      </c>
      <c r="Z35" s="7" t="str">
        <f t="shared" si="3"/>
        <v>Met</v>
      </c>
      <c r="AA35" s="29"/>
      <c r="AB35" s="8">
        <v>16418808</v>
      </c>
      <c r="AC35" s="6">
        <f t="shared" si="11"/>
        <v>1.0629887950775254</v>
      </c>
      <c r="AD35" s="7" t="str">
        <f t="shared" si="12"/>
        <v>YES</v>
      </c>
      <c r="AE35" s="29"/>
      <c r="AF35" s="8">
        <v>16262246</v>
      </c>
      <c r="AG35" s="6">
        <f t="shared" si="13"/>
        <v>0.9904644722077266</v>
      </c>
      <c r="AH35" s="7" t="str">
        <f t="shared" si="14"/>
        <v>YES</v>
      </c>
      <c r="AI35" s="29"/>
      <c r="AJ35" s="8">
        <v>17372357</v>
      </c>
      <c r="AK35" s="6">
        <f t="shared" si="15"/>
        <v>1.06826308001982</v>
      </c>
      <c r="AL35" s="7" t="str">
        <f t="shared" si="16"/>
        <v>YES</v>
      </c>
      <c r="AM35" s="29"/>
      <c r="AN35" s="8">
        <v>17637843</v>
      </c>
      <c r="AO35" s="6">
        <f t="shared" si="17"/>
        <v>1.0152820944216148</v>
      </c>
      <c r="AP35" s="7" t="str">
        <f t="shared" si="18"/>
        <v>YES</v>
      </c>
    </row>
    <row r="36" spans="1:42" s="23" customFormat="1" ht="409.5">
      <c r="A36" s="1" t="s">
        <v>33</v>
      </c>
      <c r="B36" s="35">
        <v>30923481.63</v>
      </c>
      <c r="C36" s="29"/>
      <c r="D36" s="36">
        <v>28062550.06</v>
      </c>
      <c r="E36" s="17">
        <f t="shared" si="4"/>
        <v>0.9074835232257772</v>
      </c>
      <c r="F36" s="7" t="str">
        <f t="shared" si="5"/>
        <v>Met</v>
      </c>
      <c r="G36" s="29"/>
      <c r="H36" s="37">
        <v>28812877.38</v>
      </c>
      <c r="I36" s="17">
        <f t="shared" si="6"/>
        <v>1.026737674174148</v>
      </c>
      <c r="J36" s="7" t="s">
        <v>183</v>
      </c>
      <c r="K36" s="29"/>
      <c r="L36" s="38">
        <v>31029113</v>
      </c>
      <c r="M36" s="17">
        <f t="shared" si="7"/>
        <v>1.0769182331487088</v>
      </c>
      <c r="N36" s="7" t="str">
        <f t="shared" si="0"/>
        <v>Met</v>
      </c>
      <c r="O36" s="29"/>
      <c r="P36" s="39">
        <v>30005239</v>
      </c>
      <c r="Q36" s="17">
        <f t="shared" si="8"/>
        <v>0.9670027950847322</v>
      </c>
      <c r="R36" s="7" t="str">
        <f t="shared" si="1"/>
        <v>Met</v>
      </c>
      <c r="S36" s="29"/>
      <c r="T36" s="8">
        <v>29820266</v>
      </c>
      <c r="U36" s="17">
        <f t="shared" si="9"/>
        <v>0.9938353098937156</v>
      </c>
      <c r="V36" s="7" t="str">
        <f t="shared" si="2"/>
        <v>Met</v>
      </c>
      <c r="W36" s="29"/>
      <c r="X36" s="8">
        <v>30849477</v>
      </c>
      <c r="Y36" s="6">
        <f t="shared" si="10"/>
        <v>1.0345138101719147</v>
      </c>
      <c r="Z36" s="7" t="str">
        <f t="shared" si="3"/>
        <v>Met</v>
      </c>
      <c r="AA36" s="29"/>
      <c r="AB36" s="8">
        <v>31241494</v>
      </c>
      <c r="AC36" s="6">
        <f t="shared" si="11"/>
        <v>1.0127074115389378</v>
      </c>
      <c r="AD36" s="7" t="str">
        <f t="shared" si="12"/>
        <v>YES</v>
      </c>
      <c r="AE36" s="29"/>
      <c r="AF36" s="8">
        <v>30907519</v>
      </c>
      <c r="AG36" s="6">
        <f t="shared" si="13"/>
        <v>0.9893098902376436</v>
      </c>
      <c r="AH36" s="7" t="str">
        <f t="shared" si="14"/>
        <v>YES</v>
      </c>
      <c r="AI36" s="29"/>
      <c r="AJ36" s="8">
        <v>30574332</v>
      </c>
      <c r="AK36" s="6">
        <f t="shared" si="15"/>
        <v>0.989219872355332</v>
      </c>
      <c r="AL36" s="7" t="str">
        <f t="shared" si="16"/>
        <v>YES</v>
      </c>
      <c r="AM36" s="29"/>
      <c r="AN36" s="8">
        <v>30434100</v>
      </c>
      <c r="AO36" s="6">
        <f t="shared" si="17"/>
        <v>0.9954134075603025</v>
      </c>
      <c r="AP36" s="7" t="str">
        <f t="shared" si="18"/>
        <v>YES</v>
      </c>
    </row>
    <row r="37" spans="1:42" s="23" customFormat="1" ht="409.5">
      <c r="A37" s="1" t="s">
        <v>34</v>
      </c>
      <c r="B37" s="35">
        <v>14877464.76</v>
      </c>
      <c r="C37" s="29"/>
      <c r="D37" s="36">
        <v>12959459.28</v>
      </c>
      <c r="E37" s="17">
        <f t="shared" si="4"/>
        <v>0.87107981696204</v>
      </c>
      <c r="F37" s="7" t="str">
        <f t="shared" si="5"/>
        <v>Not Met</v>
      </c>
      <c r="G37" s="29"/>
      <c r="H37" s="37">
        <v>13431370.62</v>
      </c>
      <c r="I37" s="17">
        <f t="shared" si="6"/>
        <v>1.036414431328033</v>
      </c>
      <c r="J37" s="7" t="s">
        <v>183</v>
      </c>
      <c r="K37" s="29"/>
      <c r="L37" s="38">
        <v>14990250</v>
      </c>
      <c r="M37" s="17">
        <f t="shared" si="7"/>
        <v>1.116062569048519</v>
      </c>
      <c r="N37" s="7" t="str">
        <f t="shared" si="0"/>
        <v>Met</v>
      </c>
      <c r="O37" s="29"/>
      <c r="P37" s="39">
        <v>15540233</v>
      </c>
      <c r="Q37" s="17">
        <f t="shared" si="8"/>
        <v>1.0366893814312637</v>
      </c>
      <c r="R37" s="7" t="str">
        <f t="shared" si="1"/>
        <v>Met</v>
      </c>
      <c r="S37" s="29"/>
      <c r="T37" s="8">
        <v>15128922</v>
      </c>
      <c r="U37" s="17">
        <f t="shared" si="9"/>
        <v>0.9735325075241793</v>
      </c>
      <c r="V37" s="7" t="str">
        <f t="shared" si="2"/>
        <v>Met</v>
      </c>
      <c r="W37" s="29"/>
      <c r="X37" s="8">
        <v>15011126</v>
      </c>
      <c r="Y37" s="6">
        <f t="shared" si="10"/>
        <v>0.9922138537035223</v>
      </c>
      <c r="Z37" s="7" t="str">
        <f t="shared" si="3"/>
        <v>Met</v>
      </c>
      <c r="AA37" s="29"/>
      <c r="AB37" s="8">
        <v>15782186</v>
      </c>
      <c r="AC37" s="6">
        <f t="shared" si="11"/>
        <v>1.0513659001996252</v>
      </c>
      <c r="AD37" s="7" t="str">
        <f t="shared" si="12"/>
        <v>YES</v>
      </c>
      <c r="AE37" s="29"/>
      <c r="AF37" s="8">
        <v>16261159</v>
      </c>
      <c r="AG37" s="6">
        <f t="shared" si="13"/>
        <v>1.0303489643323174</v>
      </c>
      <c r="AH37" s="7" t="str">
        <f t="shared" si="14"/>
        <v>YES</v>
      </c>
      <c r="AI37" s="29"/>
      <c r="AJ37" s="8">
        <v>16670180</v>
      </c>
      <c r="AK37" s="6">
        <f t="shared" si="15"/>
        <v>1.025153250146561</v>
      </c>
      <c r="AL37" s="7" t="str">
        <f t="shared" si="16"/>
        <v>YES</v>
      </c>
      <c r="AM37" s="29"/>
      <c r="AN37" s="8">
        <v>16935174</v>
      </c>
      <c r="AO37" s="6">
        <f t="shared" si="17"/>
        <v>1.0158962890622656</v>
      </c>
      <c r="AP37" s="7" t="str">
        <f t="shared" si="18"/>
        <v>YES</v>
      </c>
    </row>
    <row r="38" spans="1:42" s="23" customFormat="1" ht="409.5">
      <c r="A38" s="1" t="s">
        <v>35</v>
      </c>
      <c r="B38" s="35">
        <v>6630976.48</v>
      </c>
      <c r="C38" s="29"/>
      <c r="D38" s="36">
        <v>6684625.64</v>
      </c>
      <c r="E38" s="17">
        <f t="shared" si="4"/>
        <v>1.0080906877232656</v>
      </c>
      <c r="F38" s="7" t="str">
        <f t="shared" si="5"/>
        <v>Met</v>
      </c>
      <c r="G38" s="29"/>
      <c r="H38" s="37">
        <v>5988307.08</v>
      </c>
      <c r="I38" s="40">
        <f t="shared" si="6"/>
        <v>0.8958328263241381</v>
      </c>
      <c r="J38" s="7" t="s">
        <v>183</v>
      </c>
      <c r="K38" s="29"/>
      <c r="L38" s="38">
        <v>5484527</v>
      </c>
      <c r="M38" s="40">
        <f t="shared" si="7"/>
        <v>0.9158727043770775</v>
      </c>
      <c r="N38" s="7" t="str">
        <f t="shared" si="0"/>
        <v>Met</v>
      </c>
      <c r="O38" s="29"/>
      <c r="P38" s="39">
        <v>6044135</v>
      </c>
      <c r="Q38" s="17">
        <f t="shared" si="8"/>
        <v>1.1020339584434538</v>
      </c>
      <c r="R38" s="7" t="str">
        <f t="shared" si="1"/>
        <v>Met</v>
      </c>
      <c r="S38" s="29"/>
      <c r="T38" s="8">
        <v>5549554</v>
      </c>
      <c r="U38" s="17">
        <f t="shared" si="9"/>
        <v>0.9181717483146885</v>
      </c>
      <c r="V38" s="7" t="str">
        <f t="shared" si="2"/>
        <v>Met</v>
      </c>
      <c r="W38" s="29"/>
      <c r="X38" s="8">
        <v>5887923</v>
      </c>
      <c r="Y38" s="6">
        <f t="shared" si="10"/>
        <v>1.0609722871423541</v>
      </c>
      <c r="Z38" s="7" t="str">
        <f t="shared" si="3"/>
        <v>Met</v>
      </c>
      <c r="AA38" s="29"/>
      <c r="AB38" s="8">
        <v>5964117</v>
      </c>
      <c r="AC38" s="6">
        <f t="shared" si="11"/>
        <v>1.0129407262968622</v>
      </c>
      <c r="AD38" s="7" t="str">
        <f t="shared" si="12"/>
        <v>YES</v>
      </c>
      <c r="AE38" s="29"/>
      <c r="AF38" s="8">
        <v>6055071</v>
      </c>
      <c r="AG38" s="6">
        <f t="shared" si="13"/>
        <v>1.0152502038440896</v>
      </c>
      <c r="AH38" s="7" t="str">
        <f t="shared" si="14"/>
        <v>YES</v>
      </c>
      <c r="AI38" s="29"/>
      <c r="AJ38" s="8">
        <v>6066746</v>
      </c>
      <c r="AK38" s="6">
        <f t="shared" si="15"/>
        <v>1.0019281359376297</v>
      </c>
      <c r="AL38" s="7" t="str">
        <f t="shared" si="16"/>
        <v>YES</v>
      </c>
      <c r="AM38" s="29"/>
      <c r="AN38" s="8">
        <v>5941786</v>
      </c>
      <c r="AO38" s="6">
        <f t="shared" si="17"/>
        <v>0.9794024671545504</v>
      </c>
      <c r="AP38" s="7" t="str">
        <f t="shared" si="18"/>
        <v>YES</v>
      </c>
    </row>
    <row r="39" spans="1:42" s="23" customFormat="1" ht="409.5">
      <c r="A39" s="1" t="s">
        <v>36</v>
      </c>
      <c r="B39" s="35">
        <v>57860856.77</v>
      </c>
      <c r="C39" s="29"/>
      <c r="D39" s="36">
        <v>52338826.34</v>
      </c>
      <c r="E39" s="17">
        <f t="shared" si="4"/>
        <v>0.904563624905342</v>
      </c>
      <c r="F39" s="7" t="str">
        <f t="shared" si="5"/>
        <v>Met</v>
      </c>
      <c r="G39" s="29"/>
      <c r="H39" s="37">
        <v>54405920.6</v>
      </c>
      <c r="I39" s="17">
        <f t="shared" si="6"/>
        <v>1.0394944710179759</v>
      </c>
      <c r="J39" s="7" t="s">
        <v>183</v>
      </c>
      <c r="K39" s="29"/>
      <c r="L39" s="38">
        <v>60073409</v>
      </c>
      <c r="M39" s="17">
        <f t="shared" si="7"/>
        <v>1.1041704347155188</v>
      </c>
      <c r="N39" s="7" t="str">
        <f t="shared" si="0"/>
        <v>Met</v>
      </c>
      <c r="O39" s="29"/>
      <c r="P39" s="39">
        <v>60981411</v>
      </c>
      <c r="Q39" s="17">
        <f t="shared" si="8"/>
        <v>1.0151148738704008</v>
      </c>
      <c r="R39" s="7" t="str">
        <f t="shared" si="1"/>
        <v>Met</v>
      </c>
      <c r="S39" s="29"/>
      <c r="T39" s="8">
        <v>60671259</v>
      </c>
      <c r="U39" s="17">
        <f t="shared" si="9"/>
        <v>0.9949139910849226</v>
      </c>
      <c r="V39" s="7" t="str">
        <f t="shared" si="2"/>
        <v>Met</v>
      </c>
      <c r="W39" s="29"/>
      <c r="X39" s="8">
        <v>61065373</v>
      </c>
      <c r="Y39" s="6">
        <f t="shared" si="10"/>
        <v>1.0064958928905694</v>
      </c>
      <c r="Z39" s="7" t="str">
        <f t="shared" si="3"/>
        <v>Met</v>
      </c>
      <c r="AA39" s="29"/>
      <c r="AB39" s="8">
        <v>60405747</v>
      </c>
      <c r="AC39" s="6">
        <f t="shared" si="11"/>
        <v>0.9891980353579434</v>
      </c>
      <c r="AD39" s="7" t="str">
        <f t="shared" si="12"/>
        <v>YES</v>
      </c>
      <c r="AE39" s="29"/>
      <c r="AF39" s="8">
        <v>60976843</v>
      </c>
      <c r="AG39" s="6">
        <f t="shared" si="13"/>
        <v>1.0094543322177607</v>
      </c>
      <c r="AH39" s="7" t="str">
        <f t="shared" si="14"/>
        <v>YES</v>
      </c>
      <c r="AI39" s="29"/>
      <c r="AJ39" s="8">
        <v>60856894</v>
      </c>
      <c r="AK39" s="6">
        <f t="shared" si="15"/>
        <v>0.9980328761854725</v>
      </c>
      <c r="AL39" s="7" t="str">
        <f t="shared" si="16"/>
        <v>YES</v>
      </c>
      <c r="AM39" s="29"/>
      <c r="AN39" s="8">
        <v>59592157</v>
      </c>
      <c r="AO39" s="6">
        <f t="shared" si="17"/>
        <v>0.9792178516373182</v>
      </c>
      <c r="AP39" s="7" t="str">
        <f t="shared" si="18"/>
        <v>YES</v>
      </c>
    </row>
    <row r="40" spans="1:42" s="23" customFormat="1" ht="409.5">
      <c r="A40" s="1" t="s">
        <v>37</v>
      </c>
      <c r="B40" s="35">
        <v>33362584.62</v>
      </c>
      <c r="C40" s="29"/>
      <c r="D40" s="36">
        <v>31515235.37</v>
      </c>
      <c r="E40" s="17">
        <f t="shared" si="4"/>
        <v>0.9446281134677869</v>
      </c>
      <c r="F40" s="7" t="str">
        <f t="shared" si="5"/>
        <v>Met</v>
      </c>
      <c r="G40" s="29"/>
      <c r="H40" s="37">
        <v>31930928.45</v>
      </c>
      <c r="I40" s="17">
        <f t="shared" si="6"/>
        <v>1.013190226096033</v>
      </c>
      <c r="J40" s="7" t="s">
        <v>183</v>
      </c>
      <c r="K40" s="29"/>
      <c r="L40" s="38">
        <v>34832222</v>
      </c>
      <c r="M40" s="17">
        <f t="shared" si="7"/>
        <v>1.0908615468085459</v>
      </c>
      <c r="N40" s="7" t="str">
        <f t="shared" si="0"/>
        <v>Met</v>
      </c>
      <c r="O40" s="29"/>
      <c r="P40" s="39">
        <v>36096831</v>
      </c>
      <c r="Q40" s="17">
        <f t="shared" si="8"/>
        <v>1.0363057229022024</v>
      </c>
      <c r="R40" s="7" t="str">
        <f t="shared" si="1"/>
        <v>Met</v>
      </c>
      <c r="S40" s="29"/>
      <c r="T40" s="8">
        <v>37545036</v>
      </c>
      <c r="U40" s="17">
        <f t="shared" si="9"/>
        <v>1.0401200038862137</v>
      </c>
      <c r="V40" s="7" t="str">
        <f t="shared" si="2"/>
        <v>Met</v>
      </c>
      <c r="W40" s="29"/>
      <c r="X40" s="8">
        <v>37502284</v>
      </c>
      <c r="Y40" s="6">
        <f t="shared" si="10"/>
        <v>0.9988613141827857</v>
      </c>
      <c r="Z40" s="7" t="str">
        <f t="shared" si="3"/>
        <v>Met</v>
      </c>
      <c r="AA40" s="29"/>
      <c r="AB40" s="8">
        <v>37738145</v>
      </c>
      <c r="AC40" s="6">
        <f t="shared" si="11"/>
        <v>1.0062892436098025</v>
      </c>
      <c r="AD40" s="7" t="str">
        <f t="shared" si="12"/>
        <v>YES</v>
      </c>
      <c r="AE40" s="29"/>
      <c r="AF40" s="8">
        <v>38448971</v>
      </c>
      <c r="AG40" s="6">
        <f t="shared" si="13"/>
        <v>1.0188357429863073</v>
      </c>
      <c r="AH40" s="7" t="str">
        <f t="shared" si="14"/>
        <v>YES</v>
      </c>
      <c r="AI40" s="29"/>
      <c r="AJ40" s="8">
        <v>40124307</v>
      </c>
      <c r="AK40" s="6">
        <f t="shared" si="15"/>
        <v>1.0435729736434298</v>
      </c>
      <c r="AL40" s="7" t="str">
        <f t="shared" si="16"/>
        <v>YES</v>
      </c>
      <c r="AM40" s="29"/>
      <c r="AN40" s="8">
        <v>41929452</v>
      </c>
      <c r="AO40" s="6">
        <f t="shared" si="17"/>
        <v>1.0449888143862522</v>
      </c>
      <c r="AP40" s="7" t="str">
        <f t="shared" si="18"/>
        <v>YES</v>
      </c>
    </row>
    <row r="41" spans="1:42" s="23" customFormat="1" ht="409.5">
      <c r="A41" s="1" t="s">
        <v>38</v>
      </c>
      <c r="B41" s="35">
        <v>25166611.23</v>
      </c>
      <c r="C41" s="29"/>
      <c r="D41" s="36">
        <v>22313628.64</v>
      </c>
      <c r="E41" s="17">
        <f t="shared" si="4"/>
        <v>0.886636203661815</v>
      </c>
      <c r="F41" s="7" t="str">
        <f t="shared" si="5"/>
        <v>Not Met</v>
      </c>
      <c r="G41" s="29"/>
      <c r="H41" s="37">
        <v>23309821.23</v>
      </c>
      <c r="I41" s="17">
        <f t="shared" si="6"/>
        <v>1.0446450286536633</v>
      </c>
      <c r="J41" s="7" t="s">
        <v>183</v>
      </c>
      <c r="K41" s="29"/>
      <c r="L41" s="38">
        <v>24709298</v>
      </c>
      <c r="M41" s="17">
        <f t="shared" si="7"/>
        <v>1.0600380739170516</v>
      </c>
      <c r="N41" s="7" t="str">
        <f t="shared" si="0"/>
        <v>Met</v>
      </c>
      <c r="O41" s="29"/>
      <c r="P41" s="39">
        <v>23243362</v>
      </c>
      <c r="Q41" s="17">
        <f t="shared" si="8"/>
        <v>0.9406726973789381</v>
      </c>
      <c r="R41" s="7" t="str">
        <f t="shared" si="1"/>
        <v>Met</v>
      </c>
      <c r="S41" s="29"/>
      <c r="T41" s="8">
        <v>24524567</v>
      </c>
      <c r="U41" s="17">
        <f t="shared" si="9"/>
        <v>1.0551213288335828</v>
      </c>
      <c r="V41" s="7" t="str">
        <f t="shared" si="2"/>
        <v>Met</v>
      </c>
      <c r="W41" s="29"/>
      <c r="X41" s="8">
        <v>23993456</v>
      </c>
      <c r="Y41" s="6">
        <f t="shared" si="10"/>
        <v>0.9783437155078009</v>
      </c>
      <c r="Z41" s="7" t="str">
        <f t="shared" si="3"/>
        <v>Met</v>
      </c>
      <c r="AA41" s="29"/>
      <c r="AB41" s="8">
        <v>23486361</v>
      </c>
      <c r="AC41" s="6">
        <f t="shared" si="11"/>
        <v>0.9788652789327223</v>
      </c>
      <c r="AD41" s="7" t="str">
        <f t="shared" si="12"/>
        <v>YES</v>
      </c>
      <c r="AE41" s="29"/>
      <c r="AF41" s="8">
        <v>23543837</v>
      </c>
      <c r="AG41" s="6">
        <f t="shared" si="13"/>
        <v>1.0024472075516508</v>
      </c>
      <c r="AH41" s="7" t="str">
        <f t="shared" si="14"/>
        <v>YES</v>
      </c>
      <c r="AI41" s="29"/>
      <c r="AJ41" s="8">
        <v>23229455</v>
      </c>
      <c r="AK41" s="6">
        <f t="shared" si="15"/>
        <v>0.9866469513868958</v>
      </c>
      <c r="AL41" s="7" t="str">
        <f t="shared" si="16"/>
        <v>YES</v>
      </c>
      <c r="AM41" s="29"/>
      <c r="AN41" s="8">
        <v>22645092</v>
      </c>
      <c r="AO41" s="6">
        <f t="shared" si="17"/>
        <v>0.9748438781710548</v>
      </c>
      <c r="AP41" s="7" t="str">
        <f t="shared" si="18"/>
        <v>YES</v>
      </c>
    </row>
    <row r="42" spans="1:42" s="23" customFormat="1" ht="409.5">
      <c r="A42" s="1" t="s">
        <v>39</v>
      </c>
      <c r="B42" s="35">
        <v>11564702.07</v>
      </c>
      <c r="C42" s="29"/>
      <c r="D42" s="36">
        <v>11051836.09</v>
      </c>
      <c r="E42" s="17">
        <f t="shared" si="4"/>
        <v>0.9556524693074085</v>
      </c>
      <c r="F42" s="7" t="str">
        <f t="shared" si="5"/>
        <v>Met</v>
      </c>
      <c r="G42" s="29"/>
      <c r="H42" s="37">
        <v>11202670.32</v>
      </c>
      <c r="I42" s="17">
        <f t="shared" si="6"/>
        <v>1.0136478888007106</v>
      </c>
      <c r="J42" s="7" t="s">
        <v>183</v>
      </c>
      <c r="K42" s="29"/>
      <c r="L42" s="38">
        <v>11938151</v>
      </c>
      <c r="M42" s="17">
        <f t="shared" si="7"/>
        <v>1.0656522649503444</v>
      </c>
      <c r="N42" s="7" t="str">
        <f t="shared" si="0"/>
        <v>Met</v>
      </c>
      <c r="O42" s="29"/>
      <c r="P42" s="39">
        <v>12518992</v>
      </c>
      <c r="Q42" s="17">
        <f t="shared" si="8"/>
        <v>1.0486541843875152</v>
      </c>
      <c r="R42" s="7" t="str">
        <f t="shared" si="1"/>
        <v>Met</v>
      </c>
      <c r="S42" s="29"/>
      <c r="T42" s="8">
        <v>12078276</v>
      </c>
      <c r="U42" s="17">
        <f t="shared" si="9"/>
        <v>0.964796207234576</v>
      </c>
      <c r="V42" s="7" t="str">
        <f t="shared" si="2"/>
        <v>Met</v>
      </c>
      <c r="W42" s="29"/>
      <c r="X42" s="8">
        <v>12176684</v>
      </c>
      <c r="Y42" s="6">
        <f t="shared" si="10"/>
        <v>1.0081475203911552</v>
      </c>
      <c r="Z42" s="7" t="str">
        <f t="shared" si="3"/>
        <v>Met</v>
      </c>
      <c r="AA42" s="29"/>
      <c r="AB42" s="8">
        <v>12553030</v>
      </c>
      <c r="AC42" s="6">
        <f t="shared" si="11"/>
        <v>1.0309071008166097</v>
      </c>
      <c r="AD42" s="7" t="str">
        <f t="shared" si="12"/>
        <v>YES</v>
      </c>
      <c r="AE42" s="29"/>
      <c r="AF42" s="8">
        <v>13128222</v>
      </c>
      <c r="AG42" s="6">
        <f t="shared" si="13"/>
        <v>1.0458209691206029</v>
      </c>
      <c r="AH42" s="7" t="str">
        <f t="shared" si="14"/>
        <v>YES</v>
      </c>
      <c r="AI42" s="29"/>
      <c r="AJ42" s="8">
        <v>13213171</v>
      </c>
      <c r="AK42" s="6">
        <f t="shared" si="15"/>
        <v>1.0064707162934936</v>
      </c>
      <c r="AL42" s="7" t="str">
        <f t="shared" si="16"/>
        <v>YES</v>
      </c>
      <c r="AM42" s="29"/>
      <c r="AN42" s="8">
        <v>13199391</v>
      </c>
      <c r="AO42" s="6">
        <f t="shared" si="17"/>
        <v>0.9989571012136299</v>
      </c>
      <c r="AP42" s="7" t="str">
        <f t="shared" si="18"/>
        <v>YES</v>
      </c>
    </row>
    <row r="43" spans="1:42" s="23" customFormat="1" ht="409.5">
      <c r="A43" s="1" t="s">
        <v>40</v>
      </c>
      <c r="B43" s="35">
        <v>2276653.66</v>
      </c>
      <c r="C43" s="29"/>
      <c r="D43" s="36">
        <v>2142867.12</v>
      </c>
      <c r="E43" s="17">
        <f t="shared" si="4"/>
        <v>0.941235444656962</v>
      </c>
      <c r="F43" s="7" t="str">
        <f t="shared" si="5"/>
        <v>Met</v>
      </c>
      <c r="G43" s="29"/>
      <c r="H43" s="37">
        <v>2382984.15</v>
      </c>
      <c r="I43" s="17">
        <f t="shared" si="6"/>
        <v>1.1120540922761462</v>
      </c>
      <c r="J43" s="7" t="s">
        <v>183</v>
      </c>
      <c r="K43" s="29"/>
      <c r="L43" s="38">
        <v>2479592</v>
      </c>
      <c r="M43" s="17">
        <f t="shared" si="7"/>
        <v>1.0405407018758392</v>
      </c>
      <c r="N43" s="7" t="str">
        <f t="shared" si="0"/>
        <v>Met</v>
      </c>
      <c r="O43" s="29"/>
      <c r="P43" s="39">
        <v>2527883</v>
      </c>
      <c r="Q43" s="17">
        <f t="shared" si="8"/>
        <v>1.0194753814337199</v>
      </c>
      <c r="R43" s="7" t="str">
        <f t="shared" si="1"/>
        <v>Met</v>
      </c>
      <c r="S43" s="29"/>
      <c r="T43" s="8">
        <v>2816651</v>
      </c>
      <c r="U43" s="17">
        <f t="shared" si="9"/>
        <v>1.1142331349987322</v>
      </c>
      <c r="V43" s="7" t="str">
        <f t="shared" si="2"/>
        <v>Met</v>
      </c>
      <c r="W43" s="29"/>
      <c r="X43" s="8">
        <v>3070221</v>
      </c>
      <c r="Y43" s="6">
        <f t="shared" si="10"/>
        <v>1.0900253528037376</v>
      </c>
      <c r="Z43" s="7" t="str">
        <f t="shared" si="3"/>
        <v>Met</v>
      </c>
      <c r="AA43" s="29"/>
      <c r="AB43" s="8">
        <v>3116094</v>
      </c>
      <c r="AC43" s="6">
        <f t="shared" si="11"/>
        <v>1.014941269700129</v>
      </c>
      <c r="AD43" s="7" t="str">
        <f t="shared" si="12"/>
        <v>YES</v>
      </c>
      <c r="AE43" s="29"/>
      <c r="AF43" s="8">
        <v>3105185</v>
      </c>
      <c r="AG43" s="6">
        <f t="shared" si="13"/>
        <v>0.9964991428371545</v>
      </c>
      <c r="AH43" s="7" t="str">
        <f t="shared" si="14"/>
        <v>YES</v>
      </c>
      <c r="AI43" s="29"/>
      <c r="AJ43" s="8">
        <v>2676278</v>
      </c>
      <c r="AK43" s="6">
        <f t="shared" si="15"/>
        <v>0.8618739302167182</v>
      </c>
      <c r="AL43" s="7" t="str">
        <f t="shared" si="16"/>
        <v>NO</v>
      </c>
      <c r="AM43" s="29"/>
      <c r="AN43" s="8">
        <v>2802921</v>
      </c>
      <c r="AO43" s="6">
        <f t="shared" si="17"/>
        <v>1.047320569836168</v>
      </c>
      <c r="AP43" s="7" t="str">
        <f t="shared" si="18"/>
        <v>YES</v>
      </c>
    </row>
    <row r="44" spans="1:42" s="23" customFormat="1" ht="409.5">
      <c r="A44" s="1" t="s">
        <v>41</v>
      </c>
      <c r="B44" s="35">
        <v>15190201.68</v>
      </c>
      <c r="C44" s="29"/>
      <c r="D44" s="36">
        <v>14478798.18</v>
      </c>
      <c r="E44" s="17">
        <f t="shared" si="4"/>
        <v>0.9531669483403462</v>
      </c>
      <c r="F44" s="7" t="str">
        <f t="shared" si="5"/>
        <v>Met</v>
      </c>
      <c r="G44" s="29"/>
      <c r="H44" s="37">
        <v>14926359.11</v>
      </c>
      <c r="I44" s="17">
        <f t="shared" si="6"/>
        <v>1.0309114696148074</v>
      </c>
      <c r="J44" s="7" t="s">
        <v>183</v>
      </c>
      <c r="K44" s="29"/>
      <c r="L44" s="38">
        <v>16361975</v>
      </c>
      <c r="M44" s="17">
        <f t="shared" si="7"/>
        <v>1.096179910949496</v>
      </c>
      <c r="N44" s="7" t="str">
        <f t="shared" si="0"/>
        <v>Met</v>
      </c>
      <c r="O44" s="29"/>
      <c r="P44" s="39">
        <v>16873181</v>
      </c>
      <c r="Q44" s="17">
        <f t="shared" si="8"/>
        <v>1.0312435387537262</v>
      </c>
      <c r="R44" s="7" t="str">
        <f t="shared" si="1"/>
        <v>Met</v>
      </c>
      <c r="S44" s="29"/>
      <c r="T44" s="8">
        <v>17081855</v>
      </c>
      <c r="U44" s="17">
        <f t="shared" si="9"/>
        <v>1.0123671997591919</v>
      </c>
      <c r="V44" s="7" t="str">
        <f t="shared" si="2"/>
        <v>Met</v>
      </c>
      <c r="W44" s="29"/>
      <c r="X44" s="8">
        <v>17591365</v>
      </c>
      <c r="Y44" s="6">
        <f t="shared" si="10"/>
        <v>1.02982755678467</v>
      </c>
      <c r="Z44" s="7" t="str">
        <f t="shared" si="3"/>
        <v>Met</v>
      </c>
      <c r="AA44" s="29"/>
      <c r="AB44" s="8">
        <v>18384948</v>
      </c>
      <c r="AC44" s="6">
        <f t="shared" si="11"/>
        <v>1.04511207629425</v>
      </c>
      <c r="AD44" s="7" t="str">
        <f t="shared" si="12"/>
        <v>YES</v>
      </c>
      <c r="AE44" s="29"/>
      <c r="AF44" s="8">
        <v>19140676</v>
      </c>
      <c r="AG44" s="6">
        <f t="shared" si="13"/>
        <v>1.0411058002448526</v>
      </c>
      <c r="AH44" s="7" t="str">
        <f t="shared" si="14"/>
        <v>YES</v>
      </c>
      <c r="AI44" s="29"/>
      <c r="AJ44" s="8">
        <v>19840191</v>
      </c>
      <c r="AK44" s="6">
        <f t="shared" si="15"/>
        <v>1.0365459924194944</v>
      </c>
      <c r="AL44" s="7" t="str">
        <f t="shared" si="16"/>
        <v>YES</v>
      </c>
      <c r="AM44" s="29"/>
      <c r="AN44" s="8">
        <v>20166175</v>
      </c>
      <c r="AO44" s="6">
        <f t="shared" si="17"/>
        <v>1.0164304869847272</v>
      </c>
      <c r="AP44" s="7" t="str">
        <f t="shared" si="18"/>
        <v>YES</v>
      </c>
    </row>
    <row r="45" spans="1:42" s="23" customFormat="1" ht="409.5">
      <c r="A45" s="1" t="s">
        <v>42</v>
      </c>
      <c r="B45" s="35">
        <v>34000737.04</v>
      </c>
      <c r="C45" s="29"/>
      <c r="D45" s="36">
        <v>31561613.33</v>
      </c>
      <c r="E45" s="17">
        <f t="shared" si="4"/>
        <v>0.9282626224504926</v>
      </c>
      <c r="F45" s="7" t="str">
        <f t="shared" si="5"/>
        <v>Met</v>
      </c>
      <c r="G45" s="29"/>
      <c r="H45" s="37">
        <v>31206585.63</v>
      </c>
      <c r="I45" s="17">
        <f t="shared" si="6"/>
        <v>0.9887512816189742</v>
      </c>
      <c r="J45" s="7" t="s">
        <v>183</v>
      </c>
      <c r="K45" s="29"/>
      <c r="L45" s="38">
        <v>32741728</v>
      </c>
      <c r="M45" s="17">
        <f t="shared" si="7"/>
        <v>1.0491928975569893</v>
      </c>
      <c r="N45" s="7" t="str">
        <f t="shared" si="0"/>
        <v>Met</v>
      </c>
      <c r="O45" s="29"/>
      <c r="P45" s="39">
        <v>34721046</v>
      </c>
      <c r="Q45" s="17">
        <f t="shared" si="8"/>
        <v>1.0604524599312535</v>
      </c>
      <c r="R45" s="7" t="str">
        <f t="shared" si="1"/>
        <v>Met</v>
      </c>
      <c r="S45" s="29"/>
      <c r="T45" s="8">
        <v>35288605</v>
      </c>
      <c r="U45" s="17">
        <f t="shared" si="9"/>
        <v>1.0163462529325873</v>
      </c>
      <c r="V45" s="7" t="str">
        <f t="shared" si="2"/>
        <v>Met</v>
      </c>
      <c r="W45" s="29"/>
      <c r="X45" s="8">
        <v>36193804</v>
      </c>
      <c r="Y45" s="6">
        <f t="shared" si="10"/>
        <v>1.0256513115210986</v>
      </c>
      <c r="Z45" s="7" t="str">
        <f t="shared" si="3"/>
        <v>Met</v>
      </c>
      <c r="AA45" s="29"/>
      <c r="AB45" s="8">
        <v>36981518</v>
      </c>
      <c r="AC45" s="6">
        <f t="shared" si="11"/>
        <v>1.0217637803420718</v>
      </c>
      <c r="AD45" s="7" t="str">
        <f t="shared" si="12"/>
        <v>YES</v>
      </c>
      <c r="AE45" s="29"/>
      <c r="AF45" s="8">
        <v>37391991</v>
      </c>
      <c r="AG45" s="6">
        <f t="shared" si="13"/>
        <v>1.0110994091697372</v>
      </c>
      <c r="AH45" s="7" t="str">
        <f t="shared" si="14"/>
        <v>YES</v>
      </c>
      <c r="AI45" s="29"/>
      <c r="AJ45" s="8">
        <v>36994828</v>
      </c>
      <c r="AK45" s="6">
        <f t="shared" si="15"/>
        <v>0.9893783938918899</v>
      </c>
      <c r="AL45" s="7" t="str">
        <f t="shared" si="16"/>
        <v>YES</v>
      </c>
      <c r="AM45" s="29"/>
      <c r="AN45" s="8">
        <v>38451475</v>
      </c>
      <c r="AO45" s="6">
        <f t="shared" si="17"/>
        <v>1.0393743417323091</v>
      </c>
      <c r="AP45" s="7" t="str">
        <f t="shared" si="18"/>
        <v>YES</v>
      </c>
    </row>
    <row r="46" spans="1:42" s="23" customFormat="1" ht="409.5">
      <c r="A46" s="1" t="s">
        <v>43</v>
      </c>
      <c r="B46" s="35">
        <v>8189049.81</v>
      </c>
      <c r="C46" s="29"/>
      <c r="D46" s="36">
        <v>7383928.1</v>
      </c>
      <c r="E46" s="17">
        <f t="shared" si="4"/>
        <v>0.9016831343464499</v>
      </c>
      <c r="F46" s="7" t="str">
        <f t="shared" si="5"/>
        <v>Met</v>
      </c>
      <c r="G46" s="29"/>
      <c r="H46" s="37">
        <v>7502568.83</v>
      </c>
      <c r="I46" s="17">
        <f t="shared" si="6"/>
        <v>1.0160674275796375</v>
      </c>
      <c r="J46" s="7" t="s">
        <v>183</v>
      </c>
      <c r="K46" s="29"/>
      <c r="L46" s="38">
        <v>8139676</v>
      </c>
      <c r="M46" s="17">
        <f t="shared" si="7"/>
        <v>1.084918537161891</v>
      </c>
      <c r="N46" s="7" t="str">
        <f t="shared" si="0"/>
        <v>Met</v>
      </c>
      <c r="O46" s="29"/>
      <c r="P46" s="39">
        <v>8406422</v>
      </c>
      <c r="Q46" s="17">
        <f t="shared" si="8"/>
        <v>1.0327710832716193</v>
      </c>
      <c r="R46" s="7" t="str">
        <f t="shared" si="1"/>
        <v>Met</v>
      </c>
      <c r="S46" s="29"/>
      <c r="T46" s="8">
        <v>8155429</v>
      </c>
      <c r="U46" s="17">
        <f t="shared" si="9"/>
        <v>0.9701427075633366</v>
      </c>
      <c r="V46" s="7" t="str">
        <f t="shared" si="2"/>
        <v>Met</v>
      </c>
      <c r="W46" s="29"/>
      <c r="X46" s="8">
        <v>8440033</v>
      </c>
      <c r="Y46" s="6">
        <f t="shared" si="10"/>
        <v>1.0348974897580494</v>
      </c>
      <c r="Z46" s="7" t="str">
        <f t="shared" si="3"/>
        <v>Met</v>
      </c>
      <c r="AA46" s="29"/>
      <c r="AB46" s="8">
        <v>8771935</v>
      </c>
      <c r="AC46" s="6">
        <f t="shared" si="11"/>
        <v>1.0393247277587658</v>
      </c>
      <c r="AD46" s="7" t="str">
        <f t="shared" si="12"/>
        <v>YES</v>
      </c>
      <c r="AE46" s="29"/>
      <c r="AF46" s="8">
        <v>9017869</v>
      </c>
      <c r="AG46" s="6">
        <f t="shared" si="13"/>
        <v>1.028036459458489</v>
      </c>
      <c r="AH46" s="7" t="str">
        <f t="shared" si="14"/>
        <v>YES</v>
      </c>
      <c r="AI46" s="29"/>
      <c r="AJ46" s="8">
        <v>9487801</v>
      </c>
      <c r="AK46" s="6">
        <f t="shared" si="15"/>
        <v>1.0521112027686363</v>
      </c>
      <c r="AL46" s="7" t="str">
        <f t="shared" si="16"/>
        <v>YES</v>
      </c>
      <c r="AM46" s="29"/>
      <c r="AN46" s="8">
        <v>9545375</v>
      </c>
      <c r="AO46" s="6">
        <f t="shared" si="17"/>
        <v>1.006068213277239</v>
      </c>
      <c r="AP46" s="7" t="str">
        <f t="shared" si="18"/>
        <v>YES</v>
      </c>
    </row>
    <row r="47" spans="1:42" s="23" customFormat="1" ht="409.5">
      <c r="A47" s="1" t="s">
        <v>44</v>
      </c>
      <c r="B47" s="35">
        <v>7138616.78</v>
      </c>
      <c r="C47" s="29"/>
      <c r="D47" s="36">
        <v>6220064.12</v>
      </c>
      <c r="E47" s="17">
        <f t="shared" si="4"/>
        <v>0.8713262403196267</v>
      </c>
      <c r="F47" s="7" t="str">
        <f t="shared" si="5"/>
        <v>Not Met</v>
      </c>
      <c r="G47" s="29"/>
      <c r="H47" s="37">
        <v>6364628.31</v>
      </c>
      <c r="I47" s="17">
        <f t="shared" si="6"/>
        <v>1.0232415915995412</v>
      </c>
      <c r="J47" s="7" t="s">
        <v>183</v>
      </c>
      <c r="K47" s="29"/>
      <c r="L47" s="38">
        <v>6542876</v>
      </c>
      <c r="M47" s="17">
        <f t="shared" si="7"/>
        <v>1.0280059857886659</v>
      </c>
      <c r="N47" s="7" t="str">
        <f t="shared" si="0"/>
        <v>Met</v>
      </c>
      <c r="O47" s="29"/>
      <c r="P47" s="39">
        <v>6791517</v>
      </c>
      <c r="Q47" s="17">
        <f t="shared" si="8"/>
        <v>1.038001790038509</v>
      </c>
      <c r="R47" s="7" t="str">
        <f t="shared" si="1"/>
        <v>Met</v>
      </c>
      <c r="S47" s="29"/>
      <c r="T47" s="8">
        <v>6745138</v>
      </c>
      <c r="U47" s="17">
        <f t="shared" si="9"/>
        <v>0.9931710396955497</v>
      </c>
      <c r="V47" s="7" t="str">
        <f t="shared" si="2"/>
        <v>Met</v>
      </c>
      <c r="W47" s="29"/>
      <c r="X47" s="8">
        <v>6739839</v>
      </c>
      <c r="Y47" s="6">
        <f t="shared" si="10"/>
        <v>0.9992143970961009</v>
      </c>
      <c r="Z47" s="7" t="str">
        <f t="shared" si="3"/>
        <v>Met</v>
      </c>
      <c r="AA47" s="29"/>
      <c r="AB47" s="8">
        <v>6460371</v>
      </c>
      <c r="AC47" s="6">
        <f t="shared" si="11"/>
        <v>0.9585349145580481</v>
      </c>
      <c r="AD47" s="7" t="str">
        <f t="shared" si="12"/>
        <v>YES</v>
      </c>
      <c r="AE47" s="29"/>
      <c r="AF47" s="8">
        <v>6551482</v>
      </c>
      <c r="AG47" s="6">
        <f t="shared" si="13"/>
        <v>1.0141030600255</v>
      </c>
      <c r="AH47" s="7" t="str">
        <f t="shared" si="14"/>
        <v>YES</v>
      </c>
      <c r="AI47" s="29"/>
      <c r="AJ47" s="8">
        <v>6700004</v>
      </c>
      <c r="AK47" s="6">
        <f t="shared" si="15"/>
        <v>1.0226699852033478</v>
      </c>
      <c r="AL47" s="7" t="str">
        <f t="shared" si="16"/>
        <v>YES</v>
      </c>
      <c r="AM47" s="29"/>
      <c r="AN47" s="8">
        <v>7015941</v>
      </c>
      <c r="AO47" s="6">
        <f t="shared" si="17"/>
        <v>1.0471547479673147</v>
      </c>
      <c r="AP47" s="7" t="str">
        <f t="shared" si="18"/>
        <v>YES</v>
      </c>
    </row>
    <row r="48" spans="1:42" s="23" customFormat="1" ht="409.5">
      <c r="A48" s="1" t="s">
        <v>45</v>
      </c>
      <c r="B48" s="35">
        <v>14875988.39</v>
      </c>
      <c r="C48" s="29"/>
      <c r="D48" s="36">
        <v>13762447.8</v>
      </c>
      <c r="E48" s="17">
        <f t="shared" si="4"/>
        <v>0.9251451022408334</v>
      </c>
      <c r="F48" s="7" t="str">
        <f t="shared" si="5"/>
        <v>Met</v>
      </c>
      <c r="G48" s="29"/>
      <c r="H48" s="37">
        <v>14386199.37</v>
      </c>
      <c r="I48" s="17">
        <f t="shared" si="6"/>
        <v>1.0453227201341317</v>
      </c>
      <c r="J48" s="7" t="s">
        <v>183</v>
      </c>
      <c r="K48" s="29"/>
      <c r="L48" s="38">
        <v>14943331</v>
      </c>
      <c r="M48" s="17">
        <f t="shared" si="7"/>
        <v>1.03872681141635</v>
      </c>
      <c r="N48" s="7" t="str">
        <f t="shared" si="0"/>
        <v>Met</v>
      </c>
      <c r="O48" s="29"/>
      <c r="P48" s="39">
        <v>15192925</v>
      </c>
      <c r="Q48" s="17">
        <f t="shared" si="8"/>
        <v>1.0167027016934846</v>
      </c>
      <c r="R48" s="7" t="str">
        <f t="shared" si="1"/>
        <v>Met</v>
      </c>
      <c r="S48" s="29"/>
      <c r="T48" s="8">
        <v>15978099</v>
      </c>
      <c r="U48" s="17">
        <f t="shared" si="9"/>
        <v>1.0516802393219211</v>
      </c>
      <c r="V48" s="7" t="str">
        <f t="shared" si="2"/>
        <v>Met</v>
      </c>
      <c r="W48" s="29"/>
      <c r="X48" s="8">
        <v>15825440</v>
      </c>
      <c r="Y48" s="6">
        <f t="shared" si="10"/>
        <v>0.9904457345019579</v>
      </c>
      <c r="Z48" s="7" t="str">
        <f t="shared" si="3"/>
        <v>Met</v>
      </c>
      <c r="AA48" s="29"/>
      <c r="AB48" s="8">
        <v>17177747</v>
      </c>
      <c r="AC48" s="6">
        <f t="shared" si="11"/>
        <v>1.0854514629609036</v>
      </c>
      <c r="AD48" s="7" t="str">
        <f t="shared" si="12"/>
        <v>YES</v>
      </c>
      <c r="AE48" s="29"/>
      <c r="AF48" s="8">
        <v>17144379</v>
      </c>
      <c r="AG48" s="6">
        <f t="shared" si="13"/>
        <v>0.9980574868171013</v>
      </c>
      <c r="AH48" s="7" t="str">
        <f t="shared" si="14"/>
        <v>YES</v>
      </c>
      <c r="AI48" s="29"/>
      <c r="AJ48" s="8">
        <v>18223240</v>
      </c>
      <c r="AK48" s="6">
        <f t="shared" si="15"/>
        <v>1.0629279719026277</v>
      </c>
      <c r="AL48" s="7" t="str">
        <f t="shared" si="16"/>
        <v>YES</v>
      </c>
      <c r="AM48" s="29"/>
      <c r="AN48" s="8">
        <v>18768219</v>
      </c>
      <c r="AO48" s="6">
        <f t="shared" si="17"/>
        <v>1.0299057138028145</v>
      </c>
      <c r="AP48" s="7" t="str">
        <f t="shared" si="18"/>
        <v>YES</v>
      </c>
    </row>
    <row r="49" spans="1:42" s="23" customFormat="1" ht="409.5">
      <c r="A49" s="1" t="s">
        <v>46</v>
      </c>
      <c r="B49" s="35">
        <v>75438351.38</v>
      </c>
      <c r="C49" s="29"/>
      <c r="D49" s="36">
        <v>70438094.11</v>
      </c>
      <c r="E49" s="17">
        <f t="shared" si="4"/>
        <v>0.9337173045469596</v>
      </c>
      <c r="F49" s="7" t="str">
        <f t="shared" si="5"/>
        <v>Met</v>
      </c>
      <c r="G49" s="29"/>
      <c r="H49" s="37">
        <v>71389605.76</v>
      </c>
      <c r="I49" s="17">
        <f t="shared" si="6"/>
        <v>1.0135084809153705</v>
      </c>
      <c r="J49" s="7" t="s">
        <v>183</v>
      </c>
      <c r="K49" s="29"/>
      <c r="L49" s="38">
        <v>78189679</v>
      </c>
      <c r="M49" s="17">
        <f t="shared" si="7"/>
        <v>1.095252987708893</v>
      </c>
      <c r="N49" s="7" t="str">
        <f t="shared" si="0"/>
        <v>Met</v>
      </c>
      <c r="O49" s="29"/>
      <c r="P49" s="39">
        <v>77864288</v>
      </c>
      <c r="Q49" s="17">
        <f t="shared" si="8"/>
        <v>0.995838440518473</v>
      </c>
      <c r="R49" s="7" t="str">
        <f t="shared" si="1"/>
        <v>Met</v>
      </c>
      <c r="S49" s="29"/>
      <c r="T49" s="8">
        <v>78102453</v>
      </c>
      <c r="U49" s="17">
        <f t="shared" si="9"/>
        <v>1.0030587192937537</v>
      </c>
      <c r="V49" s="7" t="str">
        <f t="shared" si="2"/>
        <v>Met</v>
      </c>
      <c r="W49" s="29"/>
      <c r="X49" s="8">
        <v>79400158</v>
      </c>
      <c r="Y49" s="6">
        <f t="shared" si="10"/>
        <v>1.0166154192365764</v>
      </c>
      <c r="Z49" s="7" t="str">
        <f t="shared" si="3"/>
        <v>Met</v>
      </c>
      <c r="AA49" s="29"/>
      <c r="AB49" s="8">
        <v>80982221</v>
      </c>
      <c r="AC49" s="6">
        <f t="shared" si="11"/>
        <v>1.0199251870506354</v>
      </c>
      <c r="AD49" s="7" t="str">
        <f t="shared" si="12"/>
        <v>YES</v>
      </c>
      <c r="AE49" s="29"/>
      <c r="AF49" s="8">
        <v>84213014</v>
      </c>
      <c r="AG49" s="6">
        <f t="shared" si="13"/>
        <v>1.0398950900593353</v>
      </c>
      <c r="AH49" s="7" t="str">
        <f t="shared" si="14"/>
        <v>YES</v>
      </c>
      <c r="AI49" s="29"/>
      <c r="AJ49" s="8">
        <v>85820373</v>
      </c>
      <c r="AK49" s="6">
        <f t="shared" si="15"/>
        <v>1.0190868242763524</v>
      </c>
      <c r="AL49" s="7" t="str">
        <f t="shared" si="16"/>
        <v>YES</v>
      </c>
      <c r="AM49" s="29"/>
      <c r="AN49" s="8">
        <v>88069994</v>
      </c>
      <c r="AO49" s="6">
        <f t="shared" si="17"/>
        <v>1.0262131347296755</v>
      </c>
      <c r="AP49" s="7" t="str">
        <f t="shared" si="18"/>
        <v>YES</v>
      </c>
    </row>
    <row r="50" spans="1:42" s="23" customFormat="1" ht="409.5">
      <c r="A50" s="1" t="s">
        <v>47</v>
      </c>
      <c r="B50" s="35">
        <v>4431327.54</v>
      </c>
      <c r="C50" s="29"/>
      <c r="D50" s="36">
        <v>4072901.74</v>
      </c>
      <c r="E50" s="17">
        <f t="shared" si="4"/>
        <v>0.919115480233718</v>
      </c>
      <c r="F50" s="7" t="str">
        <f t="shared" si="5"/>
        <v>Met</v>
      </c>
      <c r="G50" s="29"/>
      <c r="H50" s="37">
        <v>4049984.62</v>
      </c>
      <c r="I50" s="17">
        <f t="shared" si="6"/>
        <v>0.9943732696090036</v>
      </c>
      <c r="J50" s="7" t="s">
        <v>183</v>
      </c>
      <c r="K50" s="29"/>
      <c r="L50" s="38">
        <v>4540915</v>
      </c>
      <c r="M50" s="17">
        <f t="shared" si="7"/>
        <v>1.1212178381062592</v>
      </c>
      <c r="N50" s="7" t="str">
        <f t="shared" si="0"/>
        <v>Met</v>
      </c>
      <c r="O50" s="29"/>
      <c r="P50" s="39">
        <v>4325940</v>
      </c>
      <c r="Q50" s="17">
        <f t="shared" si="8"/>
        <v>0.9526582197640784</v>
      </c>
      <c r="R50" s="7" t="str">
        <f t="shared" si="1"/>
        <v>Met</v>
      </c>
      <c r="S50" s="29"/>
      <c r="T50" s="8">
        <v>4282447</v>
      </c>
      <c r="U50" s="17">
        <f t="shared" si="9"/>
        <v>0.9899460001756843</v>
      </c>
      <c r="V50" s="7" t="str">
        <f t="shared" si="2"/>
        <v>Met</v>
      </c>
      <c r="W50" s="29"/>
      <c r="X50" s="8">
        <v>4201105</v>
      </c>
      <c r="Y50" s="6">
        <f t="shared" si="10"/>
        <v>0.9810057193936084</v>
      </c>
      <c r="Z50" s="7" t="str">
        <f t="shared" si="3"/>
        <v>Met</v>
      </c>
      <c r="AA50" s="29"/>
      <c r="AB50" s="8">
        <v>4556224</v>
      </c>
      <c r="AC50" s="6">
        <f t="shared" si="11"/>
        <v>1.0845299034420706</v>
      </c>
      <c r="AD50" s="7" t="str">
        <f t="shared" si="12"/>
        <v>YES</v>
      </c>
      <c r="AE50" s="29"/>
      <c r="AF50" s="8">
        <v>4468576</v>
      </c>
      <c r="AG50" s="6">
        <f t="shared" si="13"/>
        <v>0.9807630177971934</v>
      </c>
      <c r="AH50" s="7" t="str">
        <f t="shared" si="14"/>
        <v>YES</v>
      </c>
      <c r="AI50" s="29"/>
      <c r="AJ50" s="8">
        <v>4616227</v>
      </c>
      <c r="AK50" s="6">
        <f t="shared" si="15"/>
        <v>1.0330420697779337</v>
      </c>
      <c r="AL50" s="7" t="str">
        <f t="shared" si="16"/>
        <v>YES</v>
      </c>
      <c r="AM50" s="29"/>
      <c r="AN50" s="8">
        <v>4575708</v>
      </c>
      <c r="AO50" s="6">
        <f t="shared" si="17"/>
        <v>0.9912224853760441</v>
      </c>
      <c r="AP50" s="7" t="str">
        <f t="shared" si="18"/>
        <v>YES</v>
      </c>
    </row>
    <row r="51" spans="1:42" s="23" customFormat="1" ht="409.5">
      <c r="A51" s="1" t="s">
        <v>48</v>
      </c>
      <c r="B51" s="35">
        <v>6299491.12</v>
      </c>
      <c r="C51" s="29"/>
      <c r="D51" s="36">
        <v>5908988.66</v>
      </c>
      <c r="E51" s="17">
        <f t="shared" si="4"/>
        <v>0.9380104753604288</v>
      </c>
      <c r="F51" s="7" t="str">
        <f t="shared" si="5"/>
        <v>Met</v>
      </c>
      <c r="G51" s="29"/>
      <c r="H51" s="37">
        <v>5924592.04</v>
      </c>
      <c r="I51" s="17">
        <f t="shared" si="6"/>
        <v>1.002640617692436</v>
      </c>
      <c r="J51" s="7" t="s">
        <v>183</v>
      </c>
      <c r="K51" s="29"/>
      <c r="L51" s="38">
        <v>6717593</v>
      </c>
      <c r="M51" s="17">
        <f t="shared" si="7"/>
        <v>1.133849040515539</v>
      </c>
      <c r="N51" s="7" t="str">
        <f t="shared" si="0"/>
        <v>Met</v>
      </c>
      <c r="O51" s="29"/>
      <c r="P51" s="39">
        <v>6555769</v>
      </c>
      <c r="Q51" s="17">
        <f t="shared" si="8"/>
        <v>0.9759104191039856</v>
      </c>
      <c r="R51" s="7" t="str">
        <f t="shared" si="1"/>
        <v>Met</v>
      </c>
      <c r="S51" s="29"/>
      <c r="T51" s="8">
        <v>6560581</v>
      </c>
      <c r="U51" s="17">
        <f t="shared" si="9"/>
        <v>1.000734009999437</v>
      </c>
      <c r="V51" s="7" t="str">
        <f t="shared" si="2"/>
        <v>Met</v>
      </c>
      <c r="W51" s="29"/>
      <c r="X51" s="8">
        <v>6733048</v>
      </c>
      <c r="Y51" s="6">
        <f t="shared" si="10"/>
        <v>1.026288372935263</v>
      </c>
      <c r="Z51" s="7" t="str">
        <f t="shared" si="3"/>
        <v>Met</v>
      </c>
      <c r="AA51" s="29"/>
      <c r="AB51" s="8">
        <v>7131477</v>
      </c>
      <c r="AC51" s="6">
        <f t="shared" si="11"/>
        <v>1.0591751313818052</v>
      </c>
      <c r="AD51" s="7" t="str">
        <f t="shared" si="12"/>
        <v>YES</v>
      </c>
      <c r="AE51" s="29"/>
      <c r="AF51" s="8">
        <v>7218217</v>
      </c>
      <c r="AG51" s="6">
        <f t="shared" si="13"/>
        <v>1.0121629783002877</v>
      </c>
      <c r="AH51" s="7" t="str">
        <f t="shared" si="14"/>
        <v>YES</v>
      </c>
      <c r="AI51" s="29"/>
      <c r="AJ51" s="8">
        <v>7604240</v>
      </c>
      <c r="AK51" s="6">
        <f t="shared" si="15"/>
        <v>1.0534789962673607</v>
      </c>
      <c r="AL51" s="7" t="str">
        <f t="shared" si="16"/>
        <v>YES</v>
      </c>
      <c r="AM51" s="29"/>
      <c r="AN51" s="8">
        <v>7711543</v>
      </c>
      <c r="AO51" s="6">
        <f t="shared" si="17"/>
        <v>1.0141109433684365</v>
      </c>
      <c r="AP51" s="7" t="str">
        <f t="shared" si="18"/>
        <v>YES</v>
      </c>
    </row>
    <row r="52" spans="1:42" s="23" customFormat="1" ht="409.5">
      <c r="A52" s="1" t="s">
        <v>49</v>
      </c>
      <c r="B52" s="35">
        <v>3434168.47</v>
      </c>
      <c r="C52" s="29"/>
      <c r="D52" s="36">
        <v>2541399.02</v>
      </c>
      <c r="E52" s="17">
        <f t="shared" si="4"/>
        <v>0.7400332983664019</v>
      </c>
      <c r="F52" s="7" t="str">
        <f>IF(E52&lt;0.9,"Not Met","Met")</f>
        <v>Not Met</v>
      </c>
      <c r="G52" s="29"/>
      <c r="H52" s="37">
        <v>3121204.85</v>
      </c>
      <c r="I52" s="17">
        <f t="shared" si="6"/>
        <v>1.228144350980351</v>
      </c>
      <c r="J52" s="7" t="s">
        <v>183</v>
      </c>
      <c r="K52" s="29"/>
      <c r="L52" s="38">
        <v>3391429</v>
      </c>
      <c r="M52" s="17">
        <f t="shared" si="7"/>
        <v>1.0865768711079633</v>
      </c>
      <c r="N52" s="7" t="str">
        <f t="shared" si="0"/>
        <v>Met</v>
      </c>
      <c r="O52" s="29"/>
      <c r="P52" s="39">
        <v>3204159</v>
      </c>
      <c r="Q52" s="17">
        <f t="shared" si="8"/>
        <v>0.9447813886122929</v>
      </c>
      <c r="R52" s="7" t="str">
        <f t="shared" si="1"/>
        <v>Met</v>
      </c>
      <c r="S52" s="29"/>
      <c r="T52" s="8">
        <v>3121318</v>
      </c>
      <c r="U52" s="17">
        <f t="shared" si="9"/>
        <v>0.9741457898936975</v>
      </c>
      <c r="V52" s="7" t="str">
        <f t="shared" si="2"/>
        <v>Met</v>
      </c>
      <c r="W52" s="29"/>
      <c r="X52" s="8">
        <v>3058978</v>
      </c>
      <c r="Y52" s="6">
        <f t="shared" si="10"/>
        <v>0.9800276677993078</v>
      </c>
      <c r="Z52" s="7" t="str">
        <f t="shared" si="3"/>
        <v>Met</v>
      </c>
      <c r="AA52" s="29"/>
      <c r="AB52" s="8">
        <v>3040736</v>
      </c>
      <c r="AC52" s="6">
        <f t="shared" si="11"/>
        <v>0.9940365703839649</v>
      </c>
      <c r="AD52" s="7" t="str">
        <f t="shared" si="12"/>
        <v>YES</v>
      </c>
      <c r="AE52" s="29"/>
      <c r="AF52" s="8">
        <v>3186698</v>
      </c>
      <c r="AG52" s="6">
        <f t="shared" si="13"/>
        <v>1.0480021942056135</v>
      </c>
      <c r="AH52" s="7" t="str">
        <f t="shared" si="14"/>
        <v>YES</v>
      </c>
      <c r="AI52" s="29"/>
      <c r="AJ52" s="8">
        <v>3146939</v>
      </c>
      <c r="AK52" s="6">
        <f t="shared" si="15"/>
        <v>0.9875234490372166</v>
      </c>
      <c r="AL52" s="7" t="str">
        <f t="shared" si="16"/>
        <v>YES</v>
      </c>
      <c r="AM52" s="29"/>
      <c r="AN52" s="8">
        <v>3264575</v>
      </c>
      <c r="AO52" s="6">
        <f t="shared" si="17"/>
        <v>1.037381086827549</v>
      </c>
      <c r="AP52" s="7" t="str">
        <f t="shared" si="18"/>
        <v>YES</v>
      </c>
    </row>
    <row r="53" spans="1:42" s="23" customFormat="1" ht="409.5">
      <c r="A53" s="1" t="s">
        <v>50</v>
      </c>
      <c r="B53" s="35">
        <v>12113886.64</v>
      </c>
      <c r="C53" s="29"/>
      <c r="D53" s="36">
        <v>10602363.34</v>
      </c>
      <c r="E53" s="17">
        <f t="shared" si="4"/>
        <v>0.875223919050971</v>
      </c>
      <c r="F53" s="7" t="str">
        <f t="shared" si="5"/>
        <v>Not Met</v>
      </c>
      <c r="G53" s="29"/>
      <c r="H53" s="37">
        <v>11074569.33</v>
      </c>
      <c r="I53" s="17">
        <f t="shared" si="6"/>
        <v>1.0445378049079386</v>
      </c>
      <c r="J53" s="7" t="s">
        <v>183</v>
      </c>
      <c r="K53" s="29"/>
      <c r="L53" s="38">
        <v>11745371</v>
      </c>
      <c r="M53" s="17">
        <f t="shared" si="7"/>
        <v>1.0605713549675344</v>
      </c>
      <c r="N53" s="7" t="str">
        <f t="shared" si="0"/>
        <v>Met</v>
      </c>
      <c r="O53" s="29"/>
      <c r="P53" s="39">
        <v>11882271</v>
      </c>
      <c r="Q53" s="17">
        <f t="shared" si="8"/>
        <v>1.0116556556621328</v>
      </c>
      <c r="R53" s="7" t="str">
        <f t="shared" si="1"/>
        <v>Met</v>
      </c>
      <c r="S53" s="29"/>
      <c r="T53" s="8">
        <v>11889729</v>
      </c>
      <c r="U53" s="17">
        <f t="shared" si="9"/>
        <v>1.0006276577936994</v>
      </c>
      <c r="V53" s="7" t="str">
        <f t="shared" si="2"/>
        <v>Met</v>
      </c>
      <c r="W53" s="29"/>
      <c r="X53" s="8">
        <v>12044840</v>
      </c>
      <c r="Y53" s="6">
        <f t="shared" si="10"/>
        <v>1.0130457977637675</v>
      </c>
      <c r="Z53" s="7" t="str">
        <f t="shared" si="3"/>
        <v>Met</v>
      </c>
      <c r="AA53" s="29"/>
      <c r="AB53" s="8">
        <v>12344242</v>
      </c>
      <c r="AC53" s="6">
        <f t="shared" si="11"/>
        <v>1.0248572832847924</v>
      </c>
      <c r="AD53" s="7" t="str">
        <f t="shared" si="12"/>
        <v>YES</v>
      </c>
      <c r="AE53" s="29"/>
      <c r="AF53" s="8">
        <v>12756665</v>
      </c>
      <c r="AG53" s="6">
        <f t="shared" si="13"/>
        <v>1.033410151874858</v>
      </c>
      <c r="AH53" s="7" t="str">
        <f t="shared" si="14"/>
        <v>YES</v>
      </c>
      <c r="AI53" s="29"/>
      <c r="AJ53" s="8">
        <v>12498291</v>
      </c>
      <c r="AK53" s="6">
        <f t="shared" si="15"/>
        <v>0.979745960249015</v>
      </c>
      <c r="AL53" s="7" t="str">
        <f t="shared" si="16"/>
        <v>YES</v>
      </c>
      <c r="AM53" s="29"/>
      <c r="AN53" s="8">
        <v>12265150</v>
      </c>
      <c r="AO53" s="6">
        <f t="shared" si="17"/>
        <v>0.9813461696483143</v>
      </c>
      <c r="AP53" s="7" t="str">
        <f t="shared" si="18"/>
        <v>YES</v>
      </c>
    </row>
    <row r="54" spans="1:42" s="23" customFormat="1" ht="409.5">
      <c r="A54" s="1" t="s">
        <v>51</v>
      </c>
      <c r="B54" s="35">
        <v>14455686.94</v>
      </c>
      <c r="C54" s="29"/>
      <c r="D54" s="36">
        <v>13541176.66</v>
      </c>
      <c r="E54" s="17">
        <f t="shared" si="4"/>
        <v>0.9367369891312823</v>
      </c>
      <c r="F54" s="7" t="str">
        <f t="shared" si="5"/>
        <v>Met</v>
      </c>
      <c r="G54" s="29"/>
      <c r="H54" s="37">
        <v>14120691.78</v>
      </c>
      <c r="I54" s="17">
        <f t="shared" si="6"/>
        <v>1.0427965113040627</v>
      </c>
      <c r="J54" s="7" t="s">
        <v>183</v>
      </c>
      <c r="K54" s="29"/>
      <c r="L54" s="38">
        <v>15169165</v>
      </c>
      <c r="M54" s="17">
        <f t="shared" si="7"/>
        <v>1.0742508395718273</v>
      </c>
      <c r="N54" s="7" t="str">
        <f t="shared" si="0"/>
        <v>Met</v>
      </c>
      <c r="O54" s="29"/>
      <c r="P54" s="39">
        <v>16036707</v>
      </c>
      <c r="Q54" s="17">
        <f t="shared" si="8"/>
        <v>1.057191150600577</v>
      </c>
      <c r="R54" s="7" t="str">
        <f t="shared" si="1"/>
        <v>Met</v>
      </c>
      <c r="S54" s="29"/>
      <c r="T54" s="8">
        <v>16283460</v>
      </c>
      <c r="U54" s="17">
        <f t="shared" si="9"/>
        <v>1.0153867623820776</v>
      </c>
      <c r="V54" s="7" t="str">
        <f t="shared" si="2"/>
        <v>Met</v>
      </c>
      <c r="W54" s="29"/>
      <c r="X54" s="8">
        <v>16941298</v>
      </c>
      <c r="Y54" s="6">
        <f t="shared" si="10"/>
        <v>1.0403991534968613</v>
      </c>
      <c r="Z54" s="7" t="str">
        <f t="shared" si="3"/>
        <v>Met</v>
      </c>
      <c r="AA54" s="29"/>
      <c r="AB54" s="8">
        <v>17441410</v>
      </c>
      <c r="AC54" s="6">
        <f t="shared" si="11"/>
        <v>1.0295202882329324</v>
      </c>
      <c r="AD54" s="7" t="str">
        <f t="shared" si="12"/>
        <v>YES</v>
      </c>
      <c r="AE54" s="29"/>
      <c r="AF54" s="8">
        <v>17790922</v>
      </c>
      <c r="AG54" s="6">
        <f t="shared" si="13"/>
        <v>1.0200392055458818</v>
      </c>
      <c r="AH54" s="7" t="str">
        <f t="shared" si="14"/>
        <v>YES</v>
      </c>
      <c r="AI54" s="29"/>
      <c r="AJ54" s="8">
        <v>18735535</v>
      </c>
      <c r="AK54" s="6">
        <f t="shared" si="15"/>
        <v>1.053095224631978</v>
      </c>
      <c r="AL54" s="7" t="str">
        <f t="shared" si="16"/>
        <v>YES</v>
      </c>
      <c r="AM54" s="29"/>
      <c r="AN54" s="8">
        <v>18826320</v>
      </c>
      <c r="AO54" s="6">
        <f t="shared" si="17"/>
        <v>1.0048456048893186</v>
      </c>
      <c r="AP54" s="7" t="str">
        <f t="shared" si="18"/>
        <v>YES</v>
      </c>
    </row>
    <row r="55" spans="1:42" s="23" customFormat="1" ht="409.5">
      <c r="A55" s="1" t="s">
        <v>52</v>
      </c>
      <c r="B55" s="35">
        <v>7548233.19</v>
      </c>
      <c r="C55" s="29"/>
      <c r="D55" s="36">
        <v>6737188.84</v>
      </c>
      <c r="E55" s="17">
        <f t="shared" si="4"/>
        <v>0.8925517628317998</v>
      </c>
      <c r="F55" s="7" t="str">
        <f t="shared" si="5"/>
        <v>Not Met</v>
      </c>
      <c r="G55" s="29"/>
      <c r="H55" s="37">
        <v>6448832.24</v>
      </c>
      <c r="I55" s="17">
        <f t="shared" si="6"/>
        <v>0.9571992700741931</v>
      </c>
      <c r="J55" s="7" t="s">
        <v>183</v>
      </c>
      <c r="K55" s="29"/>
      <c r="L55" s="38">
        <v>7028107</v>
      </c>
      <c r="M55" s="17">
        <f t="shared" si="7"/>
        <v>1.0898263031881876</v>
      </c>
      <c r="N55" s="7" t="str">
        <f t="shared" si="0"/>
        <v>Met</v>
      </c>
      <c r="O55" s="29"/>
      <c r="P55" s="39">
        <v>6870415</v>
      </c>
      <c r="Q55" s="17">
        <f t="shared" si="8"/>
        <v>0.9775626637443056</v>
      </c>
      <c r="R55" s="7" t="str">
        <f t="shared" si="1"/>
        <v>Met</v>
      </c>
      <c r="S55" s="29"/>
      <c r="T55" s="8">
        <v>7062792</v>
      </c>
      <c r="U55" s="17">
        <f t="shared" si="9"/>
        <v>1.0280007830676896</v>
      </c>
      <c r="V55" s="7" t="str">
        <f t="shared" si="2"/>
        <v>Met</v>
      </c>
      <c r="W55" s="29"/>
      <c r="X55" s="8">
        <v>7176700</v>
      </c>
      <c r="Y55" s="6">
        <f t="shared" si="10"/>
        <v>1.0161278995615333</v>
      </c>
      <c r="Z55" s="7" t="str">
        <f t="shared" si="3"/>
        <v>Met</v>
      </c>
      <c r="AA55" s="29"/>
      <c r="AB55" s="8">
        <v>7104272</v>
      </c>
      <c r="AC55" s="6">
        <f t="shared" si="11"/>
        <v>0.9899078963869188</v>
      </c>
      <c r="AD55" s="7" t="str">
        <f t="shared" si="12"/>
        <v>YES</v>
      </c>
      <c r="AE55" s="29"/>
      <c r="AF55" s="8">
        <v>7480903</v>
      </c>
      <c r="AG55" s="6">
        <f t="shared" si="13"/>
        <v>1.0530147212831942</v>
      </c>
      <c r="AH55" s="7" t="str">
        <f t="shared" si="14"/>
        <v>YES</v>
      </c>
      <c r="AI55" s="29"/>
      <c r="AJ55" s="8">
        <v>7485848</v>
      </c>
      <c r="AK55" s="6">
        <f t="shared" si="15"/>
        <v>1.0006610164575052</v>
      </c>
      <c r="AL55" s="7" t="str">
        <f t="shared" si="16"/>
        <v>YES</v>
      </c>
      <c r="AM55" s="29"/>
      <c r="AN55" s="8">
        <v>7259753</v>
      </c>
      <c r="AO55" s="6">
        <f t="shared" si="17"/>
        <v>0.9697970089694581</v>
      </c>
      <c r="AP55" s="7" t="str">
        <f t="shared" si="18"/>
        <v>YES</v>
      </c>
    </row>
    <row r="56" spans="1:42" s="23" customFormat="1" ht="409.5">
      <c r="A56" s="1" t="s">
        <v>53</v>
      </c>
      <c r="B56" s="35">
        <v>4313799.12</v>
      </c>
      <c r="C56" s="29"/>
      <c r="D56" s="36">
        <v>3841558.5</v>
      </c>
      <c r="E56" s="17">
        <f t="shared" si="4"/>
        <v>0.8905279066402146</v>
      </c>
      <c r="F56" s="7" t="str">
        <f t="shared" si="5"/>
        <v>Not Met</v>
      </c>
      <c r="G56" s="29"/>
      <c r="H56" s="37">
        <v>4083289.29</v>
      </c>
      <c r="I56" s="17">
        <f t="shared" si="6"/>
        <v>1.0629251877851138</v>
      </c>
      <c r="J56" s="7" t="s">
        <v>183</v>
      </c>
      <c r="K56" s="29"/>
      <c r="L56" s="38">
        <v>4309325</v>
      </c>
      <c r="M56" s="17">
        <f t="shared" si="7"/>
        <v>1.0553562811612596</v>
      </c>
      <c r="N56" s="7" t="str">
        <f t="shared" si="0"/>
        <v>Met</v>
      </c>
      <c r="O56" s="29"/>
      <c r="P56" s="39">
        <v>4441581</v>
      </c>
      <c r="Q56" s="17">
        <f t="shared" si="8"/>
        <v>1.0306906534085964</v>
      </c>
      <c r="R56" s="7" t="str">
        <f t="shared" si="1"/>
        <v>Met</v>
      </c>
      <c r="S56" s="29"/>
      <c r="T56" s="8">
        <v>4643681</v>
      </c>
      <c r="U56" s="17">
        <f t="shared" si="9"/>
        <v>1.0455018156822986</v>
      </c>
      <c r="V56" s="7" t="str">
        <f t="shared" si="2"/>
        <v>Met</v>
      </c>
      <c r="W56" s="29"/>
      <c r="X56" s="8">
        <v>5140289</v>
      </c>
      <c r="Y56" s="6">
        <f t="shared" si="10"/>
        <v>1.1069427464978754</v>
      </c>
      <c r="Z56" s="7" t="str">
        <f t="shared" si="3"/>
        <v>Met</v>
      </c>
      <c r="AA56" s="29"/>
      <c r="AB56" s="8">
        <v>5819516</v>
      </c>
      <c r="AC56" s="6">
        <f t="shared" si="11"/>
        <v>1.1321379011958277</v>
      </c>
      <c r="AD56" s="7" t="str">
        <f t="shared" si="12"/>
        <v>YES</v>
      </c>
      <c r="AE56" s="29"/>
      <c r="AF56" s="8">
        <v>6418808</v>
      </c>
      <c r="AG56" s="6">
        <f t="shared" si="13"/>
        <v>1.1029796979680098</v>
      </c>
      <c r="AH56" s="7" t="str">
        <f t="shared" si="14"/>
        <v>YES</v>
      </c>
      <c r="AI56" s="29"/>
      <c r="AJ56" s="8">
        <v>6670462</v>
      </c>
      <c r="AK56" s="6">
        <f t="shared" si="15"/>
        <v>1.039205721685397</v>
      </c>
      <c r="AL56" s="7" t="str">
        <f t="shared" si="16"/>
        <v>YES</v>
      </c>
      <c r="AM56" s="29"/>
      <c r="AN56" s="8">
        <v>7093899</v>
      </c>
      <c r="AO56" s="6">
        <f t="shared" si="17"/>
        <v>1.0634794111712202</v>
      </c>
      <c r="AP56" s="7" t="str">
        <f t="shared" si="18"/>
        <v>YES</v>
      </c>
    </row>
    <row r="57" spans="1:42" s="23" customFormat="1" ht="409.5">
      <c r="A57" s="1" t="s">
        <v>54</v>
      </c>
      <c r="B57" s="35">
        <v>14958761.93</v>
      </c>
      <c r="C57" s="29"/>
      <c r="D57" s="36">
        <v>14756605.58</v>
      </c>
      <c r="E57" s="17">
        <f t="shared" si="4"/>
        <v>0.9864857565789203</v>
      </c>
      <c r="F57" s="7" t="str">
        <f t="shared" si="5"/>
        <v>Met</v>
      </c>
      <c r="G57" s="29"/>
      <c r="H57" s="37">
        <v>14127521.08</v>
      </c>
      <c r="I57" s="17">
        <f t="shared" si="6"/>
        <v>0.9573692949513665</v>
      </c>
      <c r="J57" s="7" t="s">
        <v>183</v>
      </c>
      <c r="K57" s="29"/>
      <c r="L57" s="38">
        <v>16241461</v>
      </c>
      <c r="M57" s="17">
        <f t="shared" si="7"/>
        <v>1.1496327563787998</v>
      </c>
      <c r="N57" s="7" t="str">
        <f t="shared" si="0"/>
        <v>Met</v>
      </c>
      <c r="O57" s="29"/>
      <c r="P57" s="39">
        <v>16932343</v>
      </c>
      <c r="Q57" s="17">
        <f t="shared" si="8"/>
        <v>1.0425381682103598</v>
      </c>
      <c r="R57" s="7" t="str">
        <f t="shared" si="1"/>
        <v>Met</v>
      </c>
      <c r="S57" s="29"/>
      <c r="T57" s="8">
        <v>16556611</v>
      </c>
      <c r="U57" s="17">
        <f t="shared" si="9"/>
        <v>0.9778098045852248</v>
      </c>
      <c r="V57" s="7" t="str">
        <f t="shared" si="2"/>
        <v>Met</v>
      </c>
      <c r="W57" s="29"/>
      <c r="X57" s="8">
        <v>17170808</v>
      </c>
      <c r="Y57" s="6">
        <f t="shared" si="10"/>
        <v>1.0370967826688686</v>
      </c>
      <c r="Z57" s="7" t="str">
        <f t="shared" si="3"/>
        <v>Met</v>
      </c>
      <c r="AA57" s="29"/>
      <c r="AB57" s="8">
        <v>18639607</v>
      </c>
      <c r="AC57" s="6">
        <f t="shared" si="11"/>
        <v>1.0855404707804082</v>
      </c>
      <c r="AD57" s="7" t="str">
        <f t="shared" si="12"/>
        <v>YES</v>
      </c>
      <c r="AE57" s="29"/>
      <c r="AF57" s="8">
        <v>19055670</v>
      </c>
      <c r="AG57" s="6">
        <f t="shared" si="13"/>
        <v>1.022321447013341</v>
      </c>
      <c r="AH57" s="7" t="str">
        <f t="shared" si="14"/>
        <v>YES</v>
      </c>
      <c r="AI57" s="29"/>
      <c r="AJ57" s="8">
        <v>19630190</v>
      </c>
      <c r="AK57" s="6">
        <f t="shared" si="15"/>
        <v>1.0301495565361911</v>
      </c>
      <c r="AL57" s="7" t="str">
        <f t="shared" si="16"/>
        <v>YES</v>
      </c>
      <c r="AM57" s="29"/>
      <c r="AN57" s="8">
        <v>19529067</v>
      </c>
      <c r="AO57" s="6">
        <f t="shared" si="17"/>
        <v>0.9948485980013438</v>
      </c>
      <c r="AP57" s="7" t="str">
        <f t="shared" si="18"/>
        <v>YES</v>
      </c>
    </row>
    <row r="58" spans="1:42" s="23" customFormat="1" ht="409.5">
      <c r="A58" s="1" t="s">
        <v>55</v>
      </c>
      <c r="B58" s="35">
        <v>15534204.89</v>
      </c>
      <c r="C58" s="29"/>
      <c r="D58" s="36">
        <v>14401299.47</v>
      </c>
      <c r="E58" s="17">
        <f t="shared" si="4"/>
        <v>0.9270702666778075</v>
      </c>
      <c r="F58" s="7" t="str">
        <f t="shared" si="5"/>
        <v>Met</v>
      </c>
      <c r="G58" s="29"/>
      <c r="H58" s="37">
        <v>14579739.95</v>
      </c>
      <c r="I58" s="17">
        <f t="shared" si="6"/>
        <v>1.0123905818618464</v>
      </c>
      <c r="J58" s="7" t="s">
        <v>183</v>
      </c>
      <c r="K58" s="29"/>
      <c r="L58" s="38">
        <v>15285201</v>
      </c>
      <c r="M58" s="17">
        <f t="shared" si="7"/>
        <v>1.0483863945735192</v>
      </c>
      <c r="N58" s="7" t="str">
        <f t="shared" si="0"/>
        <v>Met</v>
      </c>
      <c r="O58" s="29"/>
      <c r="P58" s="39">
        <v>15983332</v>
      </c>
      <c r="Q58" s="17">
        <f t="shared" si="8"/>
        <v>1.045673655191057</v>
      </c>
      <c r="R58" s="7" t="str">
        <f t="shared" si="1"/>
        <v>Met</v>
      </c>
      <c r="S58" s="29"/>
      <c r="T58" s="8">
        <v>16539598</v>
      </c>
      <c r="U58" s="17">
        <f t="shared" si="9"/>
        <v>1.034802880901179</v>
      </c>
      <c r="V58" s="7" t="str">
        <f t="shared" si="2"/>
        <v>Met</v>
      </c>
      <c r="W58" s="29"/>
      <c r="X58" s="8">
        <v>16669131</v>
      </c>
      <c r="Y58" s="6">
        <f t="shared" si="10"/>
        <v>1.007831689742399</v>
      </c>
      <c r="Z58" s="7" t="str">
        <f t="shared" si="3"/>
        <v>Met</v>
      </c>
      <c r="AA58" s="29"/>
      <c r="AB58" s="8">
        <v>16570623</v>
      </c>
      <c r="AC58" s="6">
        <f t="shared" si="11"/>
        <v>0.9940903937943736</v>
      </c>
      <c r="AD58" s="7" t="str">
        <f t="shared" si="12"/>
        <v>YES</v>
      </c>
      <c r="AE58" s="29"/>
      <c r="AF58" s="8">
        <v>16423705</v>
      </c>
      <c r="AG58" s="6">
        <f t="shared" si="13"/>
        <v>0.9911338276177063</v>
      </c>
      <c r="AH58" s="7" t="str">
        <f t="shared" si="14"/>
        <v>YES</v>
      </c>
      <c r="AI58" s="29"/>
      <c r="AJ58" s="8">
        <v>16400591</v>
      </c>
      <c r="AK58" s="6">
        <f t="shared" si="15"/>
        <v>0.9985926439862381</v>
      </c>
      <c r="AL58" s="7" t="str">
        <f t="shared" si="16"/>
        <v>YES</v>
      </c>
      <c r="AM58" s="29"/>
      <c r="AN58" s="8">
        <v>15982476</v>
      </c>
      <c r="AO58" s="6">
        <f t="shared" si="17"/>
        <v>0.9745061016398738</v>
      </c>
      <c r="AP58" s="7" t="str">
        <f t="shared" si="18"/>
        <v>YES</v>
      </c>
    </row>
    <row r="59" spans="1:42" s="23" customFormat="1" ht="409.5">
      <c r="A59" s="1" t="s">
        <v>56</v>
      </c>
      <c r="B59" s="35">
        <v>5083621.61</v>
      </c>
      <c r="C59" s="29"/>
      <c r="D59" s="36">
        <v>4643585.22</v>
      </c>
      <c r="E59" s="17">
        <f t="shared" si="4"/>
        <v>0.9134403730729281</v>
      </c>
      <c r="F59" s="7" t="str">
        <f t="shared" si="5"/>
        <v>Met</v>
      </c>
      <c r="G59" s="29"/>
      <c r="H59" s="37">
        <v>5108549.89</v>
      </c>
      <c r="I59" s="17">
        <f t="shared" si="6"/>
        <v>1.10013053448387</v>
      </c>
      <c r="J59" s="7" t="s">
        <v>183</v>
      </c>
      <c r="K59" s="29"/>
      <c r="L59" s="38">
        <v>5569834</v>
      </c>
      <c r="M59" s="17">
        <f t="shared" si="7"/>
        <v>1.090296487248361</v>
      </c>
      <c r="N59" s="7" t="str">
        <f t="shared" si="0"/>
        <v>Met</v>
      </c>
      <c r="O59" s="29"/>
      <c r="P59" s="39">
        <v>5790567</v>
      </c>
      <c r="Q59" s="17">
        <f t="shared" si="8"/>
        <v>1.039630085923566</v>
      </c>
      <c r="R59" s="7" t="str">
        <f t="shared" si="1"/>
        <v>Met</v>
      </c>
      <c r="S59" s="29"/>
      <c r="T59" s="8">
        <v>6417280</v>
      </c>
      <c r="U59" s="17">
        <f t="shared" si="9"/>
        <v>1.1082299885313476</v>
      </c>
      <c r="V59" s="7" t="str">
        <f t="shared" si="2"/>
        <v>Met</v>
      </c>
      <c r="W59" s="29"/>
      <c r="X59" s="8">
        <v>6594740</v>
      </c>
      <c r="Y59" s="6">
        <f t="shared" si="10"/>
        <v>1.0276534606562282</v>
      </c>
      <c r="Z59" s="7" t="str">
        <f t="shared" si="3"/>
        <v>Met</v>
      </c>
      <c r="AA59" s="29"/>
      <c r="AB59" s="8">
        <v>6123219</v>
      </c>
      <c r="AC59" s="6">
        <f t="shared" si="11"/>
        <v>0.9285004412607624</v>
      </c>
      <c r="AD59" s="7" t="str">
        <f t="shared" si="12"/>
        <v>YES</v>
      </c>
      <c r="AE59" s="29"/>
      <c r="AF59" s="8">
        <v>5572258</v>
      </c>
      <c r="AG59" s="6">
        <f t="shared" si="13"/>
        <v>0.9100210199896492</v>
      </c>
      <c r="AH59" s="7" t="str">
        <f t="shared" si="14"/>
        <v>YES</v>
      </c>
      <c r="AI59" s="29"/>
      <c r="AJ59" s="8">
        <v>5090110</v>
      </c>
      <c r="AK59" s="6">
        <f t="shared" si="15"/>
        <v>0.9134734967404596</v>
      </c>
      <c r="AL59" s="7" t="str">
        <f t="shared" si="16"/>
        <v>YES</v>
      </c>
      <c r="AM59" s="29"/>
      <c r="AN59" s="8">
        <v>4712750</v>
      </c>
      <c r="AO59" s="6">
        <f t="shared" si="17"/>
        <v>0.925864077593608</v>
      </c>
      <c r="AP59" s="7" t="str">
        <f t="shared" si="18"/>
        <v>YES</v>
      </c>
    </row>
    <row r="60" spans="1:42" s="23" customFormat="1" ht="409.5">
      <c r="A60" s="1" t="s">
        <v>57</v>
      </c>
      <c r="B60" s="35">
        <v>264548377.07</v>
      </c>
      <c r="C60" s="29"/>
      <c r="D60" s="36">
        <v>271706112.9</v>
      </c>
      <c r="E60" s="17">
        <f t="shared" si="4"/>
        <v>1.0270564344762774</v>
      </c>
      <c r="F60" s="7" t="str">
        <f t="shared" si="5"/>
        <v>Met</v>
      </c>
      <c r="G60" s="29"/>
      <c r="H60" s="37">
        <v>285696085.91</v>
      </c>
      <c r="I60" s="17">
        <f t="shared" si="6"/>
        <v>1.0514893568668033</v>
      </c>
      <c r="J60" s="7" t="s">
        <v>183</v>
      </c>
      <c r="K60" s="29"/>
      <c r="L60" s="38">
        <v>319778552</v>
      </c>
      <c r="M60" s="17">
        <f t="shared" si="7"/>
        <v>1.1192962304031586</v>
      </c>
      <c r="N60" s="7" t="str">
        <f t="shared" si="0"/>
        <v>Met</v>
      </c>
      <c r="O60" s="29"/>
      <c r="P60" s="39">
        <v>334797194</v>
      </c>
      <c r="Q60" s="17">
        <f t="shared" si="8"/>
        <v>1.046965757728492</v>
      </c>
      <c r="R60" s="7" t="str">
        <f t="shared" si="1"/>
        <v>Met</v>
      </c>
      <c r="S60" s="29"/>
      <c r="T60" s="8">
        <v>345385015</v>
      </c>
      <c r="U60" s="17">
        <f t="shared" si="9"/>
        <v>1.0316245810590634</v>
      </c>
      <c r="V60" s="7" t="str">
        <f t="shared" si="2"/>
        <v>Met</v>
      </c>
      <c r="W60" s="29"/>
      <c r="X60" s="8">
        <v>338104918</v>
      </c>
      <c r="Y60" s="6">
        <f t="shared" si="10"/>
        <v>0.9789217925392623</v>
      </c>
      <c r="Z60" s="7" t="str">
        <f t="shared" si="3"/>
        <v>Met</v>
      </c>
      <c r="AA60" s="29"/>
      <c r="AB60" s="8">
        <v>351555411</v>
      </c>
      <c r="AC60" s="6">
        <f t="shared" si="11"/>
        <v>1.0397820093229166</v>
      </c>
      <c r="AD60" s="7" t="str">
        <f t="shared" si="12"/>
        <v>YES</v>
      </c>
      <c r="AE60" s="29"/>
      <c r="AF60" s="8">
        <v>375046885</v>
      </c>
      <c r="AG60" s="6">
        <f t="shared" si="13"/>
        <v>1.066821540118465</v>
      </c>
      <c r="AH60" s="7" t="str">
        <f t="shared" si="14"/>
        <v>YES</v>
      </c>
      <c r="AI60" s="29"/>
      <c r="AJ60" s="8">
        <v>388720963</v>
      </c>
      <c r="AK60" s="6">
        <f t="shared" si="15"/>
        <v>1.0364596495715461</v>
      </c>
      <c r="AL60" s="7" t="str">
        <f t="shared" si="16"/>
        <v>YES</v>
      </c>
      <c r="AM60" s="29"/>
      <c r="AN60" s="8">
        <v>386799628</v>
      </c>
      <c r="AO60" s="6">
        <f t="shared" si="17"/>
        <v>0.9950572899769237</v>
      </c>
      <c r="AP60" s="7" t="str">
        <f t="shared" si="18"/>
        <v>YES</v>
      </c>
    </row>
    <row r="61" spans="1:42" s="23" customFormat="1" ht="409.5">
      <c r="A61" s="1" t="s">
        <v>58</v>
      </c>
      <c r="B61" s="35">
        <v>15121750.9</v>
      </c>
      <c r="C61" s="29"/>
      <c r="D61" s="36">
        <v>14414513.83</v>
      </c>
      <c r="E61" s="17">
        <f t="shared" si="4"/>
        <v>0.9532304774310228</v>
      </c>
      <c r="F61" s="7" t="str">
        <f t="shared" si="5"/>
        <v>Met</v>
      </c>
      <c r="G61" s="29"/>
      <c r="H61" s="37">
        <v>15622446.49</v>
      </c>
      <c r="I61" s="17">
        <f t="shared" si="6"/>
        <v>1.0837997503242882</v>
      </c>
      <c r="J61" s="7" t="s">
        <v>183</v>
      </c>
      <c r="K61" s="29"/>
      <c r="L61" s="38">
        <v>16268149</v>
      </c>
      <c r="M61" s="17">
        <f t="shared" si="7"/>
        <v>1.0413317152606871</v>
      </c>
      <c r="N61" s="7" t="str">
        <f t="shared" si="0"/>
        <v>Met</v>
      </c>
      <c r="O61" s="29"/>
      <c r="P61" s="39">
        <v>16836502</v>
      </c>
      <c r="Q61" s="17">
        <f t="shared" si="8"/>
        <v>1.0349365499418526</v>
      </c>
      <c r="R61" s="7" t="str">
        <f t="shared" si="1"/>
        <v>Met</v>
      </c>
      <c r="S61" s="29"/>
      <c r="T61" s="8">
        <v>14996574</v>
      </c>
      <c r="U61" s="17">
        <f t="shared" si="9"/>
        <v>0.8907179175341766</v>
      </c>
      <c r="V61" s="7" t="str">
        <f t="shared" si="2"/>
        <v>Not Met</v>
      </c>
      <c r="W61" s="29"/>
      <c r="X61" s="8">
        <v>14779571</v>
      </c>
      <c r="Y61" s="6">
        <f t="shared" si="10"/>
        <v>0.9855298283461276</v>
      </c>
      <c r="Z61" s="7" t="str">
        <f t="shared" si="3"/>
        <v>Met</v>
      </c>
      <c r="AA61" s="29"/>
      <c r="AB61" s="8">
        <v>15422462</v>
      </c>
      <c r="AC61" s="6">
        <f t="shared" si="11"/>
        <v>1.043498623877513</v>
      </c>
      <c r="AD61" s="7" t="str">
        <f t="shared" si="12"/>
        <v>YES</v>
      </c>
      <c r="AE61" s="29"/>
      <c r="AF61" s="8">
        <v>16398760</v>
      </c>
      <c r="AG61" s="6">
        <f t="shared" si="13"/>
        <v>1.0633036411436774</v>
      </c>
      <c r="AH61" s="7" t="str">
        <f t="shared" si="14"/>
        <v>YES</v>
      </c>
      <c r="AI61" s="29"/>
      <c r="AJ61" s="8">
        <v>16408364</v>
      </c>
      <c r="AK61" s="6">
        <f t="shared" si="15"/>
        <v>1.0005856540372564</v>
      </c>
      <c r="AL61" s="7" t="str">
        <f t="shared" si="16"/>
        <v>YES</v>
      </c>
      <c r="AM61" s="29"/>
      <c r="AN61" s="8">
        <v>16315434</v>
      </c>
      <c r="AO61" s="6">
        <f t="shared" si="17"/>
        <v>0.9943364250086114</v>
      </c>
      <c r="AP61" s="7" t="str">
        <f t="shared" si="18"/>
        <v>YES</v>
      </c>
    </row>
    <row r="62" spans="1:42" s="23" customFormat="1" ht="409.5">
      <c r="A62" s="1" t="s">
        <v>59</v>
      </c>
      <c r="B62" s="35">
        <v>41365302.3</v>
      </c>
      <c r="C62" s="29"/>
      <c r="D62" s="36">
        <v>39531003.41</v>
      </c>
      <c r="E62" s="17">
        <f t="shared" si="4"/>
        <v>0.9556560985171381</v>
      </c>
      <c r="F62" s="7" t="str">
        <f t="shared" si="5"/>
        <v>Met</v>
      </c>
      <c r="G62" s="29"/>
      <c r="H62" s="37">
        <v>39578959.52</v>
      </c>
      <c r="I62" s="17">
        <f t="shared" si="6"/>
        <v>1.0012131265554438</v>
      </c>
      <c r="J62" s="7" t="s">
        <v>183</v>
      </c>
      <c r="K62" s="29"/>
      <c r="L62" s="38">
        <v>41793147</v>
      </c>
      <c r="M62" s="17">
        <f t="shared" si="7"/>
        <v>1.055943549473076</v>
      </c>
      <c r="N62" s="7" t="str">
        <f t="shared" si="0"/>
        <v>Met</v>
      </c>
      <c r="O62" s="29"/>
      <c r="P62" s="39">
        <v>42880289</v>
      </c>
      <c r="Q62" s="17">
        <f t="shared" si="8"/>
        <v>1.0260124464903302</v>
      </c>
      <c r="R62" s="7" t="str">
        <f t="shared" si="1"/>
        <v>Met</v>
      </c>
      <c r="S62" s="29"/>
      <c r="T62" s="8">
        <v>42972910</v>
      </c>
      <c r="U62" s="17">
        <f t="shared" si="9"/>
        <v>1.00215999010641</v>
      </c>
      <c r="V62" s="7" t="str">
        <f t="shared" si="2"/>
        <v>Met</v>
      </c>
      <c r="W62" s="29"/>
      <c r="X62" s="8">
        <v>43476863</v>
      </c>
      <c r="Y62" s="6">
        <f t="shared" si="10"/>
        <v>1.01172722536128</v>
      </c>
      <c r="Z62" s="7" t="str">
        <f t="shared" si="3"/>
        <v>Met</v>
      </c>
      <c r="AA62" s="29"/>
      <c r="AB62" s="8">
        <v>44844101</v>
      </c>
      <c r="AC62" s="6">
        <f t="shared" si="11"/>
        <v>1.0314474850680924</v>
      </c>
      <c r="AD62" s="7" t="str">
        <f t="shared" si="12"/>
        <v>YES</v>
      </c>
      <c r="AE62" s="29"/>
      <c r="AF62" s="8">
        <v>44841750</v>
      </c>
      <c r="AG62" s="6">
        <f t="shared" si="13"/>
        <v>0.999947573929512</v>
      </c>
      <c r="AH62" s="7" t="str">
        <f t="shared" si="14"/>
        <v>YES</v>
      </c>
      <c r="AI62" s="29"/>
      <c r="AJ62" s="8">
        <v>43133041</v>
      </c>
      <c r="AK62" s="6">
        <f t="shared" si="15"/>
        <v>0.9618946851985036</v>
      </c>
      <c r="AL62" s="7" t="str">
        <f t="shared" si="16"/>
        <v>YES</v>
      </c>
      <c r="AM62" s="29"/>
      <c r="AN62" s="8">
        <v>44337296</v>
      </c>
      <c r="AO62" s="6">
        <f t="shared" si="17"/>
        <v>1.0279195478009537</v>
      </c>
      <c r="AP62" s="7" t="str">
        <f t="shared" si="18"/>
        <v>YES</v>
      </c>
    </row>
    <row r="63" spans="1:42" s="23" customFormat="1" ht="409.5">
      <c r="A63" s="1" t="s">
        <v>60</v>
      </c>
      <c r="B63" s="35">
        <v>17455775.72</v>
      </c>
      <c r="C63" s="29"/>
      <c r="D63" s="36">
        <v>16812344.66</v>
      </c>
      <c r="E63" s="17">
        <f t="shared" si="4"/>
        <v>0.9631393602712949</v>
      </c>
      <c r="F63" s="7" t="str">
        <f t="shared" si="5"/>
        <v>Met</v>
      </c>
      <c r="G63" s="29"/>
      <c r="H63" s="37">
        <v>17706598.86</v>
      </c>
      <c r="I63" s="17">
        <f t="shared" si="6"/>
        <v>1.053190332347136</v>
      </c>
      <c r="J63" s="7" t="s">
        <v>183</v>
      </c>
      <c r="K63" s="29"/>
      <c r="L63" s="38">
        <v>19156668</v>
      </c>
      <c r="M63" s="17">
        <f t="shared" si="7"/>
        <v>1.081894278594393</v>
      </c>
      <c r="N63" s="7" t="str">
        <f t="shared" si="0"/>
        <v>Met</v>
      </c>
      <c r="O63" s="29"/>
      <c r="P63" s="39">
        <v>19605084</v>
      </c>
      <c r="Q63" s="17">
        <f t="shared" si="8"/>
        <v>1.023407828543043</v>
      </c>
      <c r="R63" s="7" t="str">
        <f t="shared" si="1"/>
        <v>Met</v>
      </c>
      <c r="S63" s="29"/>
      <c r="T63" s="8">
        <v>20699551</v>
      </c>
      <c r="U63" s="17">
        <f t="shared" si="9"/>
        <v>1.0558256725653408</v>
      </c>
      <c r="V63" s="7" t="str">
        <f t="shared" si="2"/>
        <v>Met</v>
      </c>
      <c r="W63" s="29"/>
      <c r="X63" s="8">
        <v>21628591</v>
      </c>
      <c r="Y63" s="6">
        <f t="shared" si="10"/>
        <v>1.0448821329506133</v>
      </c>
      <c r="Z63" s="7" t="str">
        <f t="shared" si="3"/>
        <v>Met</v>
      </c>
      <c r="AA63" s="29"/>
      <c r="AB63" s="8">
        <v>23031169</v>
      </c>
      <c r="AC63" s="6">
        <f t="shared" si="11"/>
        <v>1.0648483296947082</v>
      </c>
      <c r="AD63" s="7" t="str">
        <f t="shared" si="12"/>
        <v>YES</v>
      </c>
      <c r="AE63" s="29"/>
      <c r="AF63" s="8">
        <v>23355885</v>
      </c>
      <c r="AG63" s="6">
        <f t="shared" si="13"/>
        <v>1.014098980386102</v>
      </c>
      <c r="AH63" s="7" t="str">
        <f t="shared" si="14"/>
        <v>YES</v>
      </c>
      <c r="AI63" s="29"/>
      <c r="AJ63" s="8">
        <v>24857967</v>
      </c>
      <c r="AK63" s="6">
        <f t="shared" si="15"/>
        <v>1.0643127845508744</v>
      </c>
      <c r="AL63" s="7" t="str">
        <f t="shared" si="16"/>
        <v>YES</v>
      </c>
      <c r="AM63" s="29"/>
      <c r="AN63" s="8">
        <v>25899469</v>
      </c>
      <c r="AO63" s="6">
        <f t="shared" si="17"/>
        <v>1.0418981166078465</v>
      </c>
      <c r="AP63" s="7" t="str">
        <f t="shared" si="18"/>
        <v>YES</v>
      </c>
    </row>
    <row r="64" spans="1:42" s="23" customFormat="1" ht="409.5">
      <c r="A64" s="1" t="s">
        <v>61</v>
      </c>
      <c r="B64" s="35">
        <v>7087692.93</v>
      </c>
      <c r="C64" s="29"/>
      <c r="D64" s="36">
        <v>6688090.45</v>
      </c>
      <c r="E64" s="17">
        <f t="shared" si="4"/>
        <v>0.9436202324301316</v>
      </c>
      <c r="F64" s="7" t="str">
        <f t="shared" si="5"/>
        <v>Met</v>
      </c>
      <c r="G64" s="29"/>
      <c r="H64" s="37">
        <v>6786325.01</v>
      </c>
      <c r="I64" s="17">
        <f t="shared" si="6"/>
        <v>1.0146879831746294</v>
      </c>
      <c r="J64" s="7" t="s">
        <v>183</v>
      </c>
      <c r="K64" s="29"/>
      <c r="L64" s="38">
        <v>6143935</v>
      </c>
      <c r="M64" s="17">
        <f t="shared" si="7"/>
        <v>0.9053405180191922</v>
      </c>
      <c r="N64" s="7" t="str">
        <f t="shared" si="0"/>
        <v>Met</v>
      </c>
      <c r="O64" s="29"/>
      <c r="P64" s="39">
        <v>6345901</v>
      </c>
      <c r="Q64" s="17">
        <f t="shared" si="8"/>
        <v>1.0328724180838502</v>
      </c>
      <c r="R64" s="7" t="str">
        <f t="shared" si="1"/>
        <v>Met</v>
      </c>
      <c r="S64" s="29"/>
      <c r="T64" s="8">
        <v>6896694</v>
      </c>
      <c r="U64" s="17">
        <f t="shared" si="9"/>
        <v>1.086795082368918</v>
      </c>
      <c r="V64" s="7" t="str">
        <f t="shared" si="2"/>
        <v>Met</v>
      </c>
      <c r="W64" s="29"/>
      <c r="X64" s="8">
        <v>6813184</v>
      </c>
      <c r="Y64" s="6">
        <f t="shared" si="10"/>
        <v>0.987891299802485</v>
      </c>
      <c r="Z64" s="7" t="str">
        <f t="shared" si="3"/>
        <v>Met</v>
      </c>
      <c r="AA64" s="29"/>
      <c r="AB64" s="8">
        <v>6654726</v>
      </c>
      <c r="AC64" s="6">
        <f t="shared" si="11"/>
        <v>0.9767424452355903</v>
      </c>
      <c r="AD64" s="7" t="str">
        <f t="shared" si="12"/>
        <v>YES</v>
      </c>
      <c r="AE64" s="29"/>
      <c r="AF64" s="8">
        <v>7458721</v>
      </c>
      <c r="AG64" s="6">
        <f t="shared" si="13"/>
        <v>1.1208156428979945</v>
      </c>
      <c r="AH64" s="7" t="str">
        <f t="shared" si="14"/>
        <v>YES</v>
      </c>
      <c r="AI64" s="29"/>
      <c r="AJ64" s="8">
        <v>7576258</v>
      </c>
      <c r="AK64" s="6">
        <f t="shared" si="15"/>
        <v>1.015758331756879</v>
      </c>
      <c r="AL64" s="7" t="str">
        <f t="shared" si="16"/>
        <v>YES</v>
      </c>
      <c r="AM64" s="29"/>
      <c r="AN64" s="8">
        <v>7941391</v>
      </c>
      <c r="AO64" s="6">
        <f t="shared" si="17"/>
        <v>1.048194372472532</v>
      </c>
      <c r="AP64" s="7" t="str">
        <f t="shared" si="18"/>
        <v>YES</v>
      </c>
    </row>
    <row r="65" spans="1:42" s="23" customFormat="1" ht="409.5">
      <c r="A65" s="1" t="s">
        <v>62</v>
      </c>
      <c r="B65" s="35">
        <v>37745276.31</v>
      </c>
      <c r="C65" s="29"/>
      <c r="D65" s="36">
        <v>36413905.22</v>
      </c>
      <c r="E65" s="17">
        <f t="shared" si="4"/>
        <v>0.9647274779745809</v>
      </c>
      <c r="F65" s="7" t="str">
        <f t="shared" si="5"/>
        <v>Met</v>
      </c>
      <c r="G65" s="29"/>
      <c r="H65" s="37">
        <v>37456335.56</v>
      </c>
      <c r="I65" s="17">
        <f t="shared" si="6"/>
        <v>1.0286272602101314</v>
      </c>
      <c r="J65" s="7" t="s">
        <v>183</v>
      </c>
      <c r="K65" s="29"/>
      <c r="L65" s="38">
        <v>40730466</v>
      </c>
      <c r="M65" s="17">
        <f t="shared" si="7"/>
        <v>1.087411926208192</v>
      </c>
      <c r="N65" s="7" t="str">
        <f t="shared" si="0"/>
        <v>Met</v>
      </c>
      <c r="O65" s="29"/>
      <c r="P65" s="39">
        <v>41749660</v>
      </c>
      <c r="Q65" s="17">
        <f t="shared" si="8"/>
        <v>1.0250228907275454</v>
      </c>
      <c r="R65" s="7" t="str">
        <f t="shared" si="1"/>
        <v>Met</v>
      </c>
      <c r="S65" s="29"/>
      <c r="T65" s="8">
        <v>40864065</v>
      </c>
      <c r="U65" s="17">
        <f t="shared" si="9"/>
        <v>0.9787879709679073</v>
      </c>
      <c r="V65" s="7" t="str">
        <f t="shared" si="2"/>
        <v>Met</v>
      </c>
      <c r="W65" s="29"/>
      <c r="X65" s="8">
        <v>41665930</v>
      </c>
      <c r="Y65" s="6">
        <f t="shared" si="10"/>
        <v>1.019622741888258</v>
      </c>
      <c r="Z65" s="7" t="str">
        <f t="shared" si="3"/>
        <v>Met</v>
      </c>
      <c r="AA65" s="29"/>
      <c r="AB65" s="8">
        <v>44125115</v>
      </c>
      <c r="AC65" s="6">
        <f t="shared" si="11"/>
        <v>1.0590214834998284</v>
      </c>
      <c r="AD65" s="7" t="str">
        <f t="shared" si="12"/>
        <v>YES</v>
      </c>
      <c r="AE65" s="29"/>
      <c r="AF65" s="8">
        <v>46423899</v>
      </c>
      <c r="AG65" s="6">
        <f t="shared" si="13"/>
        <v>1.052096952041938</v>
      </c>
      <c r="AH65" s="7" t="str">
        <f t="shared" si="14"/>
        <v>YES</v>
      </c>
      <c r="AI65" s="29"/>
      <c r="AJ65" s="8">
        <v>46711214</v>
      </c>
      <c r="AK65" s="6">
        <f t="shared" si="15"/>
        <v>1.0061889459133968</v>
      </c>
      <c r="AL65" s="7" t="str">
        <f t="shared" si="16"/>
        <v>YES</v>
      </c>
      <c r="AM65" s="29"/>
      <c r="AN65" s="8">
        <v>48049752</v>
      </c>
      <c r="AO65" s="6">
        <f t="shared" si="17"/>
        <v>1.0286556029136815</v>
      </c>
      <c r="AP65" s="7" t="str">
        <f t="shared" si="18"/>
        <v>YES</v>
      </c>
    </row>
    <row r="66" spans="1:42" s="23" customFormat="1" ht="409.5">
      <c r="A66" s="1" t="s">
        <v>63</v>
      </c>
      <c r="B66" s="35">
        <v>4279373.41</v>
      </c>
      <c r="C66" s="29"/>
      <c r="D66" s="36">
        <v>3862302.27</v>
      </c>
      <c r="E66" s="17">
        <f t="shared" si="4"/>
        <v>0.9025392037475879</v>
      </c>
      <c r="F66" s="7" t="str">
        <f t="shared" si="5"/>
        <v>Met</v>
      </c>
      <c r="G66" s="29"/>
      <c r="H66" s="37">
        <v>3947169.98</v>
      </c>
      <c r="I66" s="17">
        <f t="shared" si="6"/>
        <v>1.0219733475184478</v>
      </c>
      <c r="J66" s="7" t="s">
        <v>183</v>
      </c>
      <c r="K66" s="29"/>
      <c r="L66" s="38">
        <v>4660643</v>
      </c>
      <c r="M66" s="17">
        <f t="shared" si="7"/>
        <v>1.1807555852965825</v>
      </c>
      <c r="N66" s="7" t="str">
        <f t="shared" si="0"/>
        <v>Met</v>
      </c>
      <c r="O66" s="29"/>
      <c r="P66" s="39">
        <v>4301105</v>
      </c>
      <c r="Q66" s="17">
        <f t="shared" si="8"/>
        <v>0.9228565672161545</v>
      </c>
      <c r="R66" s="7" t="str">
        <f t="shared" si="1"/>
        <v>Met</v>
      </c>
      <c r="S66" s="29"/>
      <c r="T66" s="8">
        <v>4186774</v>
      </c>
      <c r="U66" s="17">
        <f t="shared" si="9"/>
        <v>0.9734182262465111</v>
      </c>
      <c r="V66" s="7" t="str">
        <f t="shared" si="2"/>
        <v>Met</v>
      </c>
      <c r="W66" s="29"/>
      <c r="X66" s="8">
        <v>4475965</v>
      </c>
      <c r="Y66" s="6">
        <f t="shared" si="10"/>
        <v>1.0690725126314438</v>
      </c>
      <c r="Z66" s="7" t="str">
        <f t="shared" si="3"/>
        <v>Met</v>
      </c>
      <c r="AA66" s="29"/>
      <c r="AB66" s="8">
        <v>4487634</v>
      </c>
      <c r="AC66" s="6">
        <f t="shared" si="11"/>
        <v>1.0026070355778027</v>
      </c>
      <c r="AD66" s="7" t="str">
        <f t="shared" si="12"/>
        <v>YES</v>
      </c>
      <c r="AE66" s="29"/>
      <c r="AF66" s="8">
        <v>4554288</v>
      </c>
      <c r="AG66" s="6">
        <f t="shared" si="13"/>
        <v>1.014852815537096</v>
      </c>
      <c r="AH66" s="7" t="str">
        <f t="shared" si="14"/>
        <v>YES</v>
      </c>
      <c r="AI66" s="29"/>
      <c r="AJ66" s="8">
        <v>4400514</v>
      </c>
      <c r="AK66" s="6">
        <f t="shared" si="15"/>
        <v>0.9662353368956904</v>
      </c>
      <c r="AL66" s="7" t="str">
        <f t="shared" si="16"/>
        <v>YES</v>
      </c>
      <c r="AM66" s="29"/>
      <c r="AN66" s="8">
        <v>4505793</v>
      </c>
      <c r="AO66" s="6">
        <f t="shared" si="17"/>
        <v>1.0239242506670811</v>
      </c>
      <c r="AP66" s="7" t="str">
        <f t="shared" si="18"/>
        <v>YES</v>
      </c>
    </row>
    <row r="67" spans="1:42" s="23" customFormat="1" ht="409.5">
      <c r="A67" s="1" t="s">
        <v>64</v>
      </c>
      <c r="B67" s="35">
        <v>3584009.85</v>
      </c>
      <c r="C67" s="29"/>
      <c r="D67" s="36">
        <v>3270245.15</v>
      </c>
      <c r="E67" s="17">
        <f t="shared" si="4"/>
        <v>0.9124542863630801</v>
      </c>
      <c r="F67" s="7" t="str">
        <f t="shared" si="5"/>
        <v>Met</v>
      </c>
      <c r="G67" s="29"/>
      <c r="H67" s="37">
        <v>2987842.3</v>
      </c>
      <c r="I67" s="17">
        <f t="shared" si="6"/>
        <v>0.9136447461744572</v>
      </c>
      <c r="J67" s="7" t="s">
        <v>183</v>
      </c>
      <c r="K67" s="29"/>
      <c r="L67" s="38">
        <v>3120683</v>
      </c>
      <c r="M67" s="17">
        <f t="shared" si="7"/>
        <v>1.044460412117467</v>
      </c>
      <c r="N67" s="7" t="str">
        <f t="shared" si="0"/>
        <v>Met</v>
      </c>
      <c r="O67" s="29"/>
      <c r="P67" s="39">
        <v>3183990</v>
      </c>
      <c r="Q67" s="17">
        <f t="shared" si="8"/>
        <v>1.020286264256895</v>
      </c>
      <c r="R67" s="7" t="str">
        <f t="shared" si="1"/>
        <v>Met</v>
      </c>
      <c r="S67" s="29"/>
      <c r="T67" s="8">
        <v>3284348</v>
      </c>
      <c r="U67" s="17">
        <f t="shared" si="9"/>
        <v>1.0315195713554377</v>
      </c>
      <c r="V67" s="7" t="str">
        <f t="shared" si="2"/>
        <v>Met</v>
      </c>
      <c r="W67" s="29"/>
      <c r="X67" s="8">
        <v>3089656</v>
      </c>
      <c r="Y67" s="6">
        <f t="shared" si="10"/>
        <v>0.9407212633983975</v>
      </c>
      <c r="Z67" s="7" t="str">
        <f t="shared" si="3"/>
        <v>Met</v>
      </c>
      <c r="AA67" s="29"/>
      <c r="AB67" s="8">
        <v>3367652</v>
      </c>
      <c r="AC67" s="6">
        <f t="shared" si="11"/>
        <v>1.0899763598277608</v>
      </c>
      <c r="AD67" s="7" t="str">
        <f t="shared" si="12"/>
        <v>YES</v>
      </c>
      <c r="AE67" s="29"/>
      <c r="AF67" s="8">
        <v>3191504</v>
      </c>
      <c r="AG67" s="6">
        <f t="shared" si="13"/>
        <v>0.947694120413867</v>
      </c>
      <c r="AH67" s="7" t="str">
        <f t="shared" si="14"/>
        <v>YES</v>
      </c>
      <c r="AI67" s="29"/>
      <c r="AJ67" s="8">
        <v>3130251</v>
      </c>
      <c r="AK67" s="6">
        <f t="shared" si="15"/>
        <v>0.9808074813630188</v>
      </c>
      <c r="AL67" s="7" t="str">
        <f t="shared" si="16"/>
        <v>YES</v>
      </c>
      <c r="AM67" s="29"/>
      <c r="AN67" s="8">
        <v>3151474</v>
      </c>
      <c r="AO67" s="6">
        <f t="shared" si="17"/>
        <v>1.0067799674850355</v>
      </c>
      <c r="AP67" s="7" t="str">
        <f t="shared" si="18"/>
        <v>YES</v>
      </c>
    </row>
    <row r="68" spans="1:42" s="23" customFormat="1" ht="409.5">
      <c r="A68" s="1" t="s">
        <v>65</v>
      </c>
      <c r="B68" s="35">
        <v>11181742.48</v>
      </c>
      <c r="C68" s="29"/>
      <c r="D68" s="36">
        <v>10077387.6</v>
      </c>
      <c r="E68" s="17">
        <f t="shared" si="4"/>
        <v>0.9012358868060785</v>
      </c>
      <c r="F68" s="7" t="str">
        <f t="shared" si="5"/>
        <v>Met</v>
      </c>
      <c r="G68" s="29"/>
      <c r="H68" s="37">
        <v>10552314.03</v>
      </c>
      <c r="I68" s="17">
        <f t="shared" si="6"/>
        <v>1.047127931250754</v>
      </c>
      <c r="J68" s="7" t="s">
        <v>183</v>
      </c>
      <c r="K68" s="29"/>
      <c r="L68" s="38">
        <v>11293357</v>
      </c>
      <c r="M68" s="17">
        <f t="shared" si="7"/>
        <v>1.0702256365658975</v>
      </c>
      <c r="N68" s="7" t="str">
        <f aca="true" t="shared" si="19" ref="N68:N130">IF(M68&lt;0.9,"Not Met","Met")</f>
        <v>Met</v>
      </c>
      <c r="O68" s="29"/>
      <c r="P68" s="39">
        <v>11393996</v>
      </c>
      <c r="Q68" s="17">
        <f t="shared" si="8"/>
        <v>1.008911344961467</v>
      </c>
      <c r="R68" s="7" t="str">
        <f aca="true" t="shared" si="20" ref="R68:R130">IF(Q68&lt;0.9,"Not Met","Met")</f>
        <v>Met</v>
      </c>
      <c r="S68" s="29"/>
      <c r="T68" s="8">
        <v>11981098</v>
      </c>
      <c r="U68" s="17">
        <f t="shared" si="9"/>
        <v>1.0515273131568592</v>
      </c>
      <c r="V68" s="7" t="str">
        <f aca="true" t="shared" si="21" ref="V68:V130">IF(U68&lt;0.9,"Not Met","Met")</f>
        <v>Met</v>
      </c>
      <c r="W68" s="29"/>
      <c r="X68" s="8">
        <v>12126085</v>
      </c>
      <c r="Y68" s="6">
        <f t="shared" si="10"/>
        <v>1.0121013115826278</v>
      </c>
      <c r="Z68" s="7" t="str">
        <f aca="true" t="shared" si="22" ref="Z68:Z124">IF(Y68&lt;0.9,"Not Met","Met")</f>
        <v>Met</v>
      </c>
      <c r="AA68" s="29"/>
      <c r="AB68" s="8">
        <v>12435890</v>
      </c>
      <c r="AC68" s="6">
        <f t="shared" si="11"/>
        <v>1.0255486416267081</v>
      </c>
      <c r="AD68" s="7" t="str">
        <f t="shared" si="12"/>
        <v>YES</v>
      </c>
      <c r="AE68" s="29"/>
      <c r="AF68" s="8">
        <v>12486277</v>
      </c>
      <c r="AG68" s="6">
        <f t="shared" si="13"/>
        <v>1.0040517405670202</v>
      </c>
      <c r="AH68" s="7" t="str">
        <f t="shared" si="14"/>
        <v>YES</v>
      </c>
      <c r="AI68" s="29"/>
      <c r="AJ68" s="8">
        <v>12424855</v>
      </c>
      <c r="AK68" s="6">
        <f t="shared" si="15"/>
        <v>0.9950808395488904</v>
      </c>
      <c r="AL68" s="7" t="str">
        <f t="shared" si="16"/>
        <v>YES</v>
      </c>
      <c r="AM68" s="29"/>
      <c r="AN68" s="8">
        <v>12917653</v>
      </c>
      <c r="AO68" s="6">
        <f t="shared" si="17"/>
        <v>1.0396622737247236</v>
      </c>
      <c r="AP68" s="7" t="str">
        <f t="shared" si="18"/>
        <v>YES</v>
      </c>
    </row>
    <row r="69" spans="1:42" s="23" customFormat="1" ht="409.5">
      <c r="A69" s="1" t="s">
        <v>66</v>
      </c>
      <c r="B69" s="35">
        <v>16576579.59</v>
      </c>
      <c r="C69" s="29"/>
      <c r="D69" s="36">
        <v>15387206.21</v>
      </c>
      <c r="E69" s="17">
        <f aca="true" t="shared" si="23" ref="E69:E131">D69/B69</f>
        <v>0.9282497710976816</v>
      </c>
      <c r="F69" s="7" t="str">
        <f aca="true" t="shared" si="24" ref="F69:F131">IF(E69&lt;0.9,"Not Met","Met")</f>
        <v>Met</v>
      </c>
      <c r="G69" s="29"/>
      <c r="H69" s="37">
        <v>15325113.75</v>
      </c>
      <c r="I69" s="17">
        <f aca="true" t="shared" si="25" ref="I69:I131">H69/D69</f>
        <v>0.9959646696643574</v>
      </c>
      <c r="J69" s="7" t="s">
        <v>183</v>
      </c>
      <c r="K69" s="29"/>
      <c r="L69" s="38">
        <v>16233448</v>
      </c>
      <c r="M69" s="17">
        <f aca="true" t="shared" si="26" ref="M69:M131">L69/H69</f>
        <v>1.0592709629969304</v>
      </c>
      <c r="N69" s="7" t="str">
        <f t="shared" si="19"/>
        <v>Met</v>
      </c>
      <c r="O69" s="29"/>
      <c r="P69" s="39">
        <v>16810694</v>
      </c>
      <c r="Q69" s="17">
        <f aca="true" t="shared" si="27" ref="Q69:Q131">P69/L69</f>
        <v>1.035559050671182</v>
      </c>
      <c r="R69" s="7" t="str">
        <f t="shared" si="20"/>
        <v>Met</v>
      </c>
      <c r="S69" s="29"/>
      <c r="T69" s="8">
        <v>17291950</v>
      </c>
      <c r="U69" s="17">
        <f aca="true" t="shared" si="28" ref="U69:U131">T69/P69</f>
        <v>1.0286279674116965</v>
      </c>
      <c r="V69" s="7" t="str">
        <f t="shared" si="21"/>
        <v>Met</v>
      </c>
      <c r="W69" s="29"/>
      <c r="X69" s="8">
        <v>17805980</v>
      </c>
      <c r="Y69" s="6">
        <f aca="true" t="shared" si="29" ref="Y69:Y131">X69/T69</f>
        <v>1.029726549058955</v>
      </c>
      <c r="Z69" s="7" t="str">
        <f t="shared" si="22"/>
        <v>Met</v>
      </c>
      <c r="AA69" s="29"/>
      <c r="AB69" s="8">
        <v>18512975</v>
      </c>
      <c r="AC69" s="6">
        <f aca="true" t="shared" si="30" ref="AC69:AC132">AB69/X69</f>
        <v>1.03970548096763</v>
      </c>
      <c r="AD69" s="7" t="str">
        <f aca="true" t="shared" si="31" ref="AD69:AD132">IF(AC69&lt;0.9,"NO","YES")</f>
        <v>YES</v>
      </c>
      <c r="AE69" s="29"/>
      <c r="AF69" s="8">
        <v>17870674</v>
      </c>
      <c r="AG69" s="6">
        <f aca="true" t="shared" si="32" ref="AG69:AG132">AF69/AB69</f>
        <v>0.9653053601595638</v>
      </c>
      <c r="AH69" s="7" t="str">
        <f aca="true" t="shared" si="33" ref="AH69:AH132">IF(AG69&lt;0.9,"NO","YES")</f>
        <v>YES</v>
      </c>
      <c r="AI69" s="29"/>
      <c r="AJ69" s="8">
        <v>18540545</v>
      </c>
      <c r="AK69" s="6">
        <f aca="true" t="shared" si="34" ref="AK69:AK132">AJ69/AF69</f>
        <v>1.0374843724416885</v>
      </c>
      <c r="AL69" s="7" t="str">
        <f aca="true" t="shared" si="35" ref="AL69:AL132">IF(AK69&lt;0.9,"NO","YES")</f>
        <v>YES</v>
      </c>
      <c r="AM69" s="29"/>
      <c r="AN69" s="8">
        <v>19756998</v>
      </c>
      <c r="AO69" s="6">
        <f aca="true" t="shared" si="36" ref="AO69:AO132">AN69/AJ69</f>
        <v>1.0656104229945775</v>
      </c>
      <c r="AP69" s="7" t="str">
        <f aca="true" t="shared" si="37" ref="AP69:AP132">IF(AO69&lt;0.9,"NO","YES")</f>
        <v>YES</v>
      </c>
    </row>
    <row r="70" spans="1:42" s="23" customFormat="1" ht="409.5">
      <c r="A70" s="1" t="s">
        <v>67</v>
      </c>
      <c r="B70" s="35">
        <v>12867918.49</v>
      </c>
      <c r="C70" s="29"/>
      <c r="D70" s="36">
        <v>12001117.62</v>
      </c>
      <c r="E70" s="17">
        <f t="shared" si="23"/>
        <v>0.9326386104579684</v>
      </c>
      <c r="F70" s="7" t="str">
        <f t="shared" si="24"/>
        <v>Met</v>
      </c>
      <c r="G70" s="29"/>
      <c r="H70" s="37">
        <v>12752409.72</v>
      </c>
      <c r="I70" s="17">
        <f t="shared" si="25"/>
        <v>1.0626018445772054</v>
      </c>
      <c r="J70" s="7" t="s">
        <v>183</v>
      </c>
      <c r="K70" s="29"/>
      <c r="L70" s="38">
        <v>14008804</v>
      </c>
      <c r="M70" s="17">
        <f t="shared" si="26"/>
        <v>1.098522107396656</v>
      </c>
      <c r="N70" s="7" t="str">
        <f t="shared" si="19"/>
        <v>Met</v>
      </c>
      <c r="O70" s="29"/>
      <c r="P70" s="39">
        <v>14245120</v>
      </c>
      <c r="Q70" s="17">
        <f t="shared" si="27"/>
        <v>1.016869106027895</v>
      </c>
      <c r="R70" s="7" t="str">
        <f t="shared" si="20"/>
        <v>Met</v>
      </c>
      <c r="S70" s="29"/>
      <c r="T70" s="8">
        <v>14249793</v>
      </c>
      <c r="U70" s="17">
        <f t="shared" si="28"/>
        <v>1.000328042164615</v>
      </c>
      <c r="V70" s="7" t="str">
        <f t="shared" si="21"/>
        <v>Met</v>
      </c>
      <c r="W70" s="29"/>
      <c r="X70" s="8">
        <v>15735664</v>
      </c>
      <c r="Y70" s="6">
        <f t="shared" si="29"/>
        <v>1.1042731638277132</v>
      </c>
      <c r="Z70" s="7" t="str">
        <f t="shared" si="22"/>
        <v>Met</v>
      </c>
      <c r="AA70" s="29"/>
      <c r="AB70" s="8">
        <v>16118890</v>
      </c>
      <c r="AC70" s="6">
        <f t="shared" si="30"/>
        <v>1.0243539770549244</v>
      </c>
      <c r="AD70" s="7" t="str">
        <f t="shared" si="31"/>
        <v>YES</v>
      </c>
      <c r="AE70" s="29"/>
      <c r="AF70" s="8">
        <v>16812991</v>
      </c>
      <c r="AG70" s="6">
        <f t="shared" si="32"/>
        <v>1.043061339831713</v>
      </c>
      <c r="AH70" s="7" t="str">
        <f t="shared" si="33"/>
        <v>YES</v>
      </c>
      <c r="AI70" s="29"/>
      <c r="AJ70" s="8">
        <v>16782299</v>
      </c>
      <c r="AK70" s="6">
        <f t="shared" si="34"/>
        <v>0.9981745068441421</v>
      </c>
      <c r="AL70" s="7" t="str">
        <f t="shared" si="35"/>
        <v>YES</v>
      </c>
      <c r="AM70" s="29"/>
      <c r="AN70" s="8">
        <v>16836893</v>
      </c>
      <c r="AO70" s="6">
        <f t="shared" si="36"/>
        <v>1.0032530703927989</v>
      </c>
      <c r="AP70" s="7" t="str">
        <f t="shared" si="37"/>
        <v>YES</v>
      </c>
    </row>
    <row r="71" spans="1:42" s="23" customFormat="1" ht="409.5">
      <c r="A71" s="1" t="s">
        <v>68</v>
      </c>
      <c r="B71" s="35">
        <v>24064034.3</v>
      </c>
      <c r="C71" s="29"/>
      <c r="D71" s="36">
        <v>21281551.53</v>
      </c>
      <c r="E71" s="17">
        <f t="shared" si="23"/>
        <v>0.8843717252347832</v>
      </c>
      <c r="F71" s="7" t="str">
        <f t="shared" si="24"/>
        <v>Not Met</v>
      </c>
      <c r="G71" s="29"/>
      <c r="H71" s="37">
        <v>22037381.27</v>
      </c>
      <c r="I71" s="17">
        <f t="shared" si="25"/>
        <v>1.0355157253894072</v>
      </c>
      <c r="J71" s="7" t="s">
        <v>183</v>
      </c>
      <c r="K71" s="29"/>
      <c r="L71" s="38">
        <v>23499509</v>
      </c>
      <c r="M71" s="17">
        <f t="shared" si="26"/>
        <v>1.0663476169008532</v>
      </c>
      <c r="N71" s="7" t="str">
        <f t="shared" si="19"/>
        <v>Met</v>
      </c>
      <c r="O71" s="29"/>
      <c r="P71" s="39">
        <v>24999501</v>
      </c>
      <c r="Q71" s="17">
        <f t="shared" si="27"/>
        <v>1.0638307804643918</v>
      </c>
      <c r="R71" s="7" t="str">
        <f t="shared" si="20"/>
        <v>Met</v>
      </c>
      <c r="S71" s="29"/>
      <c r="T71" s="8">
        <v>24854474</v>
      </c>
      <c r="U71" s="17">
        <f t="shared" si="28"/>
        <v>0.994198804208132</v>
      </c>
      <c r="V71" s="7" t="str">
        <f t="shared" si="21"/>
        <v>Met</v>
      </c>
      <c r="W71" s="29"/>
      <c r="X71" s="8">
        <v>25398026</v>
      </c>
      <c r="Y71" s="6">
        <f t="shared" si="29"/>
        <v>1.0218693825506024</v>
      </c>
      <c r="Z71" s="7" t="str">
        <f t="shared" si="22"/>
        <v>Met</v>
      </c>
      <c r="AA71" s="29"/>
      <c r="AB71" s="8">
        <v>26621602</v>
      </c>
      <c r="AC71" s="6">
        <f t="shared" si="30"/>
        <v>1.0481760275385181</v>
      </c>
      <c r="AD71" s="7" t="str">
        <f t="shared" si="31"/>
        <v>YES</v>
      </c>
      <c r="AE71" s="29"/>
      <c r="AF71" s="8">
        <v>26761082</v>
      </c>
      <c r="AG71" s="6">
        <f t="shared" si="32"/>
        <v>1.0052393541155036</v>
      </c>
      <c r="AH71" s="7" t="str">
        <f t="shared" si="33"/>
        <v>YES</v>
      </c>
      <c r="AI71" s="29"/>
      <c r="AJ71" s="8">
        <v>26678098</v>
      </c>
      <c r="AK71" s="6">
        <f t="shared" si="34"/>
        <v>0.9968990790432166</v>
      </c>
      <c r="AL71" s="7" t="str">
        <f t="shared" si="35"/>
        <v>YES</v>
      </c>
      <c r="AM71" s="29"/>
      <c r="AN71" s="8">
        <v>26811434</v>
      </c>
      <c r="AO71" s="6">
        <f t="shared" si="36"/>
        <v>1.0049979575005685</v>
      </c>
      <c r="AP71" s="7" t="str">
        <f t="shared" si="37"/>
        <v>YES</v>
      </c>
    </row>
    <row r="72" spans="1:42" s="23" customFormat="1" ht="409.5">
      <c r="A72" s="1" t="s">
        <v>69</v>
      </c>
      <c r="B72" s="35">
        <v>28770626.48</v>
      </c>
      <c r="C72" s="29"/>
      <c r="D72" s="36">
        <v>26895619.7</v>
      </c>
      <c r="E72" s="17">
        <f t="shared" si="23"/>
        <v>0.9348291292404279</v>
      </c>
      <c r="F72" s="7" t="str">
        <f t="shared" si="24"/>
        <v>Met</v>
      </c>
      <c r="G72" s="29"/>
      <c r="H72" s="37">
        <v>26204323.5</v>
      </c>
      <c r="I72" s="17">
        <f t="shared" si="25"/>
        <v>0.9742970711323674</v>
      </c>
      <c r="J72" s="7" t="s">
        <v>183</v>
      </c>
      <c r="K72" s="29"/>
      <c r="L72" s="38">
        <v>30224231</v>
      </c>
      <c r="M72" s="17">
        <f t="shared" si="26"/>
        <v>1.153406269007479</v>
      </c>
      <c r="N72" s="7" t="str">
        <f t="shared" si="19"/>
        <v>Met</v>
      </c>
      <c r="O72" s="29"/>
      <c r="P72" s="39">
        <v>29797859</v>
      </c>
      <c r="Q72" s="17">
        <f t="shared" si="27"/>
        <v>0.9858930405872031</v>
      </c>
      <c r="R72" s="7" t="str">
        <f t="shared" si="20"/>
        <v>Met</v>
      </c>
      <c r="S72" s="29"/>
      <c r="T72" s="8">
        <v>29004617</v>
      </c>
      <c r="U72" s="17">
        <f t="shared" si="28"/>
        <v>0.9733792283532854</v>
      </c>
      <c r="V72" s="7" t="str">
        <f t="shared" si="21"/>
        <v>Met</v>
      </c>
      <c r="W72" s="29"/>
      <c r="X72" s="8">
        <v>29777129</v>
      </c>
      <c r="Y72" s="6">
        <f t="shared" si="29"/>
        <v>1.0266341044944671</v>
      </c>
      <c r="Z72" s="7" t="str">
        <f t="shared" si="22"/>
        <v>Met</v>
      </c>
      <c r="AA72" s="29"/>
      <c r="AB72" s="8">
        <v>30219195</v>
      </c>
      <c r="AC72" s="6">
        <f t="shared" si="30"/>
        <v>1.0148458234506086</v>
      </c>
      <c r="AD72" s="7" t="str">
        <f t="shared" si="31"/>
        <v>YES</v>
      </c>
      <c r="AE72" s="29"/>
      <c r="AF72" s="8">
        <v>31201208</v>
      </c>
      <c r="AG72" s="6">
        <f t="shared" si="32"/>
        <v>1.0324963322153353</v>
      </c>
      <c r="AH72" s="7" t="str">
        <f t="shared" si="33"/>
        <v>YES</v>
      </c>
      <c r="AI72" s="29"/>
      <c r="AJ72" s="8">
        <v>31231744</v>
      </c>
      <c r="AK72" s="6">
        <f t="shared" si="34"/>
        <v>1.0009786800562337</v>
      </c>
      <c r="AL72" s="7" t="str">
        <f t="shared" si="35"/>
        <v>YES</v>
      </c>
      <c r="AM72" s="29"/>
      <c r="AN72" s="8">
        <v>30572924</v>
      </c>
      <c r="AO72" s="6">
        <f t="shared" si="36"/>
        <v>0.9789054367248912</v>
      </c>
      <c r="AP72" s="7" t="str">
        <f t="shared" si="37"/>
        <v>YES</v>
      </c>
    </row>
    <row r="73" spans="1:42" s="23" customFormat="1" ht="409.5">
      <c r="A73" s="1" t="s">
        <v>70</v>
      </c>
      <c r="B73" s="35">
        <v>24888156.81</v>
      </c>
      <c r="C73" s="29"/>
      <c r="D73" s="36">
        <v>22619315.68</v>
      </c>
      <c r="E73" s="17">
        <f t="shared" si="23"/>
        <v>0.9088385231851165</v>
      </c>
      <c r="F73" s="7" t="str">
        <f t="shared" si="24"/>
        <v>Met</v>
      </c>
      <c r="G73" s="29"/>
      <c r="H73" s="37">
        <v>22676868.85</v>
      </c>
      <c r="I73" s="17">
        <f t="shared" si="25"/>
        <v>1.0025444257825575</v>
      </c>
      <c r="J73" s="7" t="s">
        <v>183</v>
      </c>
      <c r="K73" s="29"/>
      <c r="L73" s="38">
        <v>24917333</v>
      </c>
      <c r="M73" s="17">
        <f t="shared" si="26"/>
        <v>1.0987995373091377</v>
      </c>
      <c r="N73" s="7" t="str">
        <f t="shared" si="19"/>
        <v>Met</v>
      </c>
      <c r="O73" s="29"/>
      <c r="P73" s="39">
        <v>25800072</v>
      </c>
      <c r="Q73" s="17">
        <f t="shared" si="27"/>
        <v>1.0354267047761492</v>
      </c>
      <c r="R73" s="7" t="str">
        <f t="shared" si="20"/>
        <v>Met</v>
      </c>
      <c r="S73" s="29"/>
      <c r="T73" s="8">
        <v>26237986</v>
      </c>
      <c r="U73" s="17">
        <f t="shared" si="28"/>
        <v>1.0169733634851872</v>
      </c>
      <c r="V73" s="7" t="str">
        <f t="shared" si="21"/>
        <v>Met</v>
      </c>
      <c r="W73" s="29"/>
      <c r="X73" s="8">
        <v>26558595</v>
      </c>
      <c r="Y73" s="6">
        <f t="shared" si="29"/>
        <v>1.0122192686588063</v>
      </c>
      <c r="Z73" s="7" t="str">
        <f t="shared" si="22"/>
        <v>Met</v>
      </c>
      <c r="AA73" s="29"/>
      <c r="AB73" s="8">
        <v>27526902</v>
      </c>
      <c r="AC73" s="6">
        <f t="shared" si="30"/>
        <v>1.0364592705299358</v>
      </c>
      <c r="AD73" s="7" t="str">
        <f t="shared" si="31"/>
        <v>YES</v>
      </c>
      <c r="AE73" s="29"/>
      <c r="AF73" s="8">
        <v>27891032</v>
      </c>
      <c r="AG73" s="6">
        <f t="shared" si="32"/>
        <v>1.0132281504108236</v>
      </c>
      <c r="AH73" s="7" t="str">
        <f t="shared" si="33"/>
        <v>YES</v>
      </c>
      <c r="AI73" s="29"/>
      <c r="AJ73" s="8">
        <v>28449381</v>
      </c>
      <c r="AK73" s="6">
        <f t="shared" si="34"/>
        <v>1.0200189437235596</v>
      </c>
      <c r="AL73" s="7" t="str">
        <f t="shared" si="35"/>
        <v>YES</v>
      </c>
      <c r="AM73" s="29"/>
      <c r="AN73" s="8">
        <v>28407569</v>
      </c>
      <c r="AO73" s="6">
        <f t="shared" si="36"/>
        <v>0.9985303019422461</v>
      </c>
      <c r="AP73" s="7" t="str">
        <f t="shared" si="37"/>
        <v>YES</v>
      </c>
    </row>
    <row r="74" spans="1:42" s="23" customFormat="1" ht="409.5">
      <c r="A74" s="1" t="s">
        <v>71</v>
      </c>
      <c r="B74" s="35">
        <v>10742586.06</v>
      </c>
      <c r="C74" s="29"/>
      <c r="D74" s="36">
        <v>10158872.59</v>
      </c>
      <c r="E74" s="17">
        <f t="shared" si="23"/>
        <v>0.9456635984352542</v>
      </c>
      <c r="F74" s="7" t="str">
        <f t="shared" si="24"/>
        <v>Met</v>
      </c>
      <c r="G74" s="29"/>
      <c r="H74" s="37">
        <v>10823271.71</v>
      </c>
      <c r="I74" s="17">
        <f t="shared" si="25"/>
        <v>1.065400871416973</v>
      </c>
      <c r="J74" s="7" t="s">
        <v>183</v>
      </c>
      <c r="K74" s="29"/>
      <c r="L74" s="38">
        <v>11750407</v>
      </c>
      <c r="M74" s="17">
        <f t="shared" si="26"/>
        <v>1.0856612782938255</v>
      </c>
      <c r="N74" s="7" t="str">
        <f t="shared" si="19"/>
        <v>Met</v>
      </c>
      <c r="O74" s="29"/>
      <c r="P74" s="39">
        <v>11743895</v>
      </c>
      <c r="Q74" s="17">
        <f t="shared" si="27"/>
        <v>0.9994458064303645</v>
      </c>
      <c r="R74" s="7" t="str">
        <f t="shared" si="20"/>
        <v>Met</v>
      </c>
      <c r="S74" s="29"/>
      <c r="T74" s="8">
        <v>11848197</v>
      </c>
      <c r="U74" s="17">
        <f t="shared" si="28"/>
        <v>1.008881380495994</v>
      </c>
      <c r="V74" s="7" t="str">
        <f t="shared" si="21"/>
        <v>Met</v>
      </c>
      <c r="W74" s="29"/>
      <c r="X74" s="8">
        <v>11437106</v>
      </c>
      <c r="Y74" s="6">
        <f t="shared" si="29"/>
        <v>0.9653034972325325</v>
      </c>
      <c r="Z74" s="7" t="str">
        <f t="shared" si="22"/>
        <v>Met</v>
      </c>
      <c r="AA74" s="29"/>
      <c r="AB74" s="8">
        <v>11786273</v>
      </c>
      <c r="AC74" s="6">
        <f t="shared" si="30"/>
        <v>1.0305293139715588</v>
      </c>
      <c r="AD74" s="7" t="str">
        <f t="shared" si="31"/>
        <v>YES</v>
      </c>
      <c r="AE74" s="29"/>
      <c r="AF74" s="8">
        <v>12338321</v>
      </c>
      <c r="AG74" s="6">
        <f t="shared" si="32"/>
        <v>1.0468382159483325</v>
      </c>
      <c r="AH74" s="7" t="str">
        <f t="shared" si="33"/>
        <v>YES</v>
      </c>
      <c r="AI74" s="29"/>
      <c r="AJ74" s="8">
        <v>12666334</v>
      </c>
      <c r="AK74" s="6">
        <f t="shared" si="34"/>
        <v>1.0265848975723681</v>
      </c>
      <c r="AL74" s="7" t="str">
        <f t="shared" si="35"/>
        <v>YES</v>
      </c>
      <c r="AM74" s="29"/>
      <c r="AN74" s="8">
        <v>12000108</v>
      </c>
      <c r="AO74" s="6">
        <f t="shared" si="36"/>
        <v>0.9474018291322494</v>
      </c>
      <c r="AP74" s="7" t="str">
        <f t="shared" si="37"/>
        <v>YES</v>
      </c>
    </row>
    <row r="75" spans="1:42" s="23" customFormat="1" ht="409.5">
      <c r="A75" s="1" t="s">
        <v>72</v>
      </c>
      <c r="B75" s="35">
        <v>20116246.13</v>
      </c>
      <c r="C75" s="29"/>
      <c r="D75" s="36">
        <v>18871936.94</v>
      </c>
      <c r="E75" s="17">
        <f t="shared" si="23"/>
        <v>0.938144066146401</v>
      </c>
      <c r="F75" s="7" t="str">
        <f t="shared" si="24"/>
        <v>Met</v>
      </c>
      <c r="G75" s="29"/>
      <c r="H75" s="37">
        <v>18622063.98</v>
      </c>
      <c r="I75" s="17">
        <f t="shared" si="25"/>
        <v>0.9867595488054868</v>
      </c>
      <c r="J75" s="7" t="s">
        <v>183</v>
      </c>
      <c r="K75" s="29"/>
      <c r="L75" s="38">
        <v>19071873</v>
      </c>
      <c r="M75" s="17">
        <f t="shared" si="26"/>
        <v>1.0241546275688393</v>
      </c>
      <c r="N75" s="7" t="str">
        <f t="shared" si="19"/>
        <v>Met</v>
      </c>
      <c r="O75" s="29"/>
      <c r="P75" s="39">
        <v>19123337</v>
      </c>
      <c r="Q75" s="17">
        <f t="shared" si="27"/>
        <v>1.0026984240090104</v>
      </c>
      <c r="R75" s="7" t="str">
        <f t="shared" si="20"/>
        <v>Met</v>
      </c>
      <c r="S75" s="29"/>
      <c r="T75" s="8">
        <v>18916313</v>
      </c>
      <c r="U75" s="17">
        <f t="shared" si="28"/>
        <v>0.9891742743434371</v>
      </c>
      <c r="V75" s="7" t="str">
        <f t="shared" si="21"/>
        <v>Met</v>
      </c>
      <c r="W75" s="29"/>
      <c r="X75" s="8">
        <v>19224200</v>
      </c>
      <c r="Y75" s="6">
        <f t="shared" si="29"/>
        <v>1.0162762690594092</v>
      </c>
      <c r="Z75" s="7" t="str">
        <f t="shared" si="22"/>
        <v>Met</v>
      </c>
      <c r="AA75" s="29"/>
      <c r="AB75" s="8">
        <v>20411116</v>
      </c>
      <c r="AC75" s="6">
        <f t="shared" si="30"/>
        <v>1.0617407226308506</v>
      </c>
      <c r="AD75" s="7" t="str">
        <f t="shared" si="31"/>
        <v>YES</v>
      </c>
      <c r="AE75" s="29"/>
      <c r="AF75" s="8">
        <v>21228835</v>
      </c>
      <c r="AG75" s="6">
        <f t="shared" si="32"/>
        <v>1.0400624346067113</v>
      </c>
      <c r="AH75" s="7" t="str">
        <f t="shared" si="33"/>
        <v>YES</v>
      </c>
      <c r="AI75" s="29"/>
      <c r="AJ75" s="8">
        <v>21391856</v>
      </c>
      <c r="AK75" s="6">
        <f t="shared" si="34"/>
        <v>1.007679224978667</v>
      </c>
      <c r="AL75" s="7" t="str">
        <f t="shared" si="35"/>
        <v>YES</v>
      </c>
      <c r="AM75" s="29"/>
      <c r="AN75" s="8">
        <v>21158906</v>
      </c>
      <c r="AO75" s="6">
        <f t="shared" si="36"/>
        <v>0.9891103418048438</v>
      </c>
      <c r="AP75" s="7" t="str">
        <f t="shared" si="37"/>
        <v>YES</v>
      </c>
    </row>
    <row r="76" spans="1:42" s="23" customFormat="1" ht="409.5">
      <c r="A76" s="1" t="s">
        <v>73</v>
      </c>
      <c r="B76" s="35">
        <v>11489524.82</v>
      </c>
      <c r="C76" s="29"/>
      <c r="D76" s="36">
        <v>10971768.1</v>
      </c>
      <c r="E76" s="17">
        <f t="shared" si="23"/>
        <v>0.9549366289632158</v>
      </c>
      <c r="F76" s="7" t="str">
        <f t="shared" si="24"/>
        <v>Met</v>
      </c>
      <c r="G76" s="29"/>
      <c r="H76" s="37">
        <v>11681620.08</v>
      </c>
      <c r="I76" s="17">
        <f t="shared" si="25"/>
        <v>1.0646980480748587</v>
      </c>
      <c r="J76" s="7" t="s">
        <v>183</v>
      </c>
      <c r="K76" s="29"/>
      <c r="L76" s="38">
        <v>12003433</v>
      </c>
      <c r="M76" s="17">
        <f t="shared" si="26"/>
        <v>1.0275486548780142</v>
      </c>
      <c r="N76" s="7" t="str">
        <f t="shared" si="19"/>
        <v>Met</v>
      </c>
      <c r="O76" s="29"/>
      <c r="P76" s="39">
        <v>12101152</v>
      </c>
      <c r="Q76" s="17">
        <f t="shared" si="27"/>
        <v>1.0081409210181786</v>
      </c>
      <c r="R76" s="7" t="str">
        <f t="shared" si="20"/>
        <v>Met</v>
      </c>
      <c r="S76" s="29"/>
      <c r="T76" s="8">
        <v>12143169</v>
      </c>
      <c r="U76" s="17">
        <f t="shared" si="28"/>
        <v>1.003472148767324</v>
      </c>
      <c r="V76" s="7" t="str">
        <f t="shared" si="21"/>
        <v>Met</v>
      </c>
      <c r="W76" s="29"/>
      <c r="X76" s="8">
        <v>12375682</v>
      </c>
      <c r="Y76" s="6">
        <f t="shared" si="29"/>
        <v>1.0191476376553765</v>
      </c>
      <c r="Z76" s="7" t="str">
        <f t="shared" si="22"/>
        <v>Met</v>
      </c>
      <c r="AA76" s="29"/>
      <c r="AB76" s="8">
        <v>12407305</v>
      </c>
      <c r="AC76" s="6">
        <f t="shared" si="30"/>
        <v>1.0025552531165556</v>
      </c>
      <c r="AD76" s="7" t="str">
        <f t="shared" si="31"/>
        <v>YES</v>
      </c>
      <c r="AE76" s="29"/>
      <c r="AF76" s="8">
        <v>12924278</v>
      </c>
      <c r="AG76" s="6">
        <f t="shared" si="32"/>
        <v>1.0416668245037903</v>
      </c>
      <c r="AH76" s="7" t="str">
        <f t="shared" si="33"/>
        <v>YES</v>
      </c>
      <c r="AI76" s="29"/>
      <c r="AJ76" s="8">
        <v>13615479</v>
      </c>
      <c r="AK76" s="6">
        <f t="shared" si="34"/>
        <v>1.0534808211336835</v>
      </c>
      <c r="AL76" s="7" t="str">
        <f t="shared" si="35"/>
        <v>YES</v>
      </c>
      <c r="AM76" s="29"/>
      <c r="AN76" s="8">
        <v>13689290</v>
      </c>
      <c r="AO76" s="6">
        <f t="shared" si="36"/>
        <v>1.005421109312423</v>
      </c>
      <c r="AP76" s="7" t="str">
        <f t="shared" si="37"/>
        <v>YES</v>
      </c>
    </row>
    <row r="77" spans="1:42" s="23" customFormat="1" ht="409.5">
      <c r="A77" s="1" t="s">
        <v>74</v>
      </c>
      <c r="B77" s="35">
        <v>88274147.58</v>
      </c>
      <c r="C77" s="29"/>
      <c r="D77" s="36">
        <v>84335949.44</v>
      </c>
      <c r="E77" s="17">
        <f t="shared" si="23"/>
        <v>0.9553867327188752</v>
      </c>
      <c r="F77" s="7" t="str">
        <f t="shared" si="24"/>
        <v>Met</v>
      </c>
      <c r="G77" s="29"/>
      <c r="H77" s="37">
        <v>88061884.54</v>
      </c>
      <c r="I77" s="17">
        <f t="shared" si="25"/>
        <v>1.0441796781175836</v>
      </c>
      <c r="J77" s="7" t="s">
        <v>183</v>
      </c>
      <c r="K77" s="29"/>
      <c r="L77" s="38">
        <v>94721876</v>
      </c>
      <c r="M77" s="17">
        <f t="shared" si="26"/>
        <v>1.0756285366227298</v>
      </c>
      <c r="N77" s="7" t="str">
        <f t="shared" si="19"/>
        <v>Met</v>
      </c>
      <c r="O77" s="29"/>
      <c r="P77" s="39">
        <v>94755703</v>
      </c>
      <c r="Q77" s="17">
        <f t="shared" si="27"/>
        <v>1.000357119193881</v>
      </c>
      <c r="R77" s="7" t="str">
        <f t="shared" si="20"/>
        <v>Met</v>
      </c>
      <c r="S77" s="29"/>
      <c r="T77" s="8">
        <v>98267273</v>
      </c>
      <c r="U77" s="17">
        <f t="shared" si="28"/>
        <v>1.0370591942101892</v>
      </c>
      <c r="V77" s="7" t="str">
        <f t="shared" si="21"/>
        <v>Met</v>
      </c>
      <c r="W77" s="29"/>
      <c r="X77" s="8">
        <v>99084487</v>
      </c>
      <c r="Y77" s="6">
        <f t="shared" si="29"/>
        <v>1.0083162376959418</v>
      </c>
      <c r="Z77" s="7" t="str">
        <f t="shared" si="22"/>
        <v>Met</v>
      </c>
      <c r="AA77" s="29"/>
      <c r="AB77" s="8">
        <v>101587464</v>
      </c>
      <c r="AC77" s="6">
        <f t="shared" si="30"/>
        <v>1.0252610380876273</v>
      </c>
      <c r="AD77" s="7" t="str">
        <f t="shared" si="31"/>
        <v>YES</v>
      </c>
      <c r="AE77" s="29"/>
      <c r="AF77" s="8">
        <v>103783242</v>
      </c>
      <c r="AG77" s="6">
        <f t="shared" si="32"/>
        <v>1.02161465513107</v>
      </c>
      <c r="AH77" s="7" t="str">
        <f t="shared" si="33"/>
        <v>YES</v>
      </c>
      <c r="AI77" s="29"/>
      <c r="AJ77" s="8">
        <v>106141111</v>
      </c>
      <c r="AK77" s="6">
        <f t="shared" si="34"/>
        <v>1.0227191688615778</v>
      </c>
      <c r="AL77" s="7" t="str">
        <f t="shared" si="35"/>
        <v>YES</v>
      </c>
      <c r="AM77" s="29"/>
      <c r="AN77" s="8">
        <v>109764178</v>
      </c>
      <c r="AO77" s="6">
        <f t="shared" si="36"/>
        <v>1.0341344363731033</v>
      </c>
      <c r="AP77" s="7" t="str">
        <f t="shared" si="37"/>
        <v>YES</v>
      </c>
    </row>
    <row r="78" spans="1:42" s="23" customFormat="1" ht="409.5">
      <c r="A78" s="1" t="s">
        <v>75</v>
      </c>
      <c r="B78" s="35">
        <v>27727942.51</v>
      </c>
      <c r="C78" s="29"/>
      <c r="D78" s="36">
        <v>25443816.88</v>
      </c>
      <c r="E78" s="17">
        <f t="shared" si="23"/>
        <v>0.9176236884804475</v>
      </c>
      <c r="F78" s="7" t="str">
        <f t="shared" si="24"/>
        <v>Met</v>
      </c>
      <c r="G78" s="29"/>
      <c r="H78" s="37">
        <v>25859557.84</v>
      </c>
      <c r="I78" s="17">
        <f t="shared" si="25"/>
        <v>1.0163395673676143</v>
      </c>
      <c r="J78" s="7" t="s">
        <v>183</v>
      </c>
      <c r="K78" s="29"/>
      <c r="L78" s="38">
        <v>26956994</v>
      </c>
      <c r="M78" s="17">
        <f t="shared" si="26"/>
        <v>1.0424383188138842</v>
      </c>
      <c r="N78" s="7" t="str">
        <f t="shared" si="19"/>
        <v>Met</v>
      </c>
      <c r="O78" s="29"/>
      <c r="P78" s="39">
        <v>27441273</v>
      </c>
      <c r="Q78" s="17">
        <f t="shared" si="27"/>
        <v>1.0179648739766756</v>
      </c>
      <c r="R78" s="7" t="str">
        <f t="shared" si="20"/>
        <v>Met</v>
      </c>
      <c r="S78" s="29"/>
      <c r="T78" s="8">
        <v>26320492</v>
      </c>
      <c r="U78" s="17">
        <f t="shared" si="28"/>
        <v>0.9591571061590328</v>
      </c>
      <c r="V78" s="7" t="str">
        <f t="shared" si="21"/>
        <v>Met</v>
      </c>
      <c r="W78" s="29"/>
      <c r="X78" s="8">
        <v>27709357</v>
      </c>
      <c r="Y78" s="6">
        <f t="shared" si="29"/>
        <v>1.052767440669422</v>
      </c>
      <c r="Z78" s="7" t="str">
        <f t="shared" si="22"/>
        <v>Met</v>
      </c>
      <c r="AA78" s="29"/>
      <c r="AB78" s="8">
        <v>27276477</v>
      </c>
      <c r="AC78" s="6">
        <f t="shared" si="30"/>
        <v>0.9843778403086004</v>
      </c>
      <c r="AD78" s="7" t="str">
        <f t="shared" si="31"/>
        <v>YES</v>
      </c>
      <c r="AE78" s="29"/>
      <c r="AF78" s="8">
        <v>27532735</v>
      </c>
      <c r="AG78" s="6">
        <f t="shared" si="32"/>
        <v>1.0093948349708066</v>
      </c>
      <c r="AH78" s="7" t="str">
        <f t="shared" si="33"/>
        <v>YES</v>
      </c>
      <c r="AI78" s="29"/>
      <c r="AJ78" s="8">
        <v>27677947</v>
      </c>
      <c r="AK78" s="6">
        <f t="shared" si="34"/>
        <v>1.0052741581975055</v>
      </c>
      <c r="AL78" s="7" t="str">
        <f t="shared" si="35"/>
        <v>YES</v>
      </c>
      <c r="AM78" s="29"/>
      <c r="AN78" s="8">
        <v>27578953</v>
      </c>
      <c r="AO78" s="6">
        <f t="shared" si="36"/>
        <v>0.9964233618916895</v>
      </c>
      <c r="AP78" s="7" t="str">
        <f t="shared" si="37"/>
        <v>YES</v>
      </c>
    </row>
    <row r="79" spans="1:42" s="23" customFormat="1" ht="409.5">
      <c r="A79" s="1" t="s">
        <v>76</v>
      </c>
      <c r="B79" s="35">
        <v>5272650.64</v>
      </c>
      <c r="C79" s="29"/>
      <c r="D79" s="36">
        <v>4815206.3</v>
      </c>
      <c r="E79" s="17">
        <f t="shared" si="23"/>
        <v>0.9132420539055476</v>
      </c>
      <c r="F79" s="7" t="str">
        <f t="shared" si="24"/>
        <v>Met</v>
      </c>
      <c r="G79" s="29"/>
      <c r="H79" s="37">
        <v>4786057.55</v>
      </c>
      <c r="I79" s="17">
        <f t="shared" si="25"/>
        <v>0.9939465210452146</v>
      </c>
      <c r="J79" s="7" t="s">
        <v>183</v>
      </c>
      <c r="K79" s="29"/>
      <c r="L79" s="38">
        <v>5107826</v>
      </c>
      <c r="M79" s="17">
        <f t="shared" si="26"/>
        <v>1.067230376283294</v>
      </c>
      <c r="N79" s="7" t="str">
        <f t="shared" si="19"/>
        <v>Met</v>
      </c>
      <c r="O79" s="29"/>
      <c r="P79" s="39">
        <v>4925789</v>
      </c>
      <c r="Q79" s="17">
        <f t="shared" si="27"/>
        <v>0.9643611587395499</v>
      </c>
      <c r="R79" s="7" t="str">
        <f t="shared" si="20"/>
        <v>Met</v>
      </c>
      <c r="S79" s="29"/>
      <c r="T79" s="8">
        <v>4665670</v>
      </c>
      <c r="U79" s="17">
        <f t="shared" si="28"/>
        <v>0.9471924193261222</v>
      </c>
      <c r="V79" s="7" t="str">
        <f t="shared" si="21"/>
        <v>Met</v>
      </c>
      <c r="W79" s="29"/>
      <c r="X79" s="8">
        <v>4827035</v>
      </c>
      <c r="Y79" s="6">
        <f t="shared" si="29"/>
        <v>1.0345856007818812</v>
      </c>
      <c r="Z79" s="7" t="str">
        <f t="shared" si="22"/>
        <v>Met</v>
      </c>
      <c r="AA79" s="29"/>
      <c r="AB79" s="8">
        <v>4863310</v>
      </c>
      <c r="AC79" s="6">
        <f t="shared" si="30"/>
        <v>1.007514965190847</v>
      </c>
      <c r="AD79" s="7" t="str">
        <f t="shared" si="31"/>
        <v>YES</v>
      </c>
      <c r="AE79" s="29"/>
      <c r="AF79" s="8">
        <v>4857450</v>
      </c>
      <c r="AG79" s="6">
        <f t="shared" si="32"/>
        <v>0.9987950593320187</v>
      </c>
      <c r="AH79" s="7" t="str">
        <f t="shared" si="33"/>
        <v>YES</v>
      </c>
      <c r="AI79" s="29"/>
      <c r="AJ79" s="8">
        <v>4839241</v>
      </c>
      <c r="AK79" s="6">
        <f t="shared" si="34"/>
        <v>0.9962513252838423</v>
      </c>
      <c r="AL79" s="7" t="str">
        <f t="shared" si="35"/>
        <v>YES</v>
      </c>
      <c r="AM79" s="29"/>
      <c r="AN79" s="8">
        <v>4813866</v>
      </c>
      <c r="AO79" s="6">
        <f t="shared" si="36"/>
        <v>0.9947564091145699</v>
      </c>
      <c r="AP79" s="7" t="str">
        <f t="shared" si="37"/>
        <v>YES</v>
      </c>
    </row>
    <row r="80" spans="1:42" s="23" customFormat="1" ht="409.5">
      <c r="A80" s="1" t="s">
        <v>77</v>
      </c>
      <c r="B80" s="35">
        <v>19492244.07</v>
      </c>
      <c r="C80" s="29"/>
      <c r="D80" s="36">
        <v>17863698.72</v>
      </c>
      <c r="E80" s="17">
        <f t="shared" si="23"/>
        <v>0.916451623314811</v>
      </c>
      <c r="F80" s="7" t="str">
        <f t="shared" si="24"/>
        <v>Met</v>
      </c>
      <c r="G80" s="29"/>
      <c r="H80" s="37">
        <v>18587782.14</v>
      </c>
      <c r="I80" s="17">
        <f t="shared" si="25"/>
        <v>1.0405337904176208</v>
      </c>
      <c r="J80" s="7" t="s">
        <v>183</v>
      </c>
      <c r="K80" s="29"/>
      <c r="L80" s="38">
        <v>19424959</v>
      </c>
      <c r="M80" s="17">
        <f t="shared" si="26"/>
        <v>1.0450390936204506</v>
      </c>
      <c r="N80" s="7" t="str">
        <f t="shared" si="19"/>
        <v>Met</v>
      </c>
      <c r="O80" s="29"/>
      <c r="P80" s="39">
        <v>19469351</v>
      </c>
      <c r="Q80" s="17">
        <f t="shared" si="27"/>
        <v>1.0022853072688596</v>
      </c>
      <c r="R80" s="7" t="str">
        <f t="shared" si="20"/>
        <v>Met</v>
      </c>
      <c r="S80" s="29"/>
      <c r="T80" s="8">
        <v>19420917</v>
      </c>
      <c r="U80" s="17">
        <f t="shared" si="28"/>
        <v>0.9975122950939659</v>
      </c>
      <c r="V80" s="7" t="str">
        <f t="shared" si="21"/>
        <v>Met</v>
      </c>
      <c r="W80" s="29"/>
      <c r="X80" s="8">
        <v>20306496</v>
      </c>
      <c r="Y80" s="6">
        <f t="shared" si="29"/>
        <v>1.045599237152396</v>
      </c>
      <c r="Z80" s="7" t="str">
        <f t="shared" si="22"/>
        <v>Met</v>
      </c>
      <c r="AA80" s="29"/>
      <c r="AB80" s="8">
        <v>20254331</v>
      </c>
      <c r="AC80" s="6">
        <f t="shared" si="30"/>
        <v>0.9974311176088676</v>
      </c>
      <c r="AD80" s="7" t="str">
        <f t="shared" si="31"/>
        <v>YES</v>
      </c>
      <c r="AE80" s="29"/>
      <c r="AF80" s="8">
        <v>21003928</v>
      </c>
      <c r="AG80" s="6">
        <f t="shared" si="32"/>
        <v>1.0370092203983434</v>
      </c>
      <c r="AH80" s="7" t="str">
        <f t="shared" si="33"/>
        <v>YES</v>
      </c>
      <c r="AI80" s="29"/>
      <c r="AJ80" s="8">
        <v>21349044</v>
      </c>
      <c r="AK80" s="6">
        <f t="shared" si="34"/>
        <v>1.016431021854579</v>
      </c>
      <c r="AL80" s="7" t="str">
        <f t="shared" si="35"/>
        <v>YES</v>
      </c>
      <c r="AM80" s="29"/>
      <c r="AN80" s="8">
        <v>21267528</v>
      </c>
      <c r="AO80" s="6">
        <f t="shared" si="36"/>
        <v>0.996181749402924</v>
      </c>
      <c r="AP80" s="7" t="str">
        <f t="shared" si="37"/>
        <v>YES</v>
      </c>
    </row>
    <row r="81" spans="1:42" s="23" customFormat="1" ht="409.5">
      <c r="A81" s="1" t="s">
        <v>78</v>
      </c>
      <c r="B81" s="35">
        <v>16655478.89</v>
      </c>
      <c r="C81" s="29"/>
      <c r="D81" s="36">
        <v>15242287.58</v>
      </c>
      <c r="E81" s="17">
        <f t="shared" si="23"/>
        <v>0.9151515654798443</v>
      </c>
      <c r="F81" s="7" t="str">
        <f t="shared" si="24"/>
        <v>Met</v>
      </c>
      <c r="G81" s="29"/>
      <c r="H81" s="37">
        <v>15758730.38</v>
      </c>
      <c r="I81" s="17">
        <f t="shared" si="25"/>
        <v>1.0338822369863725</v>
      </c>
      <c r="J81" s="7" t="s">
        <v>183</v>
      </c>
      <c r="K81" s="29"/>
      <c r="L81" s="38">
        <v>16847277</v>
      </c>
      <c r="M81" s="17">
        <f t="shared" si="26"/>
        <v>1.0690757817255072</v>
      </c>
      <c r="N81" s="7" t="str">
        <f t="shared" si="19"/>
        <v>Met</v>
      </c>
      <c r="O81" s="29"/>
      <c r="P81" s="39">
        <v>16623468</v>
      </c>
      <c r="Q81" s="17">
        <f t="shared" si="27"/>
        <v>0.9867154199459058</v>
      </c>
      <c r="R81" s="7" t="str">
        <f t="shared" si="20"/>
        <v>Met</v>
      </c>
      <c r="S81" s="29"/>
      <c r="T81" s="8">
        <v>17087140</v>
      </c>
      <c r="U81" s="17">
        <f t="shared" si="28"/>
        <v>1.0278926154277797</v>
      </c>
      <c r="V81" s="7" t="str">
        <f t="shared" si="21"/>
        <v>Met</v>
      </c>
      <c r="W81" s="29"/>
      <c r="X81" s="8">
        <v>17488486</v>
      </c>
      <c r="Y81" s="6">
        <f t="shared" si="29"/>
        <v>1.0234881905339337</v>
      </c>
      <c r="Z81" s="7" t="str">
        <f t="shared" si="22"/>
        <v>Met</v>
      </c>
      <c r="AA81" s="29"/>
      <c r="AB81" s="8">
        <v>17826957</v>
      </c>
      <c r="AC81" s="6">
        <f t="shared" si="30"/>
        <v>1.0193539337824897</v>
      </c>
      <c r="AD81" s="7" t="str">
        <f t="shared" si="31"/>
        <v>YES</v>
      </c>
      <c r="AE81" s="29"/>
      <c r="AF81" s="8">
        <v>18122081</v>
      </c>
      <c r="AG81" s="6">
        <f t="shared" si="32"/>
        <v>1.0165549285837174</v>
      </c>
      <c r="AH81" s="7" t="str">
        <f t="shared" si="33"/>
        <v>YES</v>
      </c>
      <c r="AI81" s="29"/>
      <c r="AJ81" s="8">
        <v>18505606</v>
      </c>
      <c r="AK81" s="6">
        <f t="shared" si="34"/>
        <v>1.021163408330423</v>
      </c>
      <c r="AL81" s="7" t="str">
        <f t="shared" si="35"/>
        <v>YES</v>
      </c>
      <c r="AM81" s="29"/>
      <c r="AN81" s="8">
        <v>18615717</v>
      </c>
      <c r="AO81" s="6">
        <f t="shared" si="36"/>
        <v>1.0059501428918352</v>
      </c>
      <c r="AP81" s="7" t="str">
        <f t="shared" si="37"/>
        <v>YES</v>
      </c>
    </row>
    <row r="82" spans="1:42" s="23" customFormat="1" ht="409.5">
      <c r="A82" s="1" t="s">
        <v>79</v>
      </c>
      <c r="B82" s="35">
        <v>6551823.3</v>
      </c>
      <c r="C82" s="29"/>
      <c r="D82" s="36">
        <v>5744698.3</v>
      </c>
      <c r="E82" s="17">
        <f t="shared" si="23"/>
        <v>0.8768091013687747</v>
      </c>
      <c r="F82" s="7" t="str">
        <f t="shared" si="24"/>
        <v>Not Met</v>
      </c>
      <c r="G82" s="29"/>
      <c r="H82" s="37">
        <v>5683383.87</v>
      </c>
      <c r="I82" s="17">
        <f t="shared" si="25"/>
        <v>0.9893267797892885</v>
      </c>
      <c r="J82" s="7" t="s">
        <v>183</v>
      </c>
      <c r="K82" s="29"/>
      <c r="L82" s="38">
        <v>6211030</v>
      </c>
      <c r="M82" s="17">
        <f t="shared" si="26"/>
        <v>1.0928401357482123</v>
      </c>
      <c r="N82" s="7" t="str">
        <f t="shared" si="19"/>
        <v>Met</v>
      </c>
      <c r="O82" s="29"/>
      <c r="P82" s="39">
        <v>5795157</v>
      </c>
      <c r="Q82" s="17">
        <f t="shared" si="27"/>
        <v>0.9330428286451683</v>
      </c>
      <c r="R82" s="7" t="str">
        <f t="shared" si="20"/>
        <v>Met</v>
      </c>
      <c r="S82" s="29"/>
      <c r="T82" s="8">
        <v>6064237</v>
      </c>
      <c r="U82" s="17">
        <f t="shared" si="28"/>
        <v>1.0464318740631187</v>
      </c>
      <c r="V82" s="7" t="str">
        <f t="shared" si="21"/>
        <v>Met</v>
      </c>
      <c r="W82" s="29"/>
      <c r="X82" s="8">
        <v>6052777</v>
      </c>
      <c r="Y82" s="6">
        <f t="shared" si="29"/>
        <v>0.9981102321693561</v>
      </c>
      <c r="Z82" s="7" t="str">
        <f t="shared" si="22"/>
        <v>Met</v>
      </c>
      <c r="AA82" s="29"/>
      <c r="AB82" s="8">
        <v>6587423</v>
      </c>
      <c r="AC82" s="6">
        <f t="shared" si="30"/>
        <v>1.0883306951503418</v>
      </c>
      <c r="AD82" s="7" t="str">
        <f t="shared" si="31"/>
        <v>YES</v>
      </c>
      <c r="AE82" s="29"/>
      <c r="AF82" s="8">
        <v>6838946</v>
      </c>
      <c r="AG82" s="6">
        <f t="shared" si="32"/>
        <v>1.0381823058880537</v>
      </c>
      <c r="AH82" s="7" t="str">
        <f t="shared" si="33"/>
        <v>YES</v>
      </c>
      <c r="AI82" s="29"/>
      <c r="AJ82" s="8">
        <v>6897921</v>
      </c>
      <c r="AK82" s="6">
        <f t="shared" si="34"/>
        <v>1.0086234048346046</v>
      </c>
      <c r="AL82" s="7" t="str">
        <f t="shared" si="35"/>
        <v>YES</v>
      </c>
      <c r="AM82" s="29"/>
      <c r="AN82" s="8">
        <v>7476539</v>
      </c>
      <c r="AO82" s="6">
        <f t="shared" si="36"/>
        <v>1.0838829554586085</v>
      </c>
      <c r="AP82" s="7" t="str">
        <f t="shared" si="37"/>
        <v>YES</v>
      </c>
    </row>
    <row r="83" spans="1:42" s="23" customFormat="1" ht="409.5">
      <c r="A83" s="1" t="s">
        <v>80</v>
      </c>
      <c r="B83" s="35">
        <v>45848183.9</v>
      </c>
      <c r="C83" s="29"/>
      <c r="D83" s="36">
        <v>44820847.12</v>
      </c>
      <c r="E83" s="17">
        <f t="shared" si="23"/>
        <v>0.9775926396072582</v>
      </c>
      <c r="F83" s="7" t="str">
        <f t="shared" si="24"/>
        <v>Met</v>
      </c>
      <c r="G83" s="29"/>
      <c r="H83" s="37">
        <v>44359066.84</v>
      </c>
      <c r="I83" s="17">
        <f t="shared" si="25"/>
        <v>0.9896971987440653</v>
      </c>
      <c r="J83" s="7" t="s">
        <v>183</v>
      </c>
      <c r="K83" s="29"/>
      <c r="L83" s="38">
        <v>49306982</v>
      </c>
      <c r="M83" s="17">
        <f t="shared" si="26"/>
        <v>1.1115423635453554</v>
      </c>
      <c r="N83" s="7" t="str">
        <f t="shared" si="19"/>
        <v>Met</v>
      </c>
      <c r="O83" s="29"/>
      <c r="P83" s="39">
        <v>53217840</v>
      </c>
      <c r="Q83" s="17">
        <f t="shared" si="27"/>
        <v>1.079316515458196</v>
      </c>
      <c r="R83" s="7" t="str">
        <f t="shared" si="20"/>
        <v>Met</v>
      </c>
      <c r="S83" s="29"/>
      <c r="T83" s="8">
        <v>55845633</v>
      </c>
      <c r="U83" s="17">
        <f t="shared" si="28"/>
        <v>1.049378046910585</v>
      </c>
      <c r="V83" s="7" t="str">
        <f t="shared" si="21"/>
        <v>Met</v>
      </c>
      <c r="W83" s="29"/>
      <c r="X83" s="8">
        <v>54747022</v>
      </c>
      <c r="Y83" s="6">
        <f t="shared" si="29"/>
        <v>0.9803277187313822</v>
      </c>
      <c r="Z83" s="7" t="str">
        <f t="shared" si="22"/>
        <v>Met</v>
      </c>
      <c r="AA83" s="29"/>
      <c r="AB83" s="8">
        <v>51948263</v>
      </c>
      <c r="AC83" s="6">
        <f t="shared" si="30"/>
        <v>0.9488783335100858</v>
      </c>
      <c r="AD83" s="7" t="str">
        <f t="shared" si="31"/>
        <v>YES</v>
      </c>
      <c r="AE83" s="29"/>
      <c r="AF83" s="8">
        <v>51286319</v>
      </c>
      <c r="AG83" s="6">
        <f t="shared" si="32"/>
        <v>0.9872576297690646</v>
      </c>
      <c r="AH83" s="7" t="str">
        <f t="shared" si="33"/>
        <v>YES</v>
      </c>
      <c r="AI83" s="29"/>
      <c r="AJ83" s="8">
        <v>52252845</v>
      </c>
      <c r="AK83" s="6">
        <f t="shared" si="34"/>
        <v>1.0188456886523676</v>
      </c>
      <c r="AL83" s="7" t="str">
        <f t="shared" si="35"/>
        <v>YES</v>
      </c>
      <c r="AM83" s="29"/>
      <c r="AN83" s="8">
        <v>53333442</v>
      </c>
      <c r="AO83" s="6">
        <f t="shared" si="36"/>
        <v>1.0206801562670893</v>
      </c>
      <c r="AP83" s="7" t="str">
        <f t="shared" si="37"/>
        <v>YES</v>
      </c>
    </row>
    <row r="84" spans="1:42" s="23" customFormat="1" ht="409.5">
      <c r="A84" s="1" t="s">
        <v>81</v>
      </c>
      <c r="B84" s="35">
        <v>13985141.45</v>
      </c>
      <c r="C84" s="29"/>
      <c r="D84" s="36">
        <v>13345441.6</v>
      </c>
      <c r="E84" s="17">
        <f t="shared" si="23"/>
        <v>0.9542586070875958</v>
      </c>
      <c r="F84" s="7" t="str">
        <f t="shared" si="24"/>
        <v>Met</v>
      </c>
      <c r="G84" s="29"/>
      <c r="H84" s="37">
        <v>12938575.76</v>
      </c>
      <c r="I84" s="17">
        <f t="shared" si="25"/>
        <v>0.9695127480832106</v>
      </c>
      <c r="J84" s="7" t="s">
        <v>183</v>
      </c>
      <c r="K84" s="29"/>
      <c r="L84" s="38">
        <v>14413087</v>
      </c>
      <c r="M84" s="17">
        <f t="shared" si="26"/>
        <v>1.1139624072503016</v>
      </c>
      <c r="N84" s="7" t="str">
        <f t="shared" si="19"/>
        <v>Met</v>
      </c>
      <c r="O84" s="29"/>
      <c r="P84" s="39">
        <v>14361489</v>
      </c>
      <c r="Q84" s="17">
        <f t="shared" si="27"/>
        <v>0.9964200590754777</v>
      </c>
      <c r="R84" s="7" t="str">
        <f t="shared" si="20"/>
        <v>Met</v>
      </c>
      <c r="S84" s="29"/>
      <c r="T84" s="8">
        <v>14336282</v>
      </c>
      <c r="U84" s="17">
        <f t="shared" si="28"/>
        <v>0.9982448198790529</v>
      </c>
      <c r="V84" s="7" t="str">
        <f t="shared" si="21"/>
        <v>Met</v>
      </c>
      <c r="W84" s="29"/>
      <c r="X84" s="8">
        <v>14953081</v>
      </c>
      <c r="Y84" s="6">
        <f t="shared" si="29"/>
        <v>1.0430236375093627</v>
      </c>
      <c r="Z84" s="7" t="str">
        <f t="shared" si="22"/>
        <v>Met</v>
      </c>
      <c r="AA84" s="29"/>
      <c r="AB84" s="8">
        <v>15089039</v>
      </c>
      <c r="AC84" s="6">
        <f t="shared" si="30"/>
        <v>1.0090923067961712</v>
      </c>
      <c r="AD84" s="7" t="str">
        <f t="shared" si="31"/>
        <v>YES</v>
      </c>
      <c r="AE84" s="29"/>
      <c r="AF84" s="8">
        <v>15292666</v>
      </c>
      <c r="AG84" s="6">
        <f t="shared" si="32"/>
        <v>1.013495027748288</v>
      </c>
      <c r="AH84" s="7" t="str">
        <f t="shared" si="33"/>
        <v>YES</v>
      </c>
      <c r="AI84" s="29"/>
      <c r="AJ84" s="8">
        <v>15970624</v>
      </c>
      <c r="AK84" s="6">
        <f t="shared" si="34"/>
        <v>1.0443322308876686</v>
      </c>
      <c r="AL84" s="7" t="str">
        <f t="shared" si="35"/>
        <v>YES</v>
      </c>
      <c r="AM84" s="29"/>
      <c r="AN84" s="8">
        <v>15545502</v>
      </c>
      <c r="AO84" s="6">
        <f t="shared" si="36"/>
        <v>0.9733810025206279</v>
      </c>
      <c r="AP84" s="7" t="str">
        <f t="shared" si="37"/>
        <v>YES</v>
      </c>
    </row>
    <row r="85" spans="1:42" s="23" customFormat="1" ht="409.5">
      <c r="A85" s="1" t="s">
        <v>82</v>
      </c>
      <c r="B85" s="35">
        <v>5484161.13</v>
      </c>
      <c r="C85" s="29"/>
      <c r="D85" s="36">
        <v>5527739.1</v>
      </c>
      <c r="E85" s="17">
        <f t="shared" si="23"/>
        <v>1.0079461505537493</v>
      </c>
      <c r="F85" s="7" t="str">
        <f t="shared" si="24"/>
        <v>Met</v>
      </c>
      <c r="G85" s="29"/>
      <c r="H85" s="37">
        <v>5711355.4</v>
      </c>
      <c r="I85" s="17">
        <f t="shared" si="25"/>
        <v>1.0332172515160856</v>
      </c>
      <c r="J85" s="7" t="s">
        <v>183</v>
      </c>
      <c r="K85" s="29"/>
      <c r="L85" s="38">
        <v>6146028</v>
      </c>
      <c r="M85" s="17">
        <f t="shared" si="26"/>
        <v>1.0761067329131715</v>
      </c>
      <c r="N85" s="7" t="str">
        <f t="shared" si="19"/>
        <v>Met</v>
      </c>
      <c r="O85" s="29"/>
      <c r="P85" s="39">
        <v>6196264</v>
      </c>
      <c r="Q85" s="17">
        <f t="shared" si="27"/>
        <v>1.0081737343207677</v>
      </c>
      <c r="R85" s="7" t="str">
        <f t="shared" si="20"/>
        <v>Met</v>
      </c>
      <c r="S85" s="29"/>
      <c r="T85" s="8">
        <v>6144685</v>
      </c>
      <c r="U85" s="17">
        <f t="shared" si="28"/>
        <v>0.9916757904440482</v>
      </c>
      <c r="V85" s="7" t="str">
        <f t="shared" si="21"/>
        <v>Met</v>
      </c>
      <c r="W85" s="29"/>
      <c r="X85" s="8">
        <v>6048185</v>
      </c>
      <c r="Y85" s="6">
        <f t="shared" si="29"/>
        <v>0.9842953707146909</v>
      </c>
      <c r="Z85" s="7" t="str">
        <f t="shared" si="22"/>
        <v>Met</v>
      </c>
      <c r="AA85" s="29"/>
      <c r="AB85" s="8">
        <v>6163870</v>
      </c>
      <c r="AC85" s="6">
        <f t="shared" si="30"/>
        <v>1.019127225771037</v>
      </c>
      <c r="AD85" s="7" t="str">
        <f t="shared" si="31"/>
        <v>YES</v>
      </c>
      <c r="AE85" s="29"/>
      <c r="AF85" s="8">
        <v>6140898</v>
      </c>
      <c r="AG85" s="6">
        <f t="shared" si="32"/>
        <v>0.996273120620649</v>
      </c>
      <c r="AH85" s="7" t="str">
        <f t="shared" si="33"/>
        <v>YES</v>
      </c>
      <c r="AI85" s="29"/>
      <c r="AJ85" s="8">
        <v>5970660</v>
      </c>
      <c r="AK85" s="6">
        <f t="shared" si="34"/>
        <v>0.9722779958240635</v>
      </c>
      <c r="AL85" s="7" t="str">
        <f t="shared" si="35"/>
        <v>YES</v>
      </c>
      <c r="AM85" s="29"/>
      <c r="AN85" s="8">
        <v>6325686</v>
      </c>
      <c r="AO85" s="6">
        <f t="shared" si="36"/>
        <v>1.0594617680457437</v>
      </c>
      <c r="AP85" s="7" t="str">
        <f t="shared" si="37"/>
        <v>YES</v>
      </c>
    </row>
    <row r="86" spans="1:42" s="23" customFormat="1" ht="409.5">
      <c r="A86" s="1" t="s">
        <v>83</v>
      </c>
      <c r="B86" s="35">
        <v>45613182.33</v>
      </c>
      <c r="C86" s="29"/>
      <c r="D86" s="36">
        <v>42666132.3</v>
      </c>
      <c r="E86" s="17">
        <f t="shared" si="23"/>
        <v>0.9353903876147288</v>
      </c>
      <c r="F86" s="7" t="str">
        <f t="shared" si="24"/>
        <v>Met</v>
      </c>
      <c r="G86" s="29"/>
      <c r="H86" s="37">
        <v>42327755.16</v>
      </c>
      <c r="I86" s="17">
        <f t="shared" si="25"/>
        <v>0.9920691864540063</v>
      </c>
      <c r="J86" s="7" t="s">
        <v>183</v>
      </c>
      <c r="K86" s="29"/>
      <c r="L86" s="38">
        <v>45676057</v>
      </c>
      <c r="M86" s="17">
        <f t="shared" si="26"/>
        <v>1.0791041676399642</v>
      </c>
      <c r="N86" s="7" t="str">
        <f t="shared" si="19"/>
        <v>Met</v>
      </c>
      <c r="O86" s="29"/>
      <c r="P86" s="39">
        <v>47699881</v>
      </c>
      <c r="Q86" s="17">
        <f t="shared" si="27"/>
        <v>1.0443082028731159</v>
      </c>
      <c r="R86" s="7" t="str">
        <f t="shared" si="20"/>
        <v>Met</v>
      </c>
      <c r="S86" s="29"/>
      <c r="T86" s="8">
        <v>48056384</v>
      </c>
      <c r="U86" s="17">
        <f t="shared" si="28"/>
        <v>1.007473876087867</v>
      </c>
      <c r="V86" s="7" t="str">
        <f t="shared" si="21"/>
        <v>Met</v>
      </c>
      <c r="W86" s="29"/>
      <c r="X86" s="8">
        <v>48088948</v>
      </c>
      <c r="Y86" s="6">
        <f t="shared" si="29"/>
        <v>1.0006776206882315</v>
      </c>
      <c r="Z86" s="7" t="str">
        <f t="shared" si="22"/>
        <v>Met</v>
      </c>
      <c r="AA86" s="29"/>
      <c r="AB86" s="8">
        <v>48146237</v>
      </c>
      <c r="AC86" s="6">
        <f t="shared" si="30"/>
        <v>1.001191313230641</v>
      </c>
      <c r="AD86" s="7" t="str">
        <f t="shared" si="31"/>
        <v>YES</v>
      </c>
      <c r="AE86" s="29"/>
      <c r="AF86" s="8">
        <v>48568218</v>
      </c>
      <c r="AG86" s="6">
        <f t="shared" si="32"/>
        <v>1.0087645686619289</v>
      </c>
      <c r="AH86" s="7" t="str">
        <f t="shared" si="33"/>
        <v>YES</v>
      </c>
      <c r="AI86" s="29"/>
      <c r="AJ86" s="8">
        <v>48302232</v>
      </c>
      <c r="AK86" s="6">
        <f t="shared" si="34"/>
        <v>0.9945234556474771</v>
      </c>
      <c r="AL86" s="7" t="str">
        <f t="shared" si="35"/>
        <v>YES</v>
      </c>
      <c r="AM86" s="29"/>
      <c r="AN86" s="8">
        <v>47117061</v>
      </c>
      <c r="AO86" s="6">
        <f t="shared" si="36"/>
        <v>0.9754634320004094</v>
      </c>
      <c r="AP86" s="7" t="str">
        <f t="shared" si="37"/>
        <v>YES</v>
      </c>
    </row>
    <row r="87" spans="1:42" s="23" customFormat="1" ht="409.5">
      <c r="A87" s="1" t="s">
        <v>84</v>
      </c>
      <c r="B87" s="35">
        <v>15554760.66</v>
      </c>
      <c r="C87" s="29"/>
      <c r="D87" s="36">
        <v>14925515.16</v>
      </c>
      <c r="E87" s="17">
        <f t="shared" si="23"/>
        <v>0.9595464363769902</v>
      </c>
      <c r="F87" s="7" t="str">
        <f t="shared" si="24"/>
        <v>Met</v>
      </c>
      <c r="G87" s="29"/>
      <c r="H87" s="37">
        <v>14815624.98</v>
      </c>
      <c r="I87" s="17">
        <f t="shared" si="25"/>
        <v>0.9926374280001736</v>
      </c>
      <c r="J87" s="7" t="s">
        <v>183</v>
      </c>
      <c r="K87" s="29"/>
      <c r="L87" s="38">
        <v>15463409</v>
      </c>
      <c r="M87" s="17">
        <f t="shared" si="26"/>
        <v>1.0437230303058063</v>
      </c>
      <c r="N87" s="7" t="str">
        <f t="shared" si="19"/>
        <v>Met</v>
      </c>
      <c r="O87" s="29"/>
      <c r="P87" s="39">
        <v>15969388</v>
      </c>
      <c r="Q87" s="17">
        <f t="shared" si="27"/>
        <v>1.0327210513542</v>
      </c>
      <c r="R87" s="7" t="str">
        <f t="shared" si="20"/>
        <v>Met</v>
      </c>
      <c r="S87" s="29"/>
      <c r="T87" s="8">
        <v>15940395</v>
      </c>
      <c r="U87" s="17">
        <f t="shared" si="28"/>
        <v>0.9981844639256057</v>
      </c>
      <c r="V87" s="7" t="str">
        <f t="shared" si="21"/>
        <v>Met</v>
      </c>
      <c r="W87" s="29"/>
      <c r="X87" s="8">
        <v>16240688</v>
      </c>
      <c r="Y87" s="6">
        <f t="shared" si="29"/>
        <v>1.0188384917688678</v>
      </c>
      <c r="Z87" s="7" t="str">
        <f t="shared" si="22"/>
        <v>Met</v>
      </c>
      <c r="AA87" s="29"/>
      <c r="AB87" s="8">
        <v>17045060</v>
      </c>
      <c r="AC87" s="6">
        <f t="shared" si="30"/>
        <v>1.049528197327601</v>
      </c>
      <c r="AD87" s="7" t="str">
        <f t="shared" si="31"/>
        <v>YES</v>
      </c>
      <c r="AE87" s="29"/>
      <c r="AF87" s="8">
        <v>17408540</v>
      </c>
      <c r="AG87" s="6">
        <f t="shared" si="32"/>
        <v>1.0213246535946485</v>
      </c>
      <c r="AH87" s="7" t="str">
        <f t="shared" si="33"/>
        <v>YES</v>
      </c>
      <c r="AI87" s="29"/>
      <c r="AJ87" s="8">
        <v>16846464</v>
      </c>
      <c r="AK87" s="6">
        <f t="shared" si="34"/>
        <v>0.9677126283996246</v>
      </c>
      <c r="AL87" s="7" t="str">
        <f t="shared" si="35"/>
        <v>YES</v>
      </c>
      <c r="AM87" s="29"/>
      <c r="AN87" s="8">
        <v>16842484</v>
      </c>
      <c r="AO87" s="6">
        <f t="shared" si="36"/>
        <v>0.9997637486418515</v>
      </c>
      <c r="AP87" s="7" t="str">
        <f t="shared" si="37"/>
        <v>YES</v>
      </c>
    </row>
    <row r="88" spans="1:42" s="23" customFormat="1" ht="409.5">
      <c r="A88" s="1" t="s">
        <v>85</v>
      </c>
      <c r="B88" s="35">
        <v>2809076.05</v>
      </c>
      <c r="C88" s="29"/>
      <c r="D88" s="36">
        <v>2547106.54</v>
      </c>
      <c r="E88" s="17">
        <f t="shared" si="23"/>
        <v>0.9067417523281366</v>
      </c>
      <c r="F88" s="7" t="str">
        <f t="shared" si="24"/>
        <v>Met</v>
      </c>
      <c r="G88" s="29"/>
      <c r="H88" s="37">
        <v>2694494.21</v>
      </c>
      <c r="I88" s="17">
        <f t="shared" si="25"/>
        <v>1.0578647448331706</v>
      </c>
      <c r="J88" s="7" t="s">
        <v>183</v>
      </c>
      <c r="K88" s="29"/>
      <c r="L88" s="38">
        <v>2887196</v>
      </c>
      <c r="M88" s="17">
        <f t="shared" si="26"/>
        <v>1.0715168692086372</v>
      </c>
      <c r="N88" s="7" t="str">
        <f t="shared" si="19"/>
        <v>Met</v>
      </c>
      <c r="O88" s="29"/>
      <c r="P88" s="39">
        <v>2729179</v>
      </c>
      <c r="Q88" s="17">
        <f t="shared" si="27"/>
        <v>0.9452697357574615</v>
      </c>
      <c r="R88" s="7" t="str">
        <f t="shared" si="20"/>
        <v>Met</v>
      </c>
      <c r="S88" s="29"/>
      <c r="T88" s="8">
        <v>2542764</v>
      </c>
      <c r="U88" s="17">
        <f t="shared" si="28"/>
        <v>0.9316955758490008</v>
      </c>
      <c r="V88" s="7" t="str">
        <f t="shared" si="21"/>
        <v>Met</v>
      </c>
      <c r="W88" s="29"/>
      <c r="X88" s="8">
        <v>2568970</v>
      </c>
      <c r="Y88" s="6">
        <f t="shared" si="29"/>
        <v>1.010306107841703</v>
      </c>
      <c r="Z88" s="7" t="str">
        <f t="shared" si="22"/>
        <v>Met</v>
      </c>
      <c r="AA88" s="29"/>
      <c r="AB88" s="8">
        <v>2566261</v>
      </c>
      <c r="AC88" s="6">
        <f t="shared" si="30"/>
        <v>0.9989454917729674</v>
      </c>
      <c r="AD88" s="7" t="str">
        <f t="shared" si="31"/>
        <v>YES</v>
      </c>
      <c r="AE88" s="29"/>
      <c r="AF88" s="8">
        <v>2745359</v>
      </c>
      <c r="AG88" s="6">
        <f t="shared" si="32"/>
        <v>1.0697894719204322</v>
      </c>
      <c r="AH88" s="7" t="str">
        <f t="shared" si="33"/>
        <v>YES</v>
      </c>
      <c r="AI88" s="29"/>
      <c r="AJ88" s="8">
        <v>2805636</v>
      </c>
      <c r="AK88" s="6">
        <f t="shared" si="34"/>
        <v>1.021955962772082</v>
      </c>
      <c r="AL88" s="7" t="str">
        <f t="shared" si="35"/>
        <v>YES</v>
      </c>
      <c r="AM88" s="29"/>
      <c r="AN88" s="8">
        <v>2697947</v>
      </c>
      <c r="AO88" s="6">
        <f t="shared" si="36"/>
        <v>0.9616169025490121</v>
      </c>
      <c r="AP88" s="7" t="str">
        <f t="shared" si="37"/>
        <v>YES</v>
      </c>
    </row>
    <row r="89" spans="1:42" s="23" customFormat="1" ht="409.5">
      <c r="A89" s="1" t="s">
        <v>86</v>
      </c>
      <c r="B89" s="35">
        <v>724425790.46</v>
      </c>
      <c r="C89" s="29"/>
      <c r="D89" s="36">
        <v>703139589.84</v>
      </c>
      <c r="E89" s="17">
        <f t="shared" si="23"/>
        <v>0.970616451125403</v>
      </c>
      <c r="F89" s="7" t="str">
        <f t="shared" si="24"/>
        <v>Met</v>
      </c>
      <c r="G89" s="29"/>
      <c r="H89" s="37">
        <v>720943568.36</v>
      </c>
      <c r="I89" s="17">
        <f t="shared" si="25"/>
        <v>1.02532068849096</v>
      </c>
      <c r="J89" s="7" t="s">
        <v>183</v>
      </c>
      <c r="K89" s="29"/>
      <c r="L89" s="38">
        <v>789228045</v>
      </c>
      <c r="M89" s="17">
        <f t="shared" si="26"/>
        <v>1.094715425224381</v>
      </c>
      <c r="N89" s="7" t="str">
        <f t="shared" si="19"/>
        <v>Met</v>
      </c>
      <c r="O89" s="29"/>
      <c r="P89" s="39">
        <v>803654092</v>
      </c>
      <c r="Q89" s="17">
        <f t="shared" si="27"/>
        <v>1.0182786801500445</v>
      </c>
      <c r="R89" s="7" t="str">
        <f t="shared" si="20"/>
        <v>Met</v>
      </c>
      <c r="S89" s="29"/>
      <c r="T89" s="8">
        <v>822599235</v>
      </c>
      <c r="U89" s="17">
        <f t="shared" si="28"/>
        <v>1.0235737529225446</v>
      </c>
      <c r="V89" s="7" t="str">
        <f t="shared" si="21"/>
        <v>Met</v>
      </c>
      <c r="W89" s="29"/>
      <c r="X89" s="8">
        <v>842064149</v>
      </c>
      <c r="Y89" s="6">
        <f t="shared" si="29"/>
        <v>1.023662694021348</v>
      </c>
      <c r="Z89" s="7" t="str">
        <f t="shared" si="22"/>
        <v>Met</v>
      </c>
      <c r="AA89" s="29"/>
      <c r="AB89" s="8">
        <v>863968347</v>
      </c>
      <c r="AC89" s="6">
        <f t="shared" si="30"/>
        <v>1.026012505135164</v>
      </c>
      <c r="AD89" s="7" t="str">
        <f t="shared" si="31"/>
        <v>YES</v>
      </c>
      <c r="AE89" s="29"/>
      <c r="AF89" s="8">
        <v>901311664</v>
      </c>
      <c r="AG89" s="6">
        <f t="shared" si="32"/>
        <v>1.0432230152061346</v>
      </c>
      <c r="AH89" s="7" t="str">
        <f t="shared" si="33"/>
        <v>YES</v>
      </c>
      <c r="AI89" s="29"/>
      <c r="AJ89" s="8">
        <v>928468643</v>
      </c>
      <c r="AK89" s="6">
        <f t="shared" si="34"/>
        <v>1.030130508773711</v>
      </c>
      <c r="AL89" s="7" t="str">
        <f t="shared" si="35"/>
        <v>YES</v>
      </c>
      <c r="AM89" s="29"/>
      <c r="AN89" s="8">
        <v>956079408</v>
      </c>
      <c r="AO89" s="6">
        <f t="shared" si="36"/>
        <v>1.029737961759038</v>
      </c>
      <c r="AP89" s="7" t="str">
        <f t="shared" si="37"/>
        <v>YES</v>
      </c>
    </row>
    <row r="90" spans="1:42" s="23" customFormat="1" ht="409.5">
      <c r="A90" s="1" t="s">
        <v>87</v>
      </c>
      <c r="B90" s="35">
        <v>4116547.18</v>
      </c>
      <c r="C90" s="29"/>
      <c r="D90" s="36">
        <v>3892509.92</v>
      </c>
      <c r="E90" s="17">
        <f t="shared" si="23"/>
        <v>0.9455764138721713</v>
      </c>
      <c r="F90" s="7" t="str">
        <f t="shared" si="24"/>
        <v>Met</v>
      </c>
      <c r="G90" s="29"/>
      <c r="H90" s="37">
        <v>3731193.45</v>
      </c>
      <c r="I90" s="17">
        <f t="shared" si="25"/>
        <v>0.9585572103050672</v>
      </c>
      <c r="J90" s="7" t="s">
        <v>183</v>
      </c>
      <c r="K90" s="29"/>
      <c r="L90" s="38">
        <v>3958936</v>
      </c>
      <c r="M90" s="17">
        <f t="shared" si="26"/>
        <v>1.0610374543833956</v>
      </c>
      <c r="N90" s="7" t="str">
        <f t="shared" si="19"/>
        <v>Met</v>
      </c>
      <c r="O90" s="29"/>
      <c r="P90" s="39">
        <v>3963799</v>
      </c>
      <c r="Q90" s="17">
        <f t="shared" si="27"/>
        <v>1.0012283603473255</v>
      </c>
      <c r="R90" s="7" t="str">
        <f t="shared" si="20"/>
        <v>Met</v>
      </c>
      <c r="S90" s="29"/>
      <c r="T90" s="8">
        <v>3789749</v>
      </c>
      <c r="U90" s="17">
        <f t="shared" si="28"/>
        <v>0.9560901044679612</v>
      </c>
      <c r="V90" s="7" t="str">
        <f t="shared" si="21"/>
        <v>Met</v>
      </c>
      <c r="W90" s="29"/>
      <c r="X90" s="8">
        <v>4248462</v>
      </c>
      <c r="Y90" s="6">
        <f t="shared" si="29"/>
        <v>1.1210404699625225</v>
      </c>
      <c r="Z90" s="7" t="str">
        <f t="shared" si="22"/>
        <v>Met</v>
      </c>
      <c r="AA90" s="29"/>
      <c r="AB90" s="8">
        <v>4013292</v>
      </c>
      <c r="AC90" s="6">
        <f t="shared" si="30"/>
        <v>0.9446458506631341</v>
      </c>
      <c r="AD90" s="7" t="str">
        <f t="shared" si="31"/>
        <v>YES</v>
      </c>
      <c r="AE90" s="29"/>
      <c r="AF90" s="8">
        <v>3811924</v>
      </c>
      <c r="AG90" s="6">
        <f t="shared" si="32"/>
        <v>0.9498247324141876</v>
      </c>
      <c r="AH90" s="7" t="str">
        <f t="shared" si="33"/>
        <v>YES</v>
      </c>
      <c r="AI90" s="29"/>
      <c r="AJ90" s="8">
        <v>3717125</v>
      </c>
      <c r="AK90" s="6">
        <f t="shared" si="34"/>
        <v>0.9751309312567616</v>
      </c>
      <c r="AL90" s="7" t="str">
        <f t="shared" si="35"/>
        <v>YES</v>
      </c>
      <c r="AM90" s="29"/>
      <c r="AN90" s="8">
        <v>3776709</v>
      </c>
      <c r="AO90" s="6">
        <f t="shared" si="36"/>
        <v>1.0160295927632244</v>
      </c>
      <c r="AP90" s="7" t="str">
        <f t="shared" si="37"/>
        <v>YES</v>
      </c>
    </row>
    <row r="91" spans="1:42" s="23" customFormat="1" ht="409.5">
      <c r="A91" s="1" t="s">
        <v>88</v>
      </c>
      <c r="B91" s="35">
        <v>49004072.79</v>
      </c>
      <c r="C91" s="29"/>
      <c r="D91" s="36">
        <v>45749665.14</v>
      </c>
      <c r="E91" s="17">
        <f t="shared" si="23"/>
        <v>0.9335890373041787</v>
      </c>
      <c r="F91" s="7" t="str">
        <f t="shared" si="24"/>
        <v>Met</v>
      </c>
      <c r="G91" s="29"/>
      <c r="H91" s="37">
        <v>45590870.48</v>
      </c>
      <c r="I91" s="17">
        <f t="shared" si="25"/>
        <v>0.9965290530648897</v>
      </c>
      <c r="J91" s="7" t="s">
        <v>183</v>
      </c>
      <c r="K91" s="29"/>
      <c r="L91" s="38">
        <v>49674445</v>
      </c>
      <c r="M91" s="17">
        <f t="shared" si="26"/>
        <v>1.0895700055078221</v>
      </c>
      <c r="N91" s="7" t="str">
        <f t="shared" si="19"/>
        <v>Met</v>
      </c>
      <c r="O91" s="29"/>
      <c r="P91" s="39">
        <v>51794544</v>
      </c>
      <c r="Q91" s="17">
        <f t="shared" si="27"/>
        <v>1.042679872920573</v>
      </c>
      <c r="R91" s="7" t="str">
        <f t="shared" si="20"/>
        <v>Met</v>
      </c>
      <c r="S91" s="29"/>
      <c r="T91" s="8">
        <v>52960871</v>
      </c>
      <c r="U91" s="17">
        <f t="shared" si="28"/>
        <v>1.0225183370665452</v>
      </c>
      <c r="V91" s="7" t="str">
        <f t="shared" si="21"/>
        <v>Met</v>
      </c>
      <c r="W91" s="29"/>
      <c r="X91" s="8">
        <v>55931106</v>
      </c>
      <c r="Y91" s="6">
        <f t="shared" si="29"/>
        <v>1.0560835753626483</v>
      </c>
      <c r="Z91" s="7" t="str">
        <f t="shared" si="22"/>
        <v>Met</v>
      </c>
      <c r="AA91" s="29"/>
      <c r="AB91" s="8">
        <v>58250774</v>
      </c>
      <c r="AC91" s="6">
        <f t="shared" si="30"/>
        <v>1.0414736658345358</v>
      </c>
      <c r="AD91" s="7" t="str">
        <f t="shared" si="31"/>
        <v>YES</v>
      </c>
      <c r="AE91" s="29"/>
      <c r="AF91" s="8">
        <v>56308944</v>
      </c>
      <c r="AG91" s="6">
        <f t="shared" si="32"/>
        <v>0.9666643056107718</v>
      </c>
      <c r="AH91" s="7" t="str">
        <f t="shared" si="33"/>
        <v>YES</v>
      </c>
      <c r="AI91" s="29"/>
      <c r="AJ91" s="8">
        <v>58608869</v>
      </c>
      <c r="AK91" s="6">
        <f t="shared" si="34"/>
        <v>1.0408447546094985</v>
      </c>
      <c r="AL91" s="7" t="str">
        <f t="shared" si="35"/>
        <v>YES</v>
      </c>
      <c r="AM91" s="29"/>
      <c r="AN91" s="8">
        <v>61417471</v>
      </c>
      <c r="AO91" s="6">
        <f t="shared" si="36"/>
        <v>1.0479211090048504</v>
      </c>
      <c r="AP91" s="7" t="str">
        <f t="shared" si="37"/>
        <v>YES</v>
      </c>
    </row>
    <row r="92" spans="1:42" s="23" customFormat="1" ht="409.5">
      <c r="A92" s="1" t="s">
        <v>89</v>
      </c>
      <c r="B92" s="35">
        <v>23115473</v>
      </c>
      <c r="C92" s="29"/>
      <c r="D92" s="36">
        <v>20973689.92</v>
      </c>
      <c r="E92" s="17">
        <f t="shared" si="23"/>
        <v>0.907344181103281</v>
      </c>
      <c r="F92" s="7" t="str">
        <f t="shared" si="24"/>
        <v>Met</v>
      </c>
      <c r="G92" s="29"/>
      <c r="H92" s="37">
        <v>20075410.68</v>
      </c>
      <c r="I92" s="17">
        <f t="shared" si="25"/>
        <v>0.9571711394882679</v>
      </c>
      <c r="J92" s="7" t="s">
        <v>183</v>
      </c>
      <c r="K92" s="29"/>
      <c r="L92" s="38">
        <v>21296563</v>
      </c>
      <c r="M92" s="17">
        <f t="shared" si="26"/>
        <v>1.0608282609738373</v>
      </c>
      <c r="N92" s="7" t="str">
        <f t="shared" si="19"/>
        <v>Met</v>
      </c>
      <c r="O92" s="29"/>
      <c r="P92" s="39">
        <v>22918384</v>
      </c>
      <c r="Q92" s="17">
        <f t="shared" si="27"/>
        <v>1.0761541193290203</v>
      </c>
      <c r="R92" s="7" t="str">
        <f t="shared" si="20"/>
        <v>Met</v>
      </c>
      <c r="S92" s="29"/>
      <c r="T92" s="8">
        <v>22676975</v>
      </c>
      <c r="U92" s="17">
        <f t="shared" si="28"/>
        <v>0.9894665784463686</v>
      </c>
      <c r="V92" s="7" t="str">
        <f t="shared" si="21"/>
        <v>Met</v>
      </c>
      <c r="W92" s="29"/>
      <c r="X92" s="8">
        <v>23083089</v>
      </c>
      <c r="Y92" s="6">
        <f t="shared" si="29"/>
        <v>1.0179086496325016</v>
      </c>
      <c r="Z92" s="7" t="str">
        <f t="shared" si="22"/>
        <v>Met</v>
      </c>
      <c r="AA92" s="29"/>
      <c r="AB92" s="8">
        <v>24160092</v>
      </c>
      <c r="AC92" s="6">
        <f t="shared" si="30"/>
        <v>1.0466576635388791</v>
      </c>
      <c r="AD92" s="7" t="str">
        <f t="shared" si="31"/>
        <v>YES</v>
      </c>
      <c r="AE92" s="29"/>
      <c r="AF92" s="8">
        <v>24406487</v>
      </c>
      <c r="AG92" s="6">
        <f t="shared" si="32"/>
        <v>1.0101984297079663</v>
      </c>
      <c r="AH92" s="7" t="str">
        <f t="shared" si="33"/>
        <v>YES</v>
      </c>
      <c r="AI92" s="29"/>
      <c r="AJ92" s="8">
        <v>22423690</v>
      </c>
      <c r="AK92" s="6">
        <f t="shared" si="34"/>
        <v>0.9187594265409847</v>
      </c>
      <c r="AL92" s="7" t="str">
        <f t="shared" si="35"/>
        <v>YES</v>
      </c>
      <c r="AM92" s="29"/>
      <c r="AN92" s="8">
        <v>22833838</v>
      </c>
      <c r="AO92" s="6">
        <f t="shared" si="36"/>
        <v>1.0182908343809605</v>
      </c>
      <c r="AP92" s="7" t="str">
        <f t="shared" si="37"/>
        <v>YES</v>
      </c>
    </row>
    <row r="93" spans="1:42" s="23" customFormat="1" ht="409.5">
      <c r="A93" s="1" t="s">
        <v>90</v>
      </c>
      <c r="B93" s="35">
        <v>73769861.9</v>
      </c>
      <c r="C93" s="29"/>
      <c r="D93" s="36">
        <v>75135594.28</v>
      </c>
      <c r="E93" s="17">
        <f t="shared" si="23"/>
        <v>1.0185134192314382</v>
      </c>
      <c r="F93" s="7" t="str">
        <f t="shared" si="24"/>
        <v>Met</v>
      </c>
      <c r="G93" s="29"/>
      <c r="H93" s="37">
        <v>78656099.14</v>
      </c>
      <c r="I93" s="17">
        <f t="shared" si="25"/>
        <v>1.0468553538936618</v>
      </c>
      <c r="J93" s="7" t="s">
        <v>183</v>
      </c>
      <c r="K93" s="29"/>
      <c r="L93" s="38">
        <v>81233960</v>
      </c>
      <c r="M93" s="17">
        <f t="shared" si="26"/>
        <v>1.032773820316358</v>
      </c>
      <c r="N93" s="7" t="str">
        <f t="shared" si="19"/>
        <v>Met</v>
      </c>
      <c r="O93" s="29"/>
      <c r="P93" s="39">
        <v>83572662</v>
      </c>
      <c r="Q93" s="17">
        <f t="shared" si="27"/>
        <v>1.0287897081466915</v>
      </c>
      <c r="R93" s="7" t="str">
        <f t="shared" si="20"/>
        <v>Met</v>
      </c>
      <c r="S93" s="29"/>
      <c r="T93" s="8">
        <v>85488589</v>
      </c>
      <c r="U93" s="17">
        <f t="shared" si="28"/>
        <v>1.0229252838685454</v>
      </c>
      <c r="V93" s="7" t="str">
        <f t="shared" si="21"/>
        <v>Met</v>
      </c>
      <c r="W93" s="29"/>
      <c r="X93" s="8">
        <v>83865621</v>
      </c>
      <c r="Y93" s="6">
        <f t="shared" si="29"/>
        <v>0.9810153844041104</v>
      </c>
      <c r="Z93" s="7" t="str">
        <f t="shared" si="22"/>
        <v>Met</v>
      </c>
      <c r="AA93" s="29"/>
      <c r="AB93" s="8">
        <v>83610629</v>
      </c>
      <c r="AC93" s="6">
        <f t="shared" si="30"/>
        <v>0.996959516939605</v>
      </c>
      <c r="AD93" s="7" t="str">
        <f t="shared" si="31"/>
        <v>YES</v>
      </c>
      <c r="AE93" s="29"/>
      <c r="AF93" s="8">
        <v>86761391</v>
      </c>
      <c r="AG93" s="6">
        <f t="shared" si="32"/>
        <v>1.03768374951467</v>
      </c>
      <c r="AH93" s="7" t="str">
        <f t="shared" si="33"/>
        <v>YES</v>
      </c>
      <c r="AI93" s="29"/>
      <c r="AJ93" s="8">
        <v>87967820</v>
      </c>
      <c r="AK93" s="6">
        <f t="shared" si="34"/>
        <v>1.0139051366753675</v>
      </c>
      <c r="AL93" s="7" t="str">
        <f t="shared" si="35"/>
        <v>YES</v>
      </c>
      <c r="AM93" s="29"/>
      <c r="AN93" s="8">
        <v>92055536</v>
      </c>
      <c r="AO93" s="6">
        <f t="shared" si="36"/>
        <v>1.0464683107981987</v>
      </c>
      <c r="AP93" s="7" t="str">
        <f t="shared" si="37"/>
        <v>YES</v>
      </c>
    </row>
    <row r="94" spans="1:42" s="23" customFormat="1" ht="409.5">
      <c r="A94" s="1" t="s">
        <v>91</v>
      </c>
      <c r="B94" s="35">
        <v>17191032.43</v>
      </c>
      <c r="C94" s="29"/>
      <c r="D94" s="36">
        <v>18022600.09</v>
      </c>
      <c r="E94" s="17">
        <f t="shared" si="23"/>
        <v>1.0483721767954342</v>
      </c>
      <c r="F94" s="7" t="str">
        <f t="shared" si="24"/>
        <v>Met</v>
      </c>
      <c r="G94" s="29"/>
      <c r="H94" s="37">
        <v>16309239.06</v>
      </c>
      <c r="I94" s="17">
        <f t="shared" si="25"/>
        <v>0.9049326389397792</v>
      </c>
      <c r="J94" s="7" t="s">
        <v>183</v>
      </c>
      <c r="K94" s="29"/>
      <c r="L94" s="38">
        <v>18484137</v>
      </c>
      <c r="M94" s="17">
        <f t="shared" si="26"/>
        <v>1.1333537347756555</v>
      </c>
      <c r="N94" s="7" t="str">
        <f t="shared" si="19"/>
        <v>Met</v>
      </c>
      <c r="O94" s="29"/>
      <c r="P94" s="39">
        <v>18360920</v>
      </c>
      <c r="Q94" s="17">
        <f t="shared" si="27"/>
        <v>0.9933339057160202</v>
      </c>
      <c r="R94" s="7" t="str">
        <f t="shared" si="20"/>
        <v>Met</v>
      </c>
      <c r="S94" s="29"/>
      <c r="T94" s="8">
        <v>17893928</v>
      </c>
      <c r="U94" s="17">
        <f t="shared" si="28"/>
        <v>0.9745659803539256</v>
      </c>
      <c r="V94" s="7" t="str">
        <f t="shared" si="21"/>
        <v>Met</v>
      </c>
      <c r="W94" s="29"/>
      <c r="X94" s="8">
        <v>17867506</v>
      </c>
      <c r="Y94" s="6">
        <f t="shared" si="29"/>
        <v>0.998523409728708</v>
      </c>
      <c r="Z94" s="7" t="str">
        <f t="shared" si="22"/>
        <v>Met</v>
      </c>
      <c r="AA94" s="29"/>
      <c r="AB94" s="8">
        <v>18201839</v>
      </c>
      <c r="AC94" s="6">
        <f t="shared" si="30"/>
        <v>1.0187117888752912</v>
      </c>
      <c r="AD94" s="7" t="str">
        <f t="shared" si="31"/>
        <v>YES</v>
      </c>
      <c r="AE94" s="29"/>
      <c r="AF94" s="8">
        <v>18103916</v>
      </c>
      <c r="AG94" s="6">
        <f t="shared" si="32"/>
        <v>0.9946201589850344</v>
      </c>
      <c r="AH94" s="7" t="str">
        <f t="shared" si="33"/>
        <v>YES</v>
      </c>
      <c r="AI94" s="29"/>
      <c r="AJ94" s="8">
        <v>17995134</v>
      </c>
      <c r="AK94" s="6">
        <f t="shared" si="34"/>
        <v>0.9939912447671543</v>
      </c>
      <c r="AL94" s="7" t="str">
        <f t="shared" si="35"/>
        <v>YES</v>
      </c>
      <c r="AM94" s="29"/>
      <c r="AN94" s="8">
        <v>17841182</v>
      </c>
      <c r="AO94" s="6">
        <f t="shared" si="36"/>
        <v>0.991444798354933</v>
      </c>
      <c r="AP94" s="7" t="str">
        <f t="shared" si="37"/>
        <v>YES</v>
      </c>
    </row>
    <row r="95" spans="1:42" s="23" customFormat="1" ht="409.5">
      <c r="A95" s="1" t="s">
        <v>92</v>
      </c>
      <c r="B95" s="35">
        <v>30680720.5</v>
      </c>
      <c r="C95" s="29"/>
      <c r="D95" s="36">
        <v>27250001.38</v>
      </c>
      <c r="E95" s="17">
        <f t="shared" si="23"/>
        <v>0.8881799689156582</v>
      </c>
      <c r="F95" s="7" t="str">
        <f t="shared" si="24"/>
        <v>Not Met</v>
      </c>
      <c r="G95" s="29"/>
      <c r="H95" s="37">
        <v>29304428.7</v>
      </c>
      <c r="I95" s="17">
        <f t="shared" si="25"/>
        <v>1.0753918244388727</v>
      </c>
      <c r="J95" s="7" t="s">
        <v>183</v>
      </c>
      <c r="K95" s="29"/>
      <c r="L95" s="38">
        <v>31767018</v>
      </c>
      <c r="M95" s="17">
        <f t="shared" si="26"/>
        <v>1.0840347145208125</v>
      </c>
      <c r="N95" s="7" t="str">
        <f t="shared" si="19"/>
        <v>Met</v>
      </c>
      <c r="O95" s="29"/>
      <c r="P95" s="39">
        <v>31517580</v>
      </c>
      <c r="Q95" s="17">
        <f t="shared" si="27"/>
        <v>0.9921478937683103</v>
      </c>
      <c r="R95" s="7" t="str">
        <f t="shared" si="20"/>
        <v>Met</v>
      </c>
      <c r="S95" s="29"/>
      <c r="T95" s="8">
        <v>31462734</v>
      </c>
      <c r="U95" s="17">
        <f t="shared" si="28"/>
        <v>0.9982598283243828</v>
      </c>
      <c r="V95" s="7" t="str">
        <f t="shared" si="21"/>
        <v>Met</v>
      </c>
      <c r="W95" s="29"/>
      <c r="X95" s="8">
        <v>31672857</v>
      </c>
      <c r="Y95" s="6">
        <f t="shared" si="29"/>
        <v>1.0066784723794189</v>
      </c>
      <c r="Z95" s="7" t="str">
        <f t="shared" si="22"/>
        <v>Met</v>
      </c>
      <c r="AA95" s="29"/>
      <c r="AB95" s="8">
        <v>33035115</v>
      </c>
      <c r="AC95" s="6">
        <f t="shared" si="30"/>
        <v>1.0430102658563452</v>
      </c>
      <c r="AD95" s="7" t="str">
        <f t="shared" si="31"/>
        <v>YES</v>
      </c>
      <c r="AE95" s="29"/>
      <c r="AF95" s="8">
        <v>32135145</v>
      </c>
      <c r="AG95" s="6">
        <f t="shared" si="32"/>
        <v>0.9727571706652148</v>
      </c>
      <c r="AH95" s="7" t="str">
        <f t="shared" si="33"/>
        <v>YES</v>
      </c>
      <c r="AI95" s="29"/>
      <c r="AJ95" s="8">
        <v>33740459</v>
      </c>
      <c r="AK95" s="6">
        <f t="shared" si="34"/>
        <v>1.0499550881130302</v>
      </c>
      <c r="AL95" s="7" t="str">
        <f t="shared" si="35"/>
        <v>YES</v>
      </c>
      <c r="AM95" s="29"/>
      <c r="AN95" s="8">
        <v>32152371</v>
      </c>
      <c r="AO95" s="6">
        <f t="shared" si="36"/>
        <v>0.9529322348578602</v>
      </c>
      <c r="AP95" s="7" t="str">
        <f t="shared" si="37"/>
        <v>YES</v>
      </c>
    </row>
    <row r="96" spans="1:42" s="23" customFormat="1" ht="409.5">
      <c r="A96" s="1" t="s">
        <v>93</v>
      </c>
      <c r="B96" s="35">
        <v>14943456.79</v>
      </c>
      <c r="C96" s="29"/>
      <c r="D96" s="36">
        <v>14208823.99</v>
      </c>
      <c r="E96" s="17">
        <f t="shared" si="23"/>
        <v>0.9508391659089477</v>
      </c>
      <c r="F96" s="7" t="str">
        <f t="shared" si="24"/>
        <v>Met</v>
      </c>
      <c r="G96" s="29"/>
      <c r="H96" s="37">
        <v>14455208.68</v>
      </c>
      <c r="I96" s="17">
        <f t="shared" si="25"/>
        <v>1.0173402591356893</v>
      </c>
      <c r="J96" s="7" t="s">
        <v>183</v>
      </c>
      <c r="K96" s="29"/>
      <c r="L96" s="38">
        <v>15177267</v>
      </c>
      <c r="M96" s="17">
        <f t="shared" si="26"/>
        <v>1.0499514283041123</v>
      </c>
      <c r="N96" s="7" t="str">
        <f t="shared" si="19"/>
        <v>Met</v>
      </c>
      <c r="O96" s="29"/>
      <c r="P96" s="39">
        <v>15700512</v>
      </c>
      <c r="Q96" s="17">
        <f t="shared" si="27"/>
        <v>1.0344755745550236</v>
      </c>
      <c r="R96" s="7" t="str">
        <f t="shared" si="20"/>
        <v>Met</v>
      </c>
      <c r="S96" s="29"/>
      <c r="T96" s="8">
        <v>16187845</v>
      </c>
      <c r="U96" s="17">
        <f t="shared" si="28"/>
        <v>1.0310393062340897</v>
      </c>
      <c r="V96" s="7" t="str">
        <f t="shared" si="21"/>
        <v>Met</v>
      </c>
      <c r="W96" s="29"/>
      <c r="X96" s="8">
        <v>16900171</v>
      </c>
      <c r="Y96" s="6">
        <f t="shared" si="29"/>
        <v>1.0440037571400023</v>
      </c>
      <c r="Z96" s="7" t="str">
        <f t="shared" si="22"/>
        <v>Met</v>
      </c>
      <c r="AA96" s="29"/>
      <c r="AB96" s="8">
        <v>17133346</v>
      </c>
      <c r="AC96" s="6">
        <f t="shared" si="30"/>
        <v>1.0137971976733253</v>
      </c>
      <c r="AD96" s="7" t="str">
        <f t="shared" si="31"/>
        <v>YES</v>
      </c>
      <c r="AE96" s="29"/>
      <c r="AF96" s="8">
        <v>17371031</v>
      </c>
      <c r="AG96" s="6">
        <f t="shared" si="32"/>
        <v>1.0138726551136013</v>
      </c>
      <c r="AH96" s="7" t="str">
        <f t="shared" si="33"/>
        <v>YES</v>
      </c>
      <c r="AI96" s="29"/>
      <c r="AJ96" s="8">
        <v>17362144</v>
      </c>
      <c r="AK96" s="6">
        <f t="shared" si="34"/>
        <v>0.9994884011202328</v>
      </c>
      <c r="AL96" s="7" t="str">
        <f t="shared" si="35"/>
        <v>YES</v>
      </c>
      <c r="AM96" s="29"/>
      <c r="AN96" s="8">
        <v>18213920</v>
      </c>
      <c r="AO96" s="6">
        <f t="shared" si="36"/>
        <v>1.0490593788416915</v>
      </c>
      <c r="AP96" s="7" t="str">
        <f t="shared" si="37"/>
        <v>YES</v>
      </c>
    </row>
    <row r="97" spans="1:42" s="23" customFormat="1" ht="409.5">
      <c r="A97" s="1" t="s">
        <v>94</v>
      </c>
      <c r="B97" s="35">
        <v>54355453.72</v>
      </c>
      <c r="C97" s="29"/>
      <c r="D97" s="36">
        <v>50930638.16</v>
      </c>
      <c r="E97" s="17">
        <f t="shared" si="23"/>
        <v>0.9369922367377858</v>
      </c>
      <c r="F97" s="7" t="str">
        <f t="shared" si="24"/>
        <v>Met</v>
      </c>
      <c r="G97" s="29"/>
      <c r="H97" s="37">
        <v>52880134.21</v>
      </c>
      <c r="I97" s="17">
        <f t="shared" si="25"/>
        <v>1.038277471487312</v>
      </c>
      <c r="J97" s="7" t="s">
        <v>183</v>
      </c>
      <c r="K97" s="29"/>
      <c r="L97" s="38">
        <v>54478256</v>
      </c>
      <c r="M97" s="17">
        <f t="shared" si="26"/>
        <v>1.0302215910355572</v>
      </c>
      <c r="N97" s="7" t="str">
        <f t="shared" si="19"/>
        <v>Met</v>
      </c>
      <c r="O97" s="29"/>
      <c r="P97" s="39">
        <v>55863933</v>
      </c>
      <c r="Q97" s="17">
        <f t="shared" si="27"/>
        <v>1.0254354140852087</v>
      </c>
      <c r="R97" s="7" t="str">
        <f t="shared" si="20"/>
        <v>Met</v>
      </c>
      <c r="S97" s="29"/>
      <c r="T97" s="8">
        <v>56150030</v>
      </c>
      <c r="U97" s="17">
        <f t="shared" si="28"/>
        <v>1.0051213186153578</v>
      </c>
      <c r="V97" s="7" t="str">
        <f t="shared" si="21"/>
        <v>Met</v>
      </c>
      <c r="W97" s="29"/>
      <c r="X97" s="8">
        <v>57556851</v>
      </c>
      <c r="Y97" s="6">
        <f t="shared" si="29"/>
        <v>1.0250546794008837</v>
      </c>
      <c r="Z97" s="7" t="str">
        <f t="shared" si="22"/>
        <v>Met</v>
      </c>
      <c r="AA97" s="29"/>
      <c r="AB97" s="8">
        <v>59100694</v>
      </c>
      <c r="AC97" s="6">
        <f t="shared" si="30"/>
        <v>1.026822923304126</v>
      </c>
      <c r="AD97" s="7" t="str">
        <f t="shared" si="31"/>
        <v>YES</v>
      </c>
      <c r="AE97" s="29"/>
      <c r="AF97" s="8">
        <v>59944386</v>
      </c>
      <c r="AG97" s="6">
        <f t="shared" si="32"/>
        <v>1.0142755007242386</v>
      </c>
      <c r="AH97" s="7" t="str">
        <f t="shared" si="33"/>
        <v>YES</v>
      </c>
      <c r="AI97" s="29"/>
      <c r="AJ97" s="8">
        <v>60921274</v>
      </c>
      <c r="AK97" s="6">
        <f t="shared" si="34"/>
        <v>1.0162965719592156</v>
      </c>
      <c r="AL97" s="7" t="str">
        <f t="shared" si="35"/>
        <v>YES</v>
      </c>
      <c r="AM97" s="29"/>
      <c r="AN97" s="8">
        <v>59720425</v>
      </c>
      <c r="AO97" s="6">
        <f t="shared" si="36"/>
        <v>0.980288511366325</v>
      </c>
      <c r="AP97" s="7" t="str">
        <f t="shared" si="37"/>
        <v>YES</v>
      </c>
    </row>
    <row r="98" spans="1:42" s="23" customFormat="1" ht="409.5">
      <c r="A98" s="1" t="s">
        <v>95</v>
      </c>
      <c r="B98" s="35">
        <v>15607986.28</v>
      </c>
      <c r="C98" s="29"/>
      <c r="D98" s="36">
        <v>14879718.98</v>
      </c>
      <c r="E98" s="17">
        <f t="shared" si="23"/>
        <v>0.953340085842259</v>
      </c>
      <c r="F98" s="7" t="str">
        <f t="shared" si="24"/>
        <v>Met</v>
      </c>
      <c r="G98" s="29"/>
      <c r="H98" s="37">
        <v>14713006.31</v>
      </c>
      <c r="I98" s="17">
        <f t="shared" si="25"/>
        <v>0.9887959799359061</v>
      </c>
      <c r="J98" s="7" t="s">
        <v>183</v>
      </c>
      <c r="K98" s="29"/>
      <c r="L98" s="38">
        <v>16073588</v>
      </c>
      <c r="M98" s="17">
        <f t="shared" si="26"/>
        <v>1.0924747574583211</v>
      </c>
      <c r="N98" s="7" t="str">
        <f t="shared" si="19"/>
        <v>Met</v>
      </c>
      <c r="O98" s="29"/>
      <c r="P98" s="39">
        <v>16315502</v>
      </c>
      <c r="Q98" s="17">
        <f t="shared" si="27"/>
        <v>1.015050404427437</v>
      </c>
      <c r="R98" s="7" t="str">
        <f t="shared" si="20"/>
        <v>Met</v>
      </c>
      <c r="S98" s="29"/>
      <c r="T98" s="8">
        <v>16410250</v>
      </c>
      <c r="U98" s="17">
        <f t="shared" si="28"/>
        <v>1.0058072378036544</v>
      </c>
      <c r="V98" s="7" t="str">
        <f t="shared" si="21"/>
        <v>Met</v>
      </c>
      <c r="W98" s="29"/>
      <c r="X98" s="8">
        <v>16035496</v>
      </c>
      <c r="Y98" s="6">
        <f t="shared" si="29"/>
        <v>0.9771634192044606</v>
      </c>
      <c r="Z98" s="7" t="str">
        <f t="shared" si="22"/>
        <v>Met</v>
      </c>
      <c r="AA98" s="29"/>
      <c r="AB98" s="8">
        <v>17419798</v>
      </c>
      <c r="AC98" s="6">
        <f t="shared" si="30"/>
        <v>1.0863273577568164</v>
      </c>
      <c r="AD98" s="7" t="str">
        <f t="shared" si="31"/>
        <v>YES</v>
      </c>
      <c r="AE98" s="29"/>
      <c r="AF98" s="8">
        <v>17924462</v>
      </c>
      <c r="AG98" s="6">
        <f t="shared" si="32"/>
        <v>1.0289707148154073</v>
      </c>
      <c r="AH98" s="7" t="str">
        <f t="shared" si="33"/>
        <v>YES</v>
      </c>
      <c r="AI98" s="29"/>
      <c r="AJ98" s="8">
        <v>18000607</v>
      </c>
      <c r="AK98" s="6">
        <f t="shared" si="34"/>
        <v>1.0042481051872016</v>
      </c>
      <c r="AL98" s="7" t="str">
        <f t="shared" si="35"/>
        <v>YES</v>
      </c>
      <c r="AM98" s="29"/>
      <c r="AN98" s="8">
        <v>18489762</v>
      </c>
      <c r="AO98" s="6">
        <f t="shared" si="36"/>
        <v>1.027174361397924</v>
      </c>
      <c r="AP98" s="7" t="str">
        <f t="shared" si="37"/>
        <v>YES</v>
      </c>
    </row>
    <row r="99" spans="1:42" s="23" customFormat="1" ht="409.5">
      <c r="A99" s="1" t="s">
        <v>96</v>
      </c>
      <c r="B99" s="35">
        <v>7303161.66</v>
      </c>
      <c r="C99" s="29"/>
      <c r="D99" s="36">
        <v>6562065.23</v>
      </c>
      <c r="E99" s="17">
        <f t="shared" si="23"/>
        <v>0.8985238908158032</v>
      </c>
      <c r="F99" s="7" t="str">
        <f t="shared" si="24"/>
        <v>Not Met</v>
      </c>
      <c r="G99" s="29"/>
      <c r="H99" s="37">
        <v>6505179.85</v>
      </c>
      <c r="I99" s="17">
        <f t="shared" si="25"/>
        <v>0.9913311773037646</v>
      </c>
      <c r="J99" s="7" t="s">
        <v>183</v>
      </c>
      <c r="K99" s="29"/>
      <c r="L99" s="38">
        <v>6937731</v>
      </c>
      <c r="M99" s="17">
        <f t="shared" si="26"/>
        <v>1.066493342224812</v>
      </c>
      <c r="N99" s="7" t="str">
        <f t="shared" si="19"/>
        <v>Met</v>
      </c>
      <c r="O99" s="29"/>
      <c r="P99" s="39">
        <v>6733129</v>
      </c>
      <c r="Q99" s="17">
        <f t="shared" si="27"/>
        <v>0.970508801797014</v>
      </c>
      <c r="R99" s="7" t="str">
        <f t="shared" si="20"/>
        <v>Met</v>
      </c>
      <c r="S99" s="29"/>
      <c r="T99" s="8">
        <v>6651469</v>
      </c>
      <c r="U99" s="17">
        <f t="shared" si="28"/>
        <v>0.9878719091821945</v>
      </c>
      <c r="V99" s="7" t="str">
        <f t="shared" si="21"/>
        <v>Met</v>
      </c>
      <c r="W99" s="29"/>
      <c r="X99" s="8">
        <v>6607126</v>
      </c>
      <c r="Y99" s="6">
        <f t="shared" si="29"/>
        <v>0.9933333523767457</v>
      </c>
      <c r="Z99" s="7" t="str">
        <f t="shared" si="22"/>
        <v>Met</v>
      </c>
      <c r="AA99" s="29"/>
      <c r="AB99" s="8">
        <v>6479116</v>
      </c>
      <c r="AC99" s="6">
        <f t="shared" si="30"/>
        <v>0.9806254640822651</v>
      </c>
      <c r="AD99" s="7" t="str">
        <f t="shared" si="31"/>
        <v>YES</v>
      </c>
      <c r="AE99" s="29"/>
      <c r="AF99" s="8">
        <v>6417049</v>
      </c>
      <c r="AG99" s="6">
        <f t="shared" si="32"/>
        <v>0.9904204524197436</v>
      </c>
      <c r="AH99" s="7" t="str">
        <f t="shared" si="33"/>
        <v>YES</v>
      </c>
      <c r="AI99" s="29"/>
      <c r="AJ99" s="8">
        <v>6179826</v>
      </c>
      <c r="AK99" s="6">
        <f t="shared" si="34"/>
        <v>0.9630323845119462</v>
      </c>
      <c r="AL99" s="7" t="str">
        <f t="shared" si="35"/>
        <v>YES</v>
      </c>
      <c r="AM99" s="29"/>
      <c r="AN99" s="8">
        <v>6177707</v>
      </c>
      <c r="AO99" s="6">
        <f t="shared" si="36"/>
        <v>0.9996571100869183</v>
      </c>
      <c r="AP99" s="7" t="str">
        <f t="shared" si="37"/>
        <v>YES</v>
      </c>
    </row>
    <row r="100" spans="1:42" s="23" customFormat="1" ht="409.5">
      <c r="A100" s="1" t="s">
        <v>97</v>
      </c>
      <c r="B100" s="35">
        <v>13214982.78</v>
      </c>
      <c r="C100" s="29"/>
      <c r="D100" s="36">
        <v>12504459.79</v>
      </c>
      <c r="E100" s="17">
        <f t="shared" si="23"/>
        <v>0.9462335288794073</v>
      </c>
      <c r="F100" s="7" t="str">
        <f t="shared" si="24"/>
        <v>Met</v>
      </c>
      <c r="G100" s="29"/>
      <c r="H100" s="37">
        <v>12107732.02</v>
      </c>
      <c r="I100" s="17">
        <f t="shared" si="25"/>
        <v>0.9682730980256126</v>
      </c>
      <c r="J100" s="7" t="s">
        <v>183</v>
      </c>
      <c r="K100" s="29"/>
      <c r="L100" s="38">
        <v>12819425</v>
      </c>
      <c r="M100" s="17">
        <f t="shared" si="26"/>
        <v>1.0587800406239913</v>
      </c>
      <c r="N100" s="7" t="str">
        <f t="shared" si="19"/>
        <v>Met</v>
      </c>
      <c r="O100" s="29"/>
      <c r="P100" s="39">
        <v>13296887</v>
      </c>
      <c r="Q100" s="17">
        <f t="shared" si="27"/>
        <v>1.0372451962549023</v>
      </c>
      <c r="R100" s="7" t="str">
        <f t="shared" si="20"/>
        <v>Met</v>
      </c>
      <c r="S100" s="29"/>
      <c r="T100" s="8">
        <v>12772141</v>
      </c>
      <c r="U100" s="17">
        <f t="shared" si="28"/>
        <v>0.9605361766254011</v>
      </c>
      <c r="V100" s="7" t="str">
        <f t="shared" si="21"/>
        <v>Met</v>
      </c>
      <c r="W100" s="29"/>
      <c r="X100" s="8">
        <v>12202696</v>
      </c>
      <c r="Y100" s="6">
        <f t="shared" si="29"/>
        <v>0.9554150709736136</v>
      </c>
      <c r="Z100" s="7" t="str">
        <f t="shared" si="22"/>
        <v>Met</v>
      </c>
      <c r="AA100" s="29"/>
      <c r="AB100" s="8">
        <v>12687330</v>
      </c>
      <c r="AC100" s="6">
        <f t="shared" si="30"/>
        <v>1.039715321925581</v>
      </c>
      <c r="AD100" s="7" t="str">
        <f t="shared" si="31"/>
        <v>YES</v>
      </c>
      <c r="AE100" s="29"/>
      <c r="AF100" s="8">
        <v>12548509</v>
      </c>
      <c r="AG100" s="6">
        <f t="shared" si="32"/>
        <v>0.9890582967417101</v>
      </c>
      <c r="AH100" s="7" t="str">
        <f t="shared" si="33"/>
        <v>YES</v>
      </c>
      <c r="AI100" s="29"/>
      <c r="AJ100" s="8">
        <v>12523677</v>
      </c>
      <c r="AK100" s="6">
        <f t="shared" si="34"/>
        <v>0.9980211194812069</v>
      </c>
      <c r="AL100" s="7" t="str">
        <f t="shared" si="35"/>
        <v>YES</v>
      </c>
      <c r="AM100" s="29"/>
      <c r="AN100" s="8">
        <v>12509988</v>
      </c>
      <c r="AO100" s="6">
        <f t="shared" si="36"/>
        <v>0.9989069504108099</v>
      </c>
      <c r="AP100" s="7" t="str">
        <f t="shared" si="37"/>
        <v>YES</v>
      </c>
    </row>
    <row r="101" spans="1:42" s="23" customFormat="1" ht="409.5">
      <c r="A101" s="1" t="s">
        <v>98</v>
      </c>
      <c r="B101" s="35">
        <v>23354922.88</v>
      </c>
      <c r="C101" s="29"/>
      <c r="D101" s="36">
        <v>21115291.39</v>
      </c>
      <c r="E101" s="17">
        <f t="shared" si="23"/>
        <v>0.9041045221383323</v>
      </c>
      <c r="F101" s="7" t="str">
        <f t="shared" si="24"/>
        <v>Met</v>
      </c>
      <c r="G101" s="29"/>
      <c r="H101" s="37">
        <v>21843317.34</v>
      </c>
      <c r="I101" s="17">
        <f t="shared" si="25"/>
        <v>1.0344786125160832</v>
      </c>
      <c r="J101" s="7" t="s">
        <v>183</v>
      </c>
      <c r="K101" s="29"/>
      <c r="L101" s="38">
        <v>22966186</v>
      </c>
      <c r="M101" s="17">
        <f t="shared" si="26"/>
        <v>1.051405592040902</v>
      </c>
      <c r="N101" s="7" t="str">
        <f t="shared" si="19"/>
        <v>Met</v>
      </c>
      <c r="O101" s="29"/>
      <c r="P101" s="39">
        <v>23354569</v>
      </c>
      <c r="Q101" s="17">
        <f t="shared" si="27"/>
        <v>1.0169110796194023</v>
      </c>
      <c r="R101" s="7" t="str">
        <f t="shared" si="20"/>
        <v>Met</v>
      </c>
      <c r="S101" s="29"/>
      <c r="T101" s="8">
        <v>22853979</v>
      </c>
      <c r="U101" s="17">
        <f t="shared" si="28"/>
        <v>0.9785656502588422</v>
      </c>
      <c r="V101" s="7" t="str">
        <f t="shared" si="21"/>
        <v>Met</v>
      </c>
      <c r="W101" s="29"/>
      <c r="X101" s="8">
        <v>23009038</v>
      </c>
      <c r="Y101" s="6">
        <f t="shared" si="29"/>
        <v>1.0067847703894364</v>
      </c>
      <c r="Z101" s="7" t="str">
        <f t="shared" si="22"/>
        <v>Met</v>
      </c>
      <c r="AA101" s="29"/>
      <c r="AB101" s="8">
        <v>23289713</v>
      </c>
      <c r="AC101" s="6">
        <f t="shared" si="30"/>
        <v>1.0121984674022442</v>
      </c>
      <c r="AD101" s="7" t="str">
        <f t="shared" si="31"/>
        <v>YES</v>
      </c>
      <c r="AE101" s="29"/>
      <c r="AF101" s="8">
        <v>23836828</v>
      </c>
      <c r="AG101" s="6">
        <f t="shared" si="32"/>
        <v>1.0234917021089955</v>
      </c>
      <c r="AH101" s="7" t="str">
        <f t="shared" si="33"/>
        <v>YES</v>
      </c>
      <c r="AI101" s="29"/>
      <c r="AJ101" s="8">
        <v>23280891</v>
      </c>
      <c r="AK101" s="6">
        <f t="shared" si="34"/>
        <v>0.9766773918073327</v>
      </c>
      <c r="AL101" s="7" t="str">
        <f t="shared" si="35"/>
        <v>YES</v>
      </c>
      <c r="AM101" s="29"/>
      <c r="AN101" s="8">
        <v>24002380</v>
      </c>
      <c r="AO101" s="6">
        <f t="shared" si="36"/>
        <v>1.0309906094229813</v>
      </c>
      <c r="AP101" s="7" t="str">
        <f t="shared" si="37"/>
        <v>YES</v>
      </c>
    </row>
    <row r="102" spans="1:42" s="23" customFormat="1" ht="409.5">
      <c r="A102" s="1" t="s">
        <v>99</v>
      </c>
      <c r="B102" s="35">
        <v>15553613.4</v>
      </c>
      <c r="C102" s="29"/>
      <c r="D102" s="36">
        <v>14750606.9</v>
      </c>
      <c r="E102" s="17">
        <f t="shared" si="23"/>
        <v>0.9483717076316169</v>
      </c>
      <c r="F102" s="7" t="str">
        <f t="shared" si="24"/>
        <v>Met</v>
      </c>
      <c r="G102" s="29"/>
      <c r="H102" s="37">
        <v>14136611.84</v>
      </c>
      <c r="I102" s="17">
        <f t="shared" si="25"/>
        <v>0.958374928966482</v>
      </c>
      <c r="J102" s="7" t="s">
        <v>183</v>
      </c>
      <c r="K102" s="29"/>
      <c r="L102" s="38">
        <v>14653453</v>
      </c>
      <c r="M102" s="17">
        <f t="shared" si="26"/>
        <v>1.0365604690748869</v>
      </c>
      <c r="N102" s="7" t="str">
        <f t="shared" si="19"/>
        <v>Met</v>
      </c>
      <c r="O102" s="29"/>
      <c r="P102" s="39">
        <v>15236582</v>
      </c>
      <c r="Q102" s="17">
        <f t="shared" si="27"/>
        <v>1.0397946477188686</v>
      </c>
      <c r="R102" s="7" t="str">
        <f t="shared" si="20"/>
        <v>Met</v>
      </c>
      <c r="S102" s="29"/>
      <c r="T102" s="8">
        <v>15106673</v>
      </c>
      <c r="U102" s="17">
        <f t="shared" si="28"/>
        <v>0.9914738751775168</v>
      </c>
      <c r="V102" s="7" t="str">
        <f t="shared" si="21"/>
        <v>Met</v>
      </c>
      <c r="W102" s="29"/>
      <c r="X102" s="8">
        <v>15361867</v>
      </c>
      <c r="Y102" s="6">
        <f t="shared" si="29"/>
        <v>1.0168927996257018</v>
      </c>
      <c r="Z102" s="7" t="str">
        <f t="shared" si="22"/>
        <v>Met</v>
      </c>
      <c r="AA102" s="29"/>
      <c r="AB102" s="8">
        <v>16081820</v>
      </c>
      <c r="AC102" s="6">
        <f t="shared" si="30"/>
        <v>1.0468662435366742</v>
      </c>
      <c r="AD102" s="7" t="str">
        <f t="shared" si="31"/>
        <v>YES</v>
      </c>
      <c r="AE102" s="29"/>
      <c r="AF102" s="8">
        <v>15270486</v>
      </c>
      <c r="AG102" s="6">
        <f t="shared" si="32"/>
        <v>0.9495496156529547</v>
      </c>
      <c r="AH102" s="7" t="str">
        <f t="shared" si="33"/>
        <v>YES</v>
      </c>
      <c r="AI102" s="29"/>
      <c r="AJ102" s="8">
        <v>15049787</v>
      </c>
      <c r="AK102" s="6">
        <f t="shared" si="34"/>
        <v>0.9855473493116067</v>
      </c>
      <c r="AL102" s="7" t="str">
        <f t="shared" si="35"/>
        <v>YES</v>
      </c>
      <c r="AM102" s="29"/>
      <c r="AN102" s="8">
        <v>15538652</v>
      </c>
      <c r="AO102" s="6">
        <f t="shared" si="36"/>
        <v>1.032483183981275</v>
      </c>
      <c r="AP102" s="7" t="str">
        <f t="shared" si="37"/>
        <v>YES</v>
      </c>
    </row>
    <row r="103" spans="1:42" s="23" customFormat="1" ht="409.5">
      <c r="A103" s="1" t="s">
        <v>100</v>
      </c>
      <c r="B103" s="35">
        <v>27735151.86</v>
      </c>
      <c r="C103" s="29"/>
      <c r="D103" s="36">
        <v>25121028.46</v>
      </c>
      <c r="E103" s="17">
        <f t="shared" si="23"/>
        <v>0.9057469231394358</v>
      </c>
      <c r="F103" s="7" t="str">
        <f t="shared" si="24"/>
        <v>Met</v>
      </c>
      <c r="G103" s="29"/>
      <c r="H103" s="37">
        <v>24677870.86</v>
      </c>
      <c r="I103" s="17">
        <f t="shared" si="25"/>
        <v>0.9823590980478512</v>
      </c>
      <c r="J103" s="7" t="s">
        <v>183</v>
      </c>
      <c r="K103" s="29"/>
      <c r="L103" s="38">
        <v>26242707</v>
      </c>
      <c r="M103" s="17">
        <f t="shared" si="26"/>
        <v>1.0634105003984125</v>
      </c>
      <c r="N103" s="7" t="str">
        <f t="shared" si="19"/>
        <v>Met</v>
      </c>
      <c r="O103" s="29"/>
      <c r="P103" s="39">
        <v>25887827</v>
      </c>
      <c r="Q103" s="17">
        <f t="shared" si="27"/>
        <v>0.9864770048303325</v>
      </c>
      <c r="R103" s="7" t="str">
        <f t="shared" si="20"/>
        <v>Met</v>
      </c>
      <c r="S103" s="29"/>
      <c r="T103" s="8">
        <v>25374619</v>
      </c>
      <c r="U103" s="17">
        <f t="shared" si="28"/>
        <v>0.9801757018849052</v>
      </c>
      <c r="V103" s="7" t="str">
        <f t="shared" si="21"/>
        <v>Met</v>
      </c>
      <c r="W103" s="29"/>
      <c r="X103" s="8">
        <v>27735840</v>
      </c>
      <c r="Y103" s="6">
        <f t="shared" si="29"/>
        <v>1.093054441526787</v>
      </c>
      <c r="Z103" s="7" t="str">
        <f t="shared" si="22"/>
        <v>Met</v>
      </c>
      <c r="AA103" s="29"/>
      <c r="AB103" s="8">
        <v>28171346</v>
      </c>
      <c r="AC103" s="6">
        <f t="shared" si="30"/>
        <v>1.015701922133961</v>
      </c>
      <c r="AD103" s="7" t="str">
        <f t="shared" si="31"/>
        <v>YES</v>
      </c>
      <c r="AE103" s="29"/>
      <c r="AF103" s="8">
        <v>27612437</v>
      </c>
      <c r="AG103" s="6">
        <f t="shared" si="32"/>
        <v>0.9801603728838516</v>
      </c>
      <c r="AH103" s="7" t="str">
        <f t="shared" si="33"/>
        <v>YES</v>
      </c>
      <c r="AI103" s="29"/>
      <c r="AJ103" s="8">
        <v>27521368</v>
      </c>
      <c r="AK103" s="6">
        <f t="shared" si="34"/>
        <v>0.9967018847340421</v>
      </c>
      <c r="AL103" s="7" t="str">
        <f t="shared" si="35"/>
        <v>YES</v>
      </c>
      <c r="AM103" s="29"/>
      <c r="AN103" s="8">
        <v>26181054</v>
      </c>
      <c r="AO103" s="6">
        <f t="shared" si="36"/>
        <v>0.9512991505364123</v>
      </c>
      <c r="AP103" s="7" t="str">
        <f t="shared" si="37"/>
        <v>YES</v>
      </c>
    </row>
    <row r="104" spans="1:42" s="23" customFormat="1" ht="409.5">
      <c r="A104" s="1" t="s">
        <v>101</v>
      </c>
      <c r="B104" s="35">
        <v>9305928.23</v>
      </c>
      <c r="C104" s="29"/>
      <c r="D104" s="36">
        <v>8996592.83</v>
      </c>
      <c r="E104" s="17">
        <f t="shared" si="23"/>
        <v>0.9667593181083451</v>
      </c>
      <c r="F104" s="7" t="str">
        <f t="shared" si="24"/>
        <v>Met</v>
      </c>
      <c r="G104" s="29"/>
      <c r="H104" s="37">
        <v>8631964.26</v>
      </c>
      <c r="I104" s="17">
        <f t="shared" si="25"/>
        <v>0.9594703709626481</v>
      </c>
      <c r="J104" s="7" t="s">
        <v>183</v>
      </c>
      <c r="K104" s="29"/>
      <c r="L104" s="38">
        <v>8301583</v>
      </c>
      <c r="M104" s="17">
        <f t="shared" si="26"/>
        <v>0.9617258308713155</v>
      </c>
      <c r="N104" s="7" t="str">
        <f t="shared" si="19"/>
        <v>Met</v>
      </c>
      <c r="O104" s="29"/>
      <c r="P104" s="39">
        <v>8123928</v>
      </c>
      <c r="Q104" s="17">
        <f t="shared" si="27"/>
        <v>0.9785998646282281</v>
      </c>
      <c r="R104" s="7" t="str">
        <f t="shared" si="20"/>
        <v>Met</v>
      </c>
      <c r="S104" s="29"/>
      <c r="T104" s="8">
        <v>8424402</v>
      </c>
      <c r="U104" s="17">
        <f t="shared" si="28"/>
        <v>1.0369862952995152</v>
      </c>
      <c r="V104" s="7" t="str">
        <f t="shared" si="21"/>
        <v>Met</v>
      </c>
      <c r="W104" s="29"/>
      <c r="X104" s="8">
        <v>8778121</v>
      </c>
      <c r="Y104" s="6">
        <f t="shared" si="29"/>
        <v>1.0419874312740536</v>
      </c>
      <c r="Z104" s="7" t="str">
        <f t="shared" si="22"/>
        <v>Met</v>
      </c>
      <c r="AA104" s="29"/>
      <c r="AB104" s="8">
        <v>8881760</v>
      </c>
      <c r="AC104" s="6">
        <f t="shared" si="30"/>
        <v>1.0118065130339398</v>
      </c>
      <c r="AD104" s="7" t="str">
        <f t="shared" si="31"/>
        <v>YES</v>
      </c>
      <c r="AE104" s="29"/>
      <c r="AF104" s="8">
        <v>8985316</v>
      </c>
      <c r="AG104" s="6">
        <f t="shared" si="32"/>
        <v>1.0116594008394733</v>
      </c>
      <c r="AH104" s="7" t="str">
        <f t="shared" si="33"/>
        <v>YES</v>
      </c>
      <c r="AI104" s="29"/>
      <c r="AJ104" s="8">
        <v>9544835</v>
      </c>
      <c r="AK104" s="6">
        <f t="shared" si="34"/>
        <v>1.062270375354634</v>
      </c>
      <c r="AL104" s="7" t="str">
        <f t="shared" si="35"/>
        <v>YES</v>
      </c>
      <c r="AM104" s="29"/>
      <c r="AN104" s="8">
        <v>9542823</v>
      </c>
      <c r="AO104" s="6">
        <f t="shared" si="36"/>
        <v>0.9997892053660435</v>
      </c>
      <c r="AP104" s="7" t="str">
        <f t="shared" si="37"/>
        <v>YES</v>
      </c>
    </row>
    <row r="105" spans="1:42" s="23" customFormat="1" ht="409.5">
      <c r="A105" s="1" t="s">
        <v>102</v>
      </c>
      <c r="B105" s="35">
        <v>22294280.78</v>
      </c>
      <c r="C105" s="29"/>
      <c r="D105" s="36">
        <v>20826981.6</v>
      </c>
      <c r="E105" s="17">
        <f t="shared" si="23"/>
        <v>0.9341849510877113</v>
      </c>
      <c r="F105" s="7" t="str">
        <f t="shared" si="24"/>
        <v>Met</v>
      </c>
      <c r="G105" s="29"/>
      <c r="H105" s="37">
        <v>21376159.18</v>
      </c>
      <c r="I105" s="17">
        <f t="shared" si="25"/>
        <v>1.0263685631719193</v>
      </c>
      <c r="J105" s="7" t="s">
        <v>183</v>
      </c>
      <c r="K105" s="29"/>
      <c r="L105" s="38">
        <v>23025010</v>
      </c>
      <c r="M105" s="17">
        <f t="shared" si="26"/>
        <v>1.0771350365664707</v>
      </c>
      <c r="N105" s="7" t="str">
        <f t="shared" si="19"/>
        <v>Met</v>
      </c>
      <c r="O105" s="29"/>
      <c r="P105" s="39">
        <v>22540942</v>
      </c>
      <c r="Q105" s="17">
        <f t="shared" si="27"/>
        <v>0.9789764260688704</v>
      </c>
      <c r="R105" s="7" t="str">
        <f t="shared" si="20"/>
        <v>Met</v>
      </c>
      <c r="S105" s="29"/>
      <c r="T105" s="8">
        <v>22505400</v>
      </c>
      <c r="U105" s="17">
        <f t="shared" si="28"/>
        <v>0.9984232247259232</v>
      </c>
      <c r="V105" s="7" t="str">
        <f t="shared" si="21"/>
        <v>Met</v>
      </c>
      <c r="W105" s="29"/>
      <c r="X105" s="8">
        <v>22983420</v>
      </c>
      <c r="Y105" s="6">
        <f t="shared" si="29"/>
        <v>1.021240235676771</v>
      </c>
      <c r="Z105" s="7" t="str">
        <f t="shared" si="22"/>
        <v>Met</v>
      </c>
      <c r="AA105" s="29"/>
      <c r="AB105" s="8">
        <v>23572757</v>
      </c>
      <c r="AC105" s="6">
        <f t="shared" si="30"/>
        <v>1.0256418322425471</v>
      </c>
      <c r="AD105" s="7" t="str">
        <f t="shared" si="31"/>
        <v>YES</v>
      </c>
      <c r="AE105" s="29"/>
      <c r="AF105" s="8">
        <v>24204610</v>
      </c>
      <c r="AG105" s="6">
        <f t="shared" si="32"/>
        <v>1.0268043742189341</v>
      </c>
      <c r="AH105" s="7" t="str">
        <f t="shared" si="33"/>
        <v>YES</v>
      </c>
      <c r="AI105" s="29"/>
      <c r="AJ105" s="8">
        <v>24050079</v>
      </c>
      <c r="AK105" s="6">
        <f t="shared" si="34"/>
        <v>0.9936156376822431</v>
      </c>
      <c r="AL105" s="7" t="str">
        <f t="shared" si="35"/>
        <v>YES</v>
      </c>
      <c r="AM105" s="29"/>
      <c r="AN105" s="8">
        <v>23713429</v>
      </c>
      <c r="AO105" s="6">
        <f t="shared" si="36"/>
        <v>0.9860021249826249</v>
      </c>
      <c r="AP105" s="7" t="str">
        <f t="shared" si="37"/>
        <v>YES</v>
      </c>
    </row>
    <row r="106" spans="1:42" s="23" customFormat="1" ht="409.5">
      <c r="A106" s="1" t="s">
        <v>103</v>
      </c>
      <c r="B106" s="35">
        <v>5705478.93</v>
      </c>
      <c r="C106" s="29"/>
      <c r="D106" s="36">
        <v>5523463.07</v>
      </c>
      <c r="E106" s="17">
        <f t="shared" si="23"/>
        <v>0.9680980576331741</v>
      </c>
      <c r="F106" s="7" t="str">
        <f t="shared" si="24"/>
        <v>Met</v>
      </c>
      <c r="G106" s="29"/>
      <c r="H106" s="37">
        <v>5947579.72</v>
      </c>
      <c r="I106" s="17">
        <f t="shared" si="25"/>
        <v>1.0767845542959336</v>
      </c>
      <c r="J106" s="7" t="s">
        <v>183</v>
      </c>
      <c r="K106" s="29"/>
      <c r="L106" s="38">
        <v>5968532</v>
      </c>
      <c r="M106" s="17">
        <f t="shared" si="26"/>
        <v>1.0035228245751031</v>
      </c>
      <c r="N106" s="7" t="str">
        <f t="shared" si="19"/>
        <v>Met</v>
      </c>
      <c r="O106" s="29"/>
      <c r="P106" s="39">
        <v>6460473</v>
      </c>
      <c r="Q106" s="17">
        <f t="shared" si="27"/>
        <v>1.0824224449161033</v>
      </c>
      <c r="R106" s="7" t="str">
        <f t="shared" si="20"/>
        <v>Met</v>
      </c>
      <c r="S106" s="29"/>
      <c r="T106" s="8">
        <v>5916029</v>
      </c>
      <c r="U106" s="17">
        <f t="shared" si="28"/>
        <v>0.9157269134937953</v>
      </c>
      <c r="V106" s="7" t="str">
        <f t="shared" si="21"/>
        <v>Met</v>
      </c>
      <c r="W106" s="29"/>
      <c r="X106" s="8">
        <v>6570854</v>
      </c>
      <c r="Y106" s="6">
        <f t="shared" si="29"/>
        <v>1.110686577094196</v>
      </c>
      <c r="Z106" s="7" t="str">
        <f t="shared" si="22"/>
        <v>Met</v>
      </c>
      <c r="AA106" s="29"/>
      <c r="AB106" s="8">
        <v>6806090</v>
      </c>
      <c r="AC106" s="6">
        <f t="shared" si="30"/>
        <v>1.0357999127662858</v>
      </c>
      <c r="AD106" s="7" t="str">
        <f t="shared" si="31"/>
        <v>YES</v>
      </c>
      <c r="AE106" s="29"/>
      <c r="AF106" s="8">
        <v>6965311</v>
      </c>
      <c r="AG106" s="6">
        <f t="shared" si="32"/>
        <v>1.0233939016380917</v>
      </c>
      <c r="AH106" s="7" t="str">
        <f t="shared" si="33"/>
        <v>YES</v>
      </c>
      <c r="AI106" s="29"/>
      <c r="AJ106" s="8">
        <v>6622422</v>
      </c>
      <c r="AK106" s="6">
        <f t="shared" si="34"/>
        <v>0.9507719037958248</v>
      </c>
      <c r="AL106" s="7" t="str">
        <f t="shared" si="35"/>
        <v>YES</v>
      </c>
      <c r="AM106" s="29"/>
      <c r="AN106" s="8">
        <v>6362764</v>
      </c>
      <c r="AO106" s="6">
        <f t="shared" si="36"/>
        <v>0.9607910821750713</v>
      </c>
      <c r="AP106" s="7" t="str">
        <f t="shared" si="37"/>
        <v>YES</v>
      </c>
    </row>
    <row r="107" spans="1:42" s="23" customFormat="1" ht="409.5">
      <c r="A107" s="1" t="s">
        <v>104</v>
      </c>
      <c r="B107" s="35">
        <v>6116892.18</v>
      </c>
      <c r="C107" s="29"/>
      <c r="D107" s="36">
        <v>5830129.97</v>
      </c>
      <c r="E107" s="17">
        <f t="shared" si="23"/>
        <v>0.9531196232397872</v>
      </c>
      <c r="F107" s="7" t="str">
        <f t="shared" si="24"/>
        <v>Met</v>
      </c>
      <c r="G107" s="29"/>
      <c r="H107" s="37">
        <v>5855465.05</v>
      </c>
      <c r="I107" s="17">
        <f t="shared" si="25"/>
        <v>1.0043455429176307</v>
      </c>
      <c r="J107" s="7" t="s">
        <v>183</v>
      </c>
      <c r="K107" s="29"/>
      <c r="L107" s="38">
        <v>5880945</v>
      </c>
      <c r="M107" s="17">
        <f t="shared" si="26"/>
        <v>1.0043514818690618</v>
      </c>
      <c r="N107" s="7" t="str">
        <f t="shared" si="19"/>
        <v>Met</v>
      </c>
      <c r="O107" s="29"/>
      <c r="P107" s="39">
        <v>6111773</v>
      </c>
      <c r="Q107" s="17">
        <f t="shared" si="27"/>
        <v>1.0392501545244854</v>
      </c>
      <c r="R107" s="7" t="str">
        <f t="shared" si="20"/>
        <v>Met</v>
      </c>
      <c r="S107" s="29"/>
      <c r="T107" s="8">
        <v>6209243</v>
      </c>
      <c r="U107" s="17">
        <f t="shared" si="28"/>
        <v>1.0159479090601042</v>
      </c>
      <c r="V107" s="7" t="str">
        <f t="shared" si="21"/>
        <v>Met</v>
      </c>
      <c r="W107" s="29"/>
      <c r="X107" s="8">
        <v>6124383</v>
      </c>
      <c r="Y107" s="6">
        <f t="shared" si="29"/>
        <v>0.9863332776636379</v>
      </c>
      <c r="Z107" s="7" t="str">
        <f t="shared" si="22"/>
        <v>Met</v>
      </c>
      <c r="AA107" s="29"/>
      <c r="AB107" s="8">
        <v>6293307</v>
      </c>
      <c r="AC107" s="6">
        <f t="shared" si="30"/>
        <v>1.027582207056613</v>
      </c>
      <c r="AD107" s="7" t="str">
        <f t="shared" si="31"/>
        <v>YES</v>
      </c>
      <c r="AE107" s="29"/>
      <c r="AF107" s="8">
        <v>6433334</v>
      </c>
      <c r="AG107" s="6">
        <f t="shared" si="32"/>
        <v>1.0222501460678781</v>
      </c>
      <c r="AH107" s="7" t="str">
        <f t="shared" si="33"/>
        <v>YES</v>
      </c>
      <c r="AI107" s="29"/>
      <c r="AJ107" s="8">
        <v>6498267</v>
      </c>
      <c r="AK107" s="6">
        <f t="shared" si="34"/>
        <v>1.0100932113893044</v>
      </c>
      <c r="AL107" s="7" t="str">
        <f t="shared" si="35"/>
        <v>YES</v>
      </c>
      <c r="AM107" s="29"/>
      <c r="AN107" s="8">
        <v>6568351</v>
      </c>
      <c r="AO107" s="6">
        <f t="shared" si="36"/>
        <v>1.010785029300889</v>
      </c>
      <c r="AP107" s="7" t="str">
        <f t="shared" si="37"/>
        <v>YES</v>
      </c>
    </row>
    <row r="108" spans="1:42" s="23" customFormat="1" ht="409.5">
      <c r="A108" s="1" t="s">
        <v>105</v>
      </c>
      <c r="B108" s="35">
        <v>66042757.73</v>
      </c>
      <c r="C108" s="29"/>
      <c r="D108" s="36">
        <v>63096730.85</v>
      </c>
      <c r="E108" s="17">
        <f t="shared" si="23"/>
        <v>0.9553921280506771</v>
      </c>
      <c r="F108" s="7" t="str">
        <f t="shared" si="24"/>
        <v>Met</v>
      </c>
      <c r="G108" s="29"/>
      <c r="H108" s="37">
        <v>64897078.74</v>
      </c>
      <c r="I108" s="17">
        <f t="shared" si="25"/>
        <v>1.0285331405565206</v>
      </c>
      <c r="J108" s="7" t="s">
        <v>183</v>
      </c>
      <c r="K108" s="29"/>
      <c r="L108" s="38">
        <v>72073186</v>
      </c>
      <c r="M108" s="17">
        <f t="shared" si="26"/>
        <v>1.11057673780279</v>
      </c>
      <c r="N108" s="7" t="str">
        <f t="shared" si="19"/>
        <v>Met</v>
      </c>
      <c r="O108" s="29"/>
      <c r="P108" s="39">
        <v>71162017</v>
      </c>
      <c r="Q108" s="17">
        <f t="shared" si="27"/>
        <v>0.9873577255208338</v>
      </c>
      <c r="R108" s="7" t="str">
        <f t="shared" si="20"/>
        <v>Met</v>
      </c>
      <c r="S108" s="29"/>
      <c r="T108" s="8">
        <v>69710978</v>
      </c>
      <c r="U108" s="17">
        <f t="shared" si="28"/>
        <v>0.97960936098818</v>
      </c>
      <c r="V108" s="7" t="str">
        <f t="shared" si="21"/>
        <v>Met</v>
      </c>
      <c r="W108" s="29"/>
      <c r="X108" s="8">
        <v>73431451</v>
      </c>
      <c r="Y108" s="6">
        <f t="shared" si="29"/>
        <v>1.0533699728039965</v>
      </c>
      <c r="Z108" s="7" t="str">
        <f t="shared" si="22"/>
        <v>Met</v>
      </c>
      <c r="AA108" s="29"/>
      <c r="AB108" s="8">
        <v>77238978</v>
      </c>
      <c r="AC108" s="6">
        <f t="shared" si="30"/>
        <v>1.0518514471408171</v>
      </c>
      <c r="AD108" s="7" t="str">
        <f t="shared" si="31"/>
        <v>YES</v>
      </c>
      <c r="AE108" s="29"/>
      <c r="AF108" s="8">
        <v>78019912</v>
      </c>
      <c r="AG108" s="6">
        <f t="shared" si="32"/>
        <v>1.0101106205729444</v>
      </c>
      <c r="AH108" s="7" t="str">
        <f t="shared" si="33"/>
        <v>YES</v>
      </c>
      <c r="AI108" s="29"/>
      <c r="AJ108" s="8">
        <v>81356270</v>
      </c>
      <c r="AK108" s="6">
        <f t="shared" si="34"/>
        <v>1.0427629039109914</v>
      </c>
      <c r="AL108" s="7" t="str">
        <f t="shared" si="35"/>
        <v>YES</v>
      </c>
      <c r="AM108" s="29"/>
      <c r="AN108" s="8">
        <v>82084944</v>
      </c>
      <c r="AO108" s="6">
        <f t="shared" si="36"/>
        <v>1.008956580728197</v>
      </c>
      <c r="AP108" s="7" t="str">
        <f t="shared" si="37"/>
        <v>YES</v>
      </c>
    </row>
    <row r="109" spans="1:42" s="23" customFormat="1" ht="409.5">
      <c r="A109" s="1" t="s">
        <v>106</v>
      </c>
      <c r="B109" s="35">
        <v>13922007.23</v>
      </c>
      <c r="C109" s="29"/>
      <c r="D109" s="36">
        <v>12928799.27</v>
      </c>
      <c r="E109" s="17">
        <f t="shared" si="23"/>
        <v>0.9286591406259455</v>
      </c>
      <c r="F109" s="7" t="str">
        <f t="shared" si="24"/>
        <v>Met</v>
      </c>
      <c r="G109" s="29"/>
      <c r="H109" s="37">
        <v>13236847.32</v>
      </c>
      <c r="I109" s="17">
        <f t="shared" si="25"/>
        <v>1.0238265010978085</v>
      </c>
      <c r="J109" s="7" t="s">
        <v>183</v>
      </c>
      <c r="K109" s="29"/>
      <c r="L109" s="38">
        <v>12915174</v>
      </c>
      <c r="M109" s="17">
        <f t="shared" si="26"/>
        <v>0.975698645438482</v>
      </c>
      <c r="N109" s="7" t="str">
        <f t="shared" si="19"/>
        <v>Met</v>
      </c>
      <c r="O109" s="29"/>
      <c r="P109" s="39">
        <v>12555591</v>
      </c>
      <c r="Q109" s="17">
        <f t="shared" si="27"/>
        <v>0.9721580986829911</v>
      </c>
      <c r="R109" s="7" t="str">
        <f t="shared" si="20"/>
        <v>Met</v>
      </c>
      <c r="S109" s="29"/>
      <c r="T109" s="8">
        <v>13004727</v>
      </c>
      <c r="U109" s="17">
        <f t="shared" si="28"/>
        <v>1.035771792821222</v>
      </c>
      <c r="V109" s="7" t="str">
        <f t="shared" si="21"/>
        <v>Met</v>
      </c>
      <c r="W109" s="29"/>
      <c r="X109" s="8">
        <v>13487949</v>
      </c>
      <c r="Y109" s="6">
        <f t="shared" si="29"/>
        <v>1.0371574120702418</v>
      </c>
      <c r="Z109" s="7" t="str">
        <f t="shared" si="22"/>
        <v>Met</v>
      </c>
      <c r="AA109" s="29"/>
      <c r="AB109" s="8">
        <v>13410611</v>
      </c>
      <c r="AC109" s="6">
        <f t="shared" si="30"/>
        <v>0.9942661408343106</v>
      </c>
      <c r="AD109" s="7" t="str">
        <f t="shared" si="31"/>
        <v>YES</v>
      </c>
      <c r="AE109" s="29"/>
      <c r="AF109" s="8">
        <v>13787960</v>
      </c>
      <c r="AG109" s="6">
        <f t="shared" si="32"/>
        <v>1.028138091545568</v>
      </c>
      <c r="AH109" s="7" t="str">
        <f t="shared" si="33"/>
        <v>YES</v>
      </c>
      <c r="AI109" s="29"/>
      <c r="AJ109" s="8">
        <v>13672882</v>
      </c>
      <c r="AK109" s="6">
        <f t="shared" si="34"/>
        <v>0.9916537326769153</v>
      </c>
      <c r="AL109" s="7" t="str">
        <f t="shared" si="35"/>
        <v>YES</v>
      </c>
      <c r="AM109" s="29"/>
      <c r="AN109" s="8">
        <v>12818332</v>
      </c>
      <c r="AO109" s="6">
        <f t="shared" si="36"/>
        <v>0.9375003748295349</v>
      </c>
      <c r="AP109" s="7" t="str">
        <f t="shared" si="37"/>
        <v>YES</v>
      </c>
    </row>
    <row r="110" spans="1:42" s="23" customFormat="1" ht="409.5">
      <c r="A110" s="1" t="s">
        <v>107</v>
      </c>
      <c r="B110" s="35">
        <v>19928545.05</v>
      </c>
      <c r="C110" s="29"/>
      <c r="D110" s="36">
        <v>19069556.49</v>
      </c>
      <c r="E110" s="17">
        <f t="shared" si="23"/>
        <v>0.9568965743437451</v>
      </c>
      <c r="F110" s="7" t="str">
        <f t="shared" si="24"/>
        <v>Met</v>
      </c>
      <c r="G110" s="29"/>
      <c r="H110" s="37">
        <v>19495923.49</v>
      </c>
      <c r="I110" s="17">
        <f t="shared" si="25"/>
        <v>1.0223585168445624</v>
      </c>
      <c r="J110" s="7" t="s">
        <v>183</v>
      </c>
      <c r="K110" s="29"/>
      <c r="L110" s="38">
        <v>19655881</v>
      </c>
      <c r="M110" s="17">
        <f t="shared" si="26"/>
        <v>1.0082046644305949</v>
      </c>
      <c r="N110" s="7" t="str">
        <f t="shared" si="19"/>
        <v>Met</v>
      </c>
      <c r="O110" s="29"/>
      <c r="P110" s="39">
        <v>20771795</v>
      </c>
      <c r="Q110" s="17">
        <f t="shared" si="27"/>
        <v>1.0567725252304896</v>
      </c>
      <c r="R110" s="7" t="str">
        <f t="shared" si="20"/>
        <v>Met</v>
      </c>
      <c r="S110" s="29"/>
      <c r="T110" s="8">
        <v>21022123</v>
      </c>
      <c r="U110" s="17">
        <f t="shared" si="28"/>
        <v>1.0120513417352712</v>
      </c>
      <c r="V110" s="7" t="str">
        <f t="shared" si="21"/>
        <v>Met</v>
      </c>
      <c r="W110" s="29"/>
      <c r="X110" s="8">
        <v>21087484</v>
      </c>
      <c r="Y110" s="6">
        <f t="shared" si="29"/>
        <v>1.0031091531526097</v>
      </c>
      <c r="Z110" s="7" t="str">
        <f t="shared" si="22"/>
        <v>Met</v>
      </c>
      <c r="AA110" s="29"/>
      <c r="AB110" s="8">
        <v>22160326</v>
      </c>
      <c r="AC110" s="6">
        <f t="shared" si="30"/>
        <v>1.0508757706704128</v>
      </c>
      <c r="AD110" s="7" t="str">
        <f t="shared" si="31"/>
        <v>YES</v>
      </c>
      <c r="AE110" s="29"/>
      <c r="AF110" s="8">
        <v>23400918</v>
      </c>
      <c r="AG110" s="6">
        <f t="shared" si="32"/>
        <v>1.0559825699315073</v>
      </c>
      <c r="AH110" s="7" t="str">
        <f t="shared" si="33"/>
        <v>YES</v>
      </c>
      <c r="AI110" s="29"/>
      <c r="AJ110" s="8">
        <v>24934654</v>
      </c>
      <c r="AK110" s="6">
        <f t="shared" si="34"/>
        <v>1.0655417022528775</v>
      </c>
      <c r="AL110" s="7" t="str">
        <f t="shared" si="35"/>
        <v>YES</v>
      </c>
      <c r="AM110" s="29"/>
      <c r="AN110" s="8">
        <v>23843285</v>
      </c>
      <c r="AO110" s="6">
        <f t="shared" si="36"/>
        <v>0.9562308344041991</v>
      </c>
      <c r="AP110" s="7" t="str">
        <f t="shared" si="37"/>
        <v>YES</v>
      </c>
    </row>
    <row r="111" spans="1:42" s="23" customFormat="1" ht="409.5">
      <c r="A111" s="1" t="s">
        <v>108</v>
      </c>
      <c r="B111" s="35">
        <v>31064542.69</v>
      </c>
      <c r="C111" s="29"/>
      <c r="D111" s="36">
        <v>29801624.19</v>
      </c>
      <c r="E111" s="17">
        <f t="shared" si="23"/>
        <v>0.9593453374606881</v>
      </c>
      <c r="F111" s="7" t="str">
        <f t="shared" si="24"/>
        <v>Met</v>
      </c>
      <c r="G111" s="29"/>
      <c r="H111" s="37">
        <v>30337026.28</v>
      </c>
      <c r="I111" s="17">
        <f t="shared" si="25"/>
        <v>1.0179655339113918</v>
      </c>
      <c r="J111" s="7" t="s">
        <v>183</v>
      </c>
      <c r="K111" s="29"/>
      <c r="L111" s="38">
        <v>32808558</v>
      </c>
      <c r="M111" s="17">
        <f t="shared" si="26"/>
        <v>1.0814691491904525</v>
      </c>
      <c r="N111" s="7" t="str">
        <f t="shared" si="19"/>
        <v>Met</v>
      </c>
      <c r="O111" s="29"/>
      <c r="P111" s="39">
        <v>31866078</v>
      </c>
      <c r="Q111" s="17">
        <f t="shared" si="27"/>
        <v>0.9712733488622084</v>
      </c>
      <c r="R111" s="7" t="str">
        <f t="shared" si="20"/>
        <v>Met</v>
      </c>
      <c r="S111" s="29"/>
      <c r="T111" s="8">
        <v>32033516</v>
      </c>
      <c r="U111" s="17">
        <f t="shared" si="28"/>
        <v>1.005254427607941</v>
      </c>
      <c r="V111" s="7" t="str">
        <f t="shared" si="21"/>
        <v>Met</v>
      </c>
      <c r="W111" s="29"/>
      <c r="X111" s="8">
        <v>33238722</v>
      </c>
      <c r="Y111" s="6">
        <f t="shared" si="29"/>
        <v>1.0376232818152087</v>
      </c>
      <c r="Z111" s="7" t="str">
        <f t="shared" si="22"/>
        <v>Met</v>
      </c>
      <c r="AA111" s="29"/>
      <c r="AB111" s="8">
        <v>34565756</v>
      </c>
      <c r="AC111" s="6">
        <f t="shared" si="30"/>
        <v>1.0399243388479256</v>
      </c>
      <c r="AD111" s="7" t="str">
        <f t="shared" si="31"/>
        <v>YES</v>
      </c>
      <c r="AE111" s="29"/>
      <c r="AF111" s="8">
        <v>34636073</v>
      </c>
      <c r="AG111" s="6">
        <f t="shared" si="32"/>
        <v>1.0020342966026838</v>
      </c>
      <c r="AH111" s="7" t="str">
        <f t="shared" si="33"/>
        <v>YES</v>
      </c>
      <c r="AI111" s="29"/>
      <c r="AJ111" s="8">
        <v>35551049</v>
      </c>
      <c r="AK111" s="6">
        <f t="shared" si="34"/>
        <v>1.0264168515870722</v>
      </c>
      <c r="AL111" s="7" t="str">
        <f t="shared" si="35"/>
        <v>YES</v>
      </c>
      <c r="AM111" s="29"/>
      <c r="AN111" s="8">
        <v>34606914</v>
      </c>
      <c r="AO111" s="6">
        <f t="shared" si="36"/>
        <v>0.9734428370875919</v>
      </c>
      <c r="AP111" s="7" t="str">
        <f t="shared" si="37"/>
        <v>YES</v>
      </c>
    </row>
    <row r="112" spans="1:42" s="23" customFormat="1" ht="409.5">
      <c r="A112" s="1" t="s">
        <v>109</v>
      </c>
      <c r="B112" s="35">
        <v>12723462.32</v>
      </c>
      <c r="C112" s="29"/>
      <c r="D112" s="36">
        <v>11909283.16</v>
      </c>
      <c r="E112" s="17">
        <f t="shared" si="23"/>
        <v>0.936009622261372</v>
      </c>
      <c r="F112" s="7" t="str">
        <f t="shared" si="24"/>
        <v>Met</v>
      </c>
      <c r="G112" s="29"/>
      <c r="H112" s="37">
        <v>12230047.67</v>
      </c>
      <c r="I112" s="17">
        <f t="shared" si="25"/>
        <v>1.0269339897028698</v>
      </c>
      <c r="J112" s="7" t="s">
        <v>183</v>
      </c>
      <c r="K112" s="29"/>
      <c r="L112" s="38">
        <v>12524339</v>
      </c>
      <c r="M112" s="17">
        <f t="shared" si="26"/>
        <v>1.0240629748910863</v>
      </c>
      <c r="N112" s="7" t="str">
        <f t="shared" si="19"/>
        <v>Met</v>
      </c>
      <c r="O112" s="29"/>
      <c r="P112" s="39">
        <v>12511836</v>
      </c>
      <c r="Q112" s="17">
        <f t="shared" si="27"/>
        <v>0.9990017038024921</v>
      </c>
      <c r="R112" s="7" t="str">
        <f t="shared" si="20"/>
        <v>Met</v>
      </c>
      <c r="S112" s="29"/>
      <c r="T112" s="8">
        <v>12006744</v>
      </c>
      <c r="U112" s="17">
        <f t="shared" si="28"/>
        <v>0.9596308647268075</v>
      </c>
      <c r="V112" s="7" t="str">
        <f t="shared" si="21"/>
        <v>Met</v>
      </c>
      <c r="W112" s="29"/>
      <c r="X112" s="8">
        <v>12920105</v>
      </c>
      <c r="Y112" s="6">
        <f t="shared" si="29"/>
        <v>1.076070664952963</v>
      </c>
      <c r="Z112" s="7" t="str">
        <f t="shared" si="22"/>
        <v>Met</v>
      </c>
      <c r="AA112" s="29"/>
      <c r="AB112" s="8">
        <v>12588497</v>
      </c>
      <c r="AC112" s="6">
        <f t="shared" si="30"/>
        <v>0.9743339547163123</v>
      </c>
      <c r="AD112" s="7" t="str">
        <f t="shared" si="31"/>
        <v>YES</v>
      </c>
      <c r="AE112" s="29"/>
      <c r="AF112" s="8">
        <v>12326425</v>
      </c>
      <c r="AG112" s="6">
        <f t="shared" si="32"/>
        <v>0.9791816290697769</v>
      </c>
      <c r="AH112" s="7" t="str">
        <f t="shared" si="33"/>
        <v>YES</v>
      </c>
      <c r="AI112" s="29"/>
      <c r="AJ112" s="8">
        <v>11465891</v>
      </c>
      <c r="AK112" s="6">
        <f t="shared" si="34"/>
        <v>0.9301878687453986</v>
      </c>
      <c r="AL112" s="7" t="str">
        <f t="shared" si="35"/>
        <v>YES</v>
      </c>
      <c r="AM112" s="29"/>
      <c r="AN112" s="8">
        <v>11631888</v>
      </c>
      <c r="AO112" s="6">
        <f t="shared" si="36"/>
        <v>1.0144774618910994</v>
      </c>
      <c r="AP112" s="7" t="str">
        <f t="shared" si="37"/>
        <v>YES</v>
      </c>
    </row>
    <row r="113" spans="1:42" s="23" customFormat="1" ht="409.5">
      <c r="A113" s="1" t="s">
        <v>110</v>
      </c>
      <c r="B113" s="35">
        <v>18770711.25</v>
      </c>
      <c r="C113" s="29"/>
      <c r="D113" s="36">
        <v>17420724.24</v>
      </c>
      <c r="E113" s="17">
        <f t="shared" si="23"/>
        <v>0.9280801354823461</v>
      </c>
      <c r="F113" s="7" t="str">
        <f t="shared" si="24"/>
        <v>Met</v>
      </c>
      <c r="G113" s="29"/>
      <c r="H113" s="37">
        <v>17422623.26</v>
      </c>
      <c r="I113" s="17">
        <f t="shared" si="25"/>
        <v>1.0001090092451865</v>
      </c>
      <c r="J113" s="7" t="s">
        <v>183</v>
      </c>
      <c r="K113" s="29"/>
      <c r="L113" s="38">
        <v>19204265</v>
      </c>
      <c r="M113" s="17">
        <f t="shared" si="26"/>
        <v>1.102260245969412</v>
      </c>
      <c r="N113" s="7" t="str">
        <f t="shared" si="19"/>
        <v>Met</v>
      </c>
      <c r="O113" s="29"/>
      <c r="P113" s="39">
        <v>19929292</v>
      </c>
      <c r="Q113" s="17">
        <f t="shared" si="27"/>
        <v>1.03775343654131</v>
      </c>
      <c r="R113" s="7" t="str">
        <f t="shared" si="20"/>
        <v>Met</v>
      </c>
      <c r="S113" s="29"/>
      <c r="T113" s="8">
        <v>19244459</v>
      </c>
      <c r="U113" s="17">
        <f t="shared" si="28"/>
        <v>0.9656368625639085</v>
      </c>
      <c r="V113" s="7" t="str">
        <f t="shared" si="21"/>
        <v>Met</v>
      </c>
      <c r="W113" s="29"/>
      <c r="X113" s="8">
        <v>18787003</v>
      </c>
      <c r="Y113" s="6">
        <f t="shared" si="29"/>
        <v>0.9762292096649742</v>
      </c>
      <c r="Z113" s="7" t="str">
        <f t="shared" si="22"/>
        <v>Met</v>
      </c>
      <c r="AA113" s="29"/>
      <c r="AB113" s="8">
        <v>19449627</v>
      </c>
      <c r="AC113" s="6">
        <f t="shared" si="30"/>
        <v>1.0352703408840676</v>
      </c>
      <c r="AD113" s="7" t="str">
        <f t="shared" si="31"/>
        <v>YES</v>
      </c>
      <c r="AE113" s="29"/>
      <c r="AF113" s="8">
        <v>20697171</v>
      </c>
      <c r="AG113" s="6">
        <f t="shared" si="32"/>
        <v>1.0641423097728302</v>
      </c>
      <c r="AH113" s="7" t="str">
        <f t="shared" si="33"/>
        <v>YES</v>
      </c>
      <c r="AI113" s="29"/>
      <c r="AJ113" s="8">
        <v>20392376</v>
      </c>
      <c r="AK113" s="6">
        <f t="shared" si="34"/>
        <v>0.9852735912555393</v>
      </c>
      <c r="AL113" s="7" t="str">
        <f t="shared" si="35"/>
        <v>YES</v>
      </c>
      <c r="AM113" s="29"/>
      <c r="AN113" s="8">
        <v>20469276</v>
      </c>
      <c r="AO113" s="6">
        <f t="shared" si="36"/>
        <v>1.0037710171683771</v>
      </c>
      <c r="AP113" s="7" t="str">
        <f t="shared" si="37"/>
        <v>YES</v>
      </c>
    </row>
    <row r="114" spans="1:42" s="23" customFormat="1" ht="409.5">
      <c r="A114" s="1" t="s">
        <v>111</v>
      </c>
      <c r="B114" s="35">
        <v>10403859.36</v>
      </c>
      <c r="C114" s="29"/>
      <c r="D114" s="36">
        <v>9711581.67</v>
      </c>
      <c r="E114" s="17">
        <f t="shared" si="23"/>
        <v>0.9334595301565092</v>
      </c>
      <c r="F114" s="7" t="str">
        <f t="shared" si="24"/>
        <v>Met</v>
      </c>
      <c r="G114" s="29"/>
      <c r="H114" s="37">
        <v>9505152.38</v>
      </c>
      <c r="I114" s="17">
        <f t="shared" si="25"/>
        <v>0.9787440092649708</v>
      </c>
      <c r="J114" s="7" t="s">
        <v>183</v>
      </c>
      <c r="K114" s="29"/>
      <c r="L114" s="38">
        <v>11003549</v>
      </c>
      <c r="M114" s="17">
        <f t="shared" si="26"/>
        <v>1.1576404627823547</v>
      </c>
      <c r="N114" s="7" t="str">
        <f t="shared" si="19"/>
        <v>Met</v>
      </c>
      <c r="O114" s="29"/>
      <c r="P114" s="39">
        <v>11590963</v>
      </c>
      <c r="Q114" s="17">
        <f t="shared" si="27"/>
        <v>1.0533840490917976</v>
      </c>
      <c r="R114" s="7" t="str">
        <f t="shared" si="20"/>
        <v>Met</v>
      </c>
      <c r="S114" s="29"/>
      <c r="T114" s="8">
        <v>12229204</v>
      </c>
      <c r="U114" s="17">
        <f t="shared" si="28"/>
        <v>1.0550636733116998</v>
      </c>
      <c r="V114" s="7" t="str">
        <f t="shared" si="21"/>
        <v>Met</v>
      </c>
      <c r="W114" s="29"/>
      <c r="X114" s="8">
        <v>12584527</v>
      </c>
      <c r="Y114" s="6">
        <f t="shared" si="29"/>
        <v>1.0290552843831864</v>
      </c>
      <c r="Z114" s="7" t="str">
        <f t="shared" si="22"/>
        <v>Met</v>
      </c>
      <c r="AA114" s="29"/>
      <c r="AB114" s="8">
        <v>12948915</v>
      </c>
      <c r="AC114" s="6">
        <f t="shared" si="30"/>
        <v>1.0289552400340514</v>
      </c>
      <c r="AD114" s="7" t="str">
        <f t="shared" si="31"/>
        <v>YES</v>
      </c>
      <c r="AE114" s="29"/>
      <c r="AF114" s="8">
        <v>12564972</v>
      </c>
      <c r="AG114" s="6">
        <f t="shared" si="32"/>
        <v>0.9703494076530736</v>
      </c>
      <c r="AH114" s="7" t="str">
        <f t="shared" si="33"/>
        <v>YES</v>
      </c>
      <c r="AI114" s="29"/>
      <c r="AJ114" s="8">
        <v>13352574</v>
      </c>
      <c r="AK114" s="6">
        <f t="shared" si="34"/>
        <v>1.0626823521771478</v>
      </c>
      <c r="AL114" s="7" t="str">
        <f t="shared" si="35"/>
        <v>YES</v>
      </c>
      <c r="AM114" s="29"/>
      <c r="AN114" s="8">
        <v>13589312</v>
      </c>
      <c r="AO114" s="6">
        <f t="shared" si="36"/>
        <v>1.0177297650625265</v>
      </c>
      <c r="AP114" s="7" t="str">
        <f t="shared" si="37"/>
        <v>YES</v>
      </c>
    </row>
    <row r="115" spans="1:42" s="23" customFormat="1" ht="409.5">
      <c r="A115" s="1" t="s">
        <v>112</v>
      </c>
      <c r="B115" s="35">
        <v>44537730.88</v>
      </c>
      <c r="C115" s="29"/>
      <c r="D115" s="36">
        <v>43331561.89</v>
      </c>
      <c r="E115" s="17">
        <f t="shared" si="23"/>
        <v>0.972918041261468</v>
      </c>
      <c r="F115" s="7" t="str">
        <f t="shared" si="24"/>
        <v>Met</v>
      </c>
      <c r="G115" s="29"/>
      <c r="H115" s="37">
        <v>43312267.86</v>
      </c>
      <c r="I115" s="17">
        <f t="shared" si="25"/>
        <v>0.9995547349516507</v>
      </c>
      <c r="J115" s="7" t="s">
        <v>183</v>
      </c>
      <c r="K115" s="29"/>
      <c r="L115" s="38">
        <v>44180658</v>
      </c>
      <c r="M115" s="17">
        <f t="shared" si="26"/>
        <v>1.0200495190602101</v>
      </c>
      <c r="N115" s="7" t="str">
        <f t="shared" si="19"/>
        <v>Met</v>
      </c>
      <c r="O115" s="29"/>
      <c r="P115" s="39">
        <v>45571270</v>
      </c>
      <c r="Q115" s="17">
        <f t="shared" si="27"/>
        <v>1.0314755837271594</v>
      </c>
      <c r="R115" s="7" t="str">
        <f t="shared" si="20"/>
        <v>Met</v>
      </c>
      <c r="S115" s="29"/>
      <c r="T115" s="8">
        <v>48058933</v>
      </c>
      <c r="U115" s="17">
        <f t="shared" si="28"/>
        <v>1.0545884062480593</v>
      </c>
      <c r="V115" s="7" t="str">
        <f t="shared" si="21"/>
        <v>Met</v>
      </c>
      <c r="W115" s="29"/>
      <c r="X115" s="8">
        <v>46354572</v>
      </c>
      <c r="Y115" s="6">
        <f t="shared" si="29"/>
        <v>0.964536020805955</v>
      </c>
      <c r="Z115" s="7" t="str">
        <f t="shared" si="22"/>
        <v>Met</v>
      </c>
      <c r="AA115" s="29"/>
      <c r="AB115" s="8">
        <v>48006573</v>
      </c>
      <c r="AC115" s="6">
        <f t="shared" si="30"/>
        <v>1.0356383616269826</v>
      </c>
      <c r="AD115" s="7" t="str">
        <f t="shared" si="31"/>
        <v>YES</v>
      </c>
      <c r="AE115" s="29"/>
      <c r="AF115" s="8">
        <v>49169536</v>
      </c>
      <c r="AG115" s="6">
        <f t="shared" si="32"/>
        <v>1.0242250785116447</v>
      </c>
      <c r="AH115" s="7" t="str">
        <f t="shared" si="33"/>
        <v>YES</v>
      </c>
      <c r="AI115" s="29"/>
      <c r="AJ115" s="8">
        <v>50267973</v>
      </c>
      <c r="AK115" s="6">
        <f t="shared" si="34"/>
        <v>1.0223397877905538</v>
      </c>
      <c r="AL115" s="7" t="str">
        <f t="shared" si="35"/>
        <v>YES</v>
      </c>
      <c r="AM115" s="29"/>
      <c r="AN115" s="8">
        <v>51107506</v>
      </c>
      <c r="AO115" s="6">
        <f t="shared" si="36"/>
        <v>1.0167011508500652</v>
      </c>
      <c r="AP115" s="7" t="str">
        <f t="shared" si="37"/>
        <v>YES</v>
      </c>
    </row>
    <row r="116" spans="1:42" s="23" customFormat="1" ht="409.5">
      <c r="A116" s="1" t="s">
        <v>113</v>
      </c>
      <c r="B116" s="35">
        <v>21307863.73</v>
      </c>
      <c r="C116" s="29"/>
      <c r="D116" s="36">
        <v>19607168.78</v>
      </c>
      <c r="E116" s="17">
        <f t="shared" si="23"/>
        <v>0.9201846336380715</v>
      </c>
      <c r="F116" s="7" t="str">
        <f t="shared" si="24"/>
        <v>Met</v>
      </c>
      <c r="G116" s="29"/>
      <c r="H116" s="37">
        <v>19301900.87</v>
      </c>
      <c r="I116" s="17">
        <f t="shared" si="25"/>
        <v>0.9844308011306873</v>
      </c>
      <c r="J116" s="7" t="s">
        <v>183</v>
      </c>
      <c r="K116" s="29"/>
      <c r="L116" s="38">
        <v>21263127</v>
      </c>
      <c r="M116" s="17">
        <f t="shared" si="26"/>
        <v>1.1016079267637435</v>
      </c>
      <c r="N116" s="7" t="str">
        <f t="shared" si="19"/>
        <v>Met</v>
      </c>
      <c r="O116" s="29"/>
      <c r="P116" s="39">
        <v>20564076</v>
      </c>
      <c r="Q116" s="17">
        <f t="shared" si="27"/>
        <v>0.9671237913407562</v>
      </c>
      <c r="R116" s="7" t="str">
        <f t="shared" si="20"/>
        <v>Met</v>
      </c>
      <c r="S116" s="29"/>
      <c r="T116" s="8">
        <v>20445584</v>
      </c>
      <c r="U116" s="17">
        <f t="shared" si="28"/>
        <v>0.9942379127562065</v>
      </c>
      <c r="V116" s="7" t="str">
        <f t="shared" si="21"/>
        <v>Met</v>
      </c>
      <c r="W116" s="29"/>
      <c r="X116" s="8">
        <v>20407563</v>
      </c>
      <c r="Y116" s="6">
        <f t="shared" si="29"/>
        <v>0.9981403808274687</v>
      </c>
      <c r="Z116" s="7" t="str">
        <f t="shared" si="22"/>
        <v>Met</v>
      </c>
      <c r="AA116" s="29"/>
      <c r="AB116" s="8">
        <v>21304151</v>
      </c>
      <c r="AC116" s="6">
        <f t="shared" si="30"/>
        <v>1.0439341042338077</v>
      </c>
      <c r="AD116" s="7" t="str">
        <f t="shared" si="31"/>
        <v>YES</v>
      </c>
      <c r="AE116" s="29"/>
      <c r="AF116" s="8">
        <v>20581598</v>
      </c>
      <c r="AG116" s="6">
        <f t="shared" si="32"/>
        <v>0.9660839335958518</v>
      </c>
      <c r="AH116" s="7" t="str">
        <f t="shared" si="33"/>
        <v>YES</v>
      </c>
      <c r="AI116" s="29"/>
      <c r="AJ116" s="8">
        <v>20363044</v>
      </c>
      <c r="AK116" s="6">
        <f t="shared" si="34"/>
        <v>0.9893810966475975</v>
      </c>
      <c r="AL116" s="7" t="str">
        <f t="shared" si="35"/>
        <v>YES</v>
      </c>
      <c r="AM116" s="29"/>
      <c r="AN116" s="8">
        <v>19998592</v>
      </c>
      <c r="AO116" s="6">
        <f t="shared" si="36"/>
        <v>0.9821022829396233</v>
      </c>
      <c r="AP116" s="7" t="str">
        <f t="shared" si="37"/>
        <v>YES</v>
      </c>
    </row>
    <row r="117" spans="1:42" s="23" customFormat="1" ht="409.5">
      <c r="A117" s="1" t="s">
        <v>114</v>
      </c>
      <c r="B117" s="35">
        <v>10093332.86</v>
      </c>
      <c r="C117" s="29"/>
      <c r="D117" s="36">
        <v>9380888.08</v>
      </c>
      <c r="E117" s="17">
        <f t="shared" si="23"/>
        <v>0.9294143183543043</v>
      </c>
      <c r="F117" s="7" t="str">
        <f t="shared" si="24"/>
        <v>Met</v>
      </c>
      <c r="G117" s="29"/>
      <c r="H117" s="37">
        <v>9854632.31</v>
      </c>
      <c r="I117" s="17">
        <f t="shared" si="25"/>
        <v>1.0505010001142665</v>
      </c>
      <c r="J117" s="7" t="s">
        <v>183</v>
      </c>
      <c r="K117" s="29"/>
      <c r="L117" s="38">
        <v>10554029</v>
      </c>
      <c r="M117" s="17">
        <f t="shared" si="26"/>
        <v>1.0709713633141122</v>
      </c>
      <c r="N117" s="7" t="str">
        <f t="shared" si="19"/>
        <v>Met</v>
      </c>
      <c r="O117" s="29"/>
      <c r="P117" s="39">
        <v>10723870</v>
      </c>
      <c r="Q117" s="17">
        <f t="shared" si="27"/>
        <v>1.0160925273182402</v>
      </c>
      <c r="R117" s="7" t="str">
        <f t="shared" si="20"/>
        <v>Met</v>
      </c>
      <c r="S117" s="29"/>
      <c r="T117" s="8">
        <v>10800680</v>
      </c>
      <c r="U117" s="17">
        <f t="shared" si="28"/>
        <v>1.0071625262148833</v>
      </c>
      <c r="V117" s="7" t="str">
        <f t="shared" si="21"/>
        <v>Met</v>
      </c>
      <c r="W117" s="29"/>
      <c r="X117" s="8">
        <v>10900613</v>
      </c>
      <c r="Y117" s="6">
        <f t="shared" si="29"/>
        <v>1.0092524729924413</v>
      </c>
      <c r="Z117" s="7" t="str">
        <f t="shared" si="22"/>
        <v>Met</v>
      </c>
      <c r="AA117" s="29"/>
      <c r="AB117" s="8">
        <v>10817704</v>
      </c>
      <c r="AC117" s="6">
        <f t="shared" si="30"/>
        <v>0.9923940974695643</v>
      </c>
      <c r="AD117" s="7" t="str">
        <f t="shared" si="31"/>
        <v>YES</v>
      </c>
      <c r="AE117" s="29"/>
      <c r="AF117" s="8">
        <v>10983233</v>
      </c>
      <c r="AG117" s="6">
        <f t="shared" si="32"/>
        <v>1.0153016758454474</v>
      </c>
      <c r="AH117" s="7" t="str">
        <f t="shared" si="33"/>
        <v>YES</v>
      </c>
      <c r="AI117" s="29"/>
      <c r="AJ117" s="8">
        <v>11074973</v>
      </c>
      <c r="AK117" s="6">
        <f t="shared" si="34"/>
        <v>1.0083527318413439</v>
      </c>
      <c r="AL117" s="7" t="str">
        <f t="shared" si="35"/>
        <v>YES</v>
      </c>
      <c r="AM117" s="29"/>
      <c r="AN117" s="8">
        <v>11023740</v>
      </c>
      <c r="AO117" s="6">
        <f t="shared" si="36"/>
        <v>0.9953739842074558</v>
      </c>
      <c r="AP117" s="7" t="str">
        <f t="shared" si="37"/>
        <v>YES</v>
      </c>
    </row>
    <row r="118" spans="1:42" s="23" customFormat="1" ht="409.5">
      <c r="A118" s="1" t="s">
        <v>115</v>
      </c>
      <c r="B118" s="35">
        <v>29793757.19</v>
      </c>
      <c r="C118" s="29"/>
      <c r="D118" s="36">
        <v>28007646.75</v>
      </c>
      <c r="E118" s="17">
        <f t="shared" si="23"/>
        <v>0.9400508492900153</v>
      </c>
      <c r="F118" s="7" t="str">
        <f t="shared" si="24"/>
        <v>Met</v>
      </c>
      <c r="G118" s="29"/>
      <c r="H118" s="37">
        <v>29088808.44</v>
      </c>
      <c r="I118" s="17">
        <f t="shared" si="25"/>
        <v>1.0386023752602493</v>
      </c>
      <c r="J118" s="7" t="s">
        <v>183</v>
      </c>
      <c r="K118" s="29"/>
      <c r="L118" s="38">
        <v>31628987</v>
      </c>
      <c r="M118" s="17">
        <f t="shared" si="26"/>
        <v>1.0873249437232706</v>
      </c>
      <c r="N118" s="7" t="str">
        <f t="shared" si="19"/>
        <v>Met</v>
      </c>
      <c r="O118" s="29"/>
      <c r="P118" s="39">
        <v>32069367</v>
      </c>
      <c r="Q118" s="17">
        <f t="shared" si="27"/>
        <v>1.0139233039616475</v>
      </c>
      <c r="R118" s="7" t="str">
        <f t="shared" si="20"/>
        <v>Met</v>
      </c>
      <c r="S118" s="29"/>
      <c r="T118" s="8">
        <v>31656032</v>
      </c>
      <c r="U118" s="17">
        <f t="shared" si="28"/>
        <v>0.9871112204989889</v>
      </c>
      <c r="V118" s="7" t="str">
        <f t="shared" si="21"/>
        <v>Met</v>
      </c>
      <c r="W118" s="29"/>
      <c r="X118" s="8">
        <v>31591450</v>
      </c>
      <c r="Y118" s="6">
        <f t="shared" si="29"/>
        <v>0.9979598832854352</v>
      </c>
      <c r="Z118" s="7" t="str">
        <f t="shared" si="22"/>
        <v>Met</v>
      </c>
      <c r="AA118" s="29"/>
      <c r="AB118" s="8">
        <v>31756999</v>
      </c>
      <c r="AC118" s="6">
        <f t="shared" si="30"/>
        <v>1.005240310273824</v>
      </c>
      <c r="AD118" s="7" t="str">
        <f t="shared" si="31"/>
        <v>YES</v>
      </c>
      <c r="AE118" s="29"/>
      <c r="AF118" s="8">
        <v>32338502</v>
      </c>
      <c r="AG118" s="6">
        <f t="shared" si="32"/>
        <v>1.0183110186198638</v>
      </c>
      <c r="AH118" s="7" t="str">
        <f t="shared" si="33"/>
        <v>YES</v>
      </c>
      <c r="AI118" s="29"/>
      <c r="AJ118" s="8">
        <v>32596406</v>
      </c>
      <c r="AK118" s="6">
        <f t="shared" si="34"/>
        <v>1.0079751375001849</v>
      </c>
      <c r="AL118" s="7" t="str">
        <f t="shared" si="35"/>
        <v>YES</v>
      </c>
      <c r="AM118" s="29"/>
      <c r="AN118" s="8">
        <v>33680953</v>
      </c>
      <c r="AO118" s="6">
        <f t="shared" si="36"/>
        <v>1.0332719809662452</v>
      </c>
      <c r="AP118" s="7" t="str">
        <f t="shared" si="37"/>
        <v>YES</v>
      </c>
    </row>
    <row r="119" spans="1:42" s="23" customFormat="1" ht="409.5">
      <c r="A119" s="1" t="s">
        <v>116</v>
      </c>
      <c r="B119" s="35">
        <v>7407034.51</v>
      </c>
      <c r="C119" s="29"/>
      <c r="D119" s="36">
        <v>6849121.17</v>
      </c>
      <c r="E119" s="17">
        <f t="shared" si="23"/>
        <v>0.924677907299233</v>
      </c>
      <c r="F119" s="7" t="str">
        <f t="shared" si="24"/>
        <v>Met</v>
      </c>
      <c r="G119" s="29"/>
      <c r="H119" s="37">
        <v>7395094.6</v>
      </c>
      <c r="I119" s="17">
        <f t="shared" si="25"/>
        <v>1.0797143774286593</v>
      </c>
      <c r="J119" s="7" t="s">
        <v>183</v>
      </c>
      <c r="K119" s="29"/>
      <c r="L119" s="38">
        <v>8337063</v>
      </c>
      <c r="M119" s="17">
        <f t="shared" si="26"/>
        <v>1.1273774645154642</v>
      </c>
      <c r="N119" s="7" t="str">
        <f t="shared" si="19"/>
        <v>Met</v>
      </c>
      <c r="O119" s="29"/>
      <c r="P119" s="39">
        <v>8077357</v>
      </c>
      <c r="Q119" s="17">
        <f t="shared" si="27"/>
        <v>0.9688492218422723</v>
      </c>
      <c r="R119" s="7" t="str">
        <f t="shared" si="20"/>
        <v>Met</v>
      </c>
      <c r="S119" s="29"/>
      <c r="T119" s="8">
        <v>7380057</v>
      </c>
      <c r="U119" s="17">
        <f t="shared" si="28"/>
        <v>0.9136722569028458</v>
      </c>
      <c r="V119" s="7" t="str">
        <f t="shared" si="21"/>
        <v>Met</v>
      </c>
      <c r="W119" s="29"/>
      <c r="X119" s="8">
        <v>7262739</v>
      </c>
      <c r="Y119" s="6">
        <f t="shared" si="29"/>
        <v>0.9841033748113328</v>
      </c>
      <c r="Z119" s="7" t="str">
        <f t="shared" si="22"/>
        <v>Met</v>
      </c>
      <c r="AA119" s="29"/>
      <c r="AB119" s="8">
        <v>7407075</v>
      </c>
      <c r="AC119" s="6">
        <f t="shared" si="30"/>
        <v>1.0198734940082523</v>
      </c>
      <c r="AD119" s="7" t="str">
        <f t="shared" si="31"/>
        <v>YES</v>
      </c>
      <c r="AE119" s="29"/>
      <c r="AF119" s="8">
        <v>7527935</v>
      </c>
      <c r="AG119" s="6">
        <f t="shared" si="32"/>
        <v>1.0163168322178457</v>
      </c>
      <c r="AH119" s="7" t="str">
        <f t="shared" si="33"/>
        <v>YES</v>
      </c>
      <c r="AI119" s="29"/>
      <c r="AJ119" s="8">
        <v>7474001</v>
      </c>
      <c r="AK119" s="6">
        <f t="shared" si="34"/>
        <v>0.9928354854286069</v>
      </c>
      <c r="AL119" s="7" t="str">
        <f t="shared" si="35"/>
        <v>YES</v>
      </c>
      <c r="AM119" s="29"/>
      <c r="AN119" s="8">
        <v>7729842</v>
      </c>
      <c r="AO119" s="6">
        <f t="shared" si="36"/>
        <v>1.0342307955270544</v>
      </c>
      <c r="AP119" s="7" t="str">
        <f t="shared" si="37"/>
        <v>YES</v>
      </c>
    </row>
    <row r="120" spans="1:42" s="23" customFormat="1" ht="409.5">
      <c r="A120" s="1" t="s">
        <v>117</v>
      </c>
      <c r="B120" s="35">
        <v>21748676.45</v>
      </c>
      <c r="C120" s="29"/>
      <c r="D120" s="36">
        <v>19347698.76</v>
      </c>
      <c r="E120" s="17">
        <f t="shared" si="23"/>
        <v>0.8896035032053641</v>
      </c>
      <c r="F120" s="7" t="str">
        <f t="shared" si="24"/>
        <v>Not Met</v>
      </c>
      <c r="G120" s="29"/>
      <c r="H120" s="37">
        <v>20049504</v>
      </c>
      <c r="I120" s="17">
        <f t="shared" si="25"/>
        <v>1.036273318532896</v>
      </c>
      <c r="J120" s="7" t="s">
        <v>183</v>
      </c>
      <c r="K120" s="29"/>
      <c r="L120" s="38">
        <v>19639204</v>
      </c>
      <c r="M120" s="17">
        <f t="shared" si="26"/>
        <v>0.979535653350826</v>
      </c>
      <c r="N120" s="7" t="str">
        <f t="shared" si="19"/>
        <v>Met</v>
      </c>
      <c r="O120" s="29"/>
      <c r="P120" s="39">
        <v>19657927</v>
      </c>
      <c r="Q120" s="17">
        <f t="shared" si="27"/>
        <v>1.0009533482110577</v>
      </c>
      <c r="R120" s="7" t="str">
        <f t="shared" si="20"/>
        <v>Met</v>
      </c>
      <c r="S120" s="29"/>
      <c r="T120" s="8">
        <v>20564683</v>
      </c>
      <c r="U120" s="17">
        <f t="shared" si="28"/>
        <v>1.0461267355403243</v>
      </c>
      <c r="V120" s="7" t="str">
        <f t="shared" si="21"/>
        <v>Met</v>
      </c>
      <c r="W120" s="29"/>
      <c r="X120" s="8">
        <v>21085343</v>
      </c>
      <c r="Y120" s="6">
        <f t="shared" si="29"/>
        <v>1.0253181631829675</v>
      </c>
      <c r="Z120" s="7" t="str">
        <f t="shared" si="22"/>
        <v>Met</v>
      </c>
      <c r="AA120" s="29"/>
      <c r="AB120" s="8">
        <v>21058974</v>
      </c>
      <c r="AC120" s="6">
        <f t="shared" si="30"/>
        <v>0.9987494156485859</v>
      </c>
      <c r="AD120" s="7" t="str">
        <f t="shared" si="31"/>
        <v>YES</v>
      </c>
      <c r="AE120" s="29"/>
      <c r="AF120" s="8">
        <v>20700027</v>
      </c>
      <c r="AG120" s="6">
        <f t="shared" si="32"/>
        <v>0.9829551525159773</v>
      </c>
      <c r="AH120" s="7" t="str">
        <f t="shared" si="33"/>
        <v>YES</v>
      </c>
      <c r="AI120" s="29"/>
      <c r="AJ120" s="8">
        <v>22204724</v>
      </c>
      <c r="AK120" s="6">
        <f t="shared" si="34"/>
        <v>1.0726905815147005</v>
      </c>
      <c r="AL120" s="7" t="str">
        <f t="shared" si="35"/>
        <v>YES</v>
      </c>
      <c r="AM120" s="29"/>
      <c r="AN120" s="8">
        <v>22109192</v>
      </c>
      <c r="AO120" s="6">
        <f t="shared" si="36"/>
        <v>0.9956976722610918</v>
      </c>
      <c r="AP120" s="7" t="str">
        <f t="shared" si="37"/>
        <v>YES</v>
      </c>
    </row>
    <row r="121" spans="1:42" s="23" customFormat="1" ht="409.5">
      <c r="A121" s="1" t="s">
        <v>118</v>
      </c>
      <c r="B121" s="35">
        <v>10491461.86</v>
      </c>
      <c r="C121" s="29"/>
      <c r="D121" s="36">
        <v>9769317.79</v>
      </c>
      <c r="E121" s="17">
        <f t="shared" si="23"/>
        <v>0.9311684034468767</v>
      </c>
      <c r="F121" s="7" t="str">
        <f t="shared" si="24"/>
        <v>Met</v>
      </c>
      <c r="G121" s="29"/>
      <c r="H121" s="37">
        <v>10579041.63</v>
      </c>
      <c r="I121" s="17">
        <f t="shared" si="25"/>
        <v>1.0828843791762865</v>
      </c>
      <c r="J121" s="7" t="s">
        <v>183</v>
      </c>
      <c r="K121" s="29"/>
      <c r="L121" s="38">
        <v>11728148</v>
      </c>
      <c r="M121" s="17">
        <f t="shared" si="26"/>
        <v>1.1086210273283517</v>
      </c>
      <c r="N121" s="7" t="str">
        <f t="shared" si="19"/>
        <v>Met</v>
      </c>
      <c r="O121" s="29"/>
      <c r="P121" s="39">
        <v>11947003</v>
      </c>
      <c r="Q121" s="17">
        <f t="shared" si="27"/>
        <v>1.018660661512798</v>
      </c>
      <c r="R121" s="7" t="str">
        <f t="shared" si="20"/>
        <v>Met</v>
      </c>
      <c r="S121" s="29"/>
      <c r="T121" s="8">
        <v>11787099</v>
      </c>
      <c r="U121" s="17">
        <f t="shared" si="28"/>
        <v>0.9866155553823833</v>
      </c>
      <c r="V121" s="7" t="str">
        <f t="shared" si="21"/>
        <v>Met</v>
      </c>
      <c r="W121" s="29"/>
      <c r="X121" s="8">
        <v>11971717</v>
      </c>
      <c r="Y121" s="6">
        <f t="shared" si="29"/>
        <v>1.0156627173488575</v>
      </c>
      <c r="Z121" s="7" t="str">
        <f t="shared" si="22"/>
        <v>Met</v>
      </c>
      <c r="AA121" s="29"/>
      <c r="AB121" s="8">
        <v>11214706</v>
      </c>
      <c r="AC121" s="6">
        <f t="shared" si="30"/>
        <v>0.9367667144153173</v>
      </c>
      <c r="AD121" s="7" t="str">
        <f t="shared" si="31"/>
        <v>YES</v>
      </c>
      <c r="AE121" s="29"/>
      <c r="AF121" s="8">
        <v>11964156</v>
      </c>
      <c r="AG121" s="6">
        <f t="shared" si="32"/>
        <v>1.0668274317668247</v>
      </c>
      <c r="AH121" s="7" t="str">
        <f t="shared" si="33"/>
        <v>YES</v>
      </c>
      <c r="AI121" s="29"/>
      <c r="AJ121" s="8">
        <v>11462984</v>
      </c>
      <c r="AK121" s="6">
        <f t="shared" si="34"/>
        <v>0.9581105428581841</v>
      </c>
      <c r="AL121" s="7" t="str">
        <f t="shared" si="35"/>
        <v>YES</v>
      </c>
      <c r="AM121" s="29"/>
      <c r="AN121" s="8">
        <v>10816190</v>
      </c>
      <c r="AO121" s="6">
        <f t="shared" si="36"/>
        <v>0.9435754250376691</v>
      </c>
      <c r="AP121" s="7" t="str">
        <f t="shared" si="37"/>
        <v>YES</v>
      </c>
    </row>
    <row r="122" spans="1:42" s="23" customFormat="1" ht="409.5">
      <c r="A122" s="1" t="s">
        <v>119</v>
      </c>
      <c r="B122" s="35">
        <v>10990805.53</v>
      </c>
      <c r="C122" s="29"/>
      <c r="D122" s="36">
        <v>9387371.29</v>
      </c>
      <c r="E122" s="17">
        <f t="shared" si="23"/>
        <v>0.8541113082545825</v>
      </c>
      <c r="F122" s="7" t="str">
        <f t="shared" si="24"/>
        <v>Not Met</v>
      </c>
      <c r="G122" s="29"/>
      <c r="H122" s="37">
        <v>9467620.32</v>
      </c>
      <c r="I122" s="17">
        <f t="shared" si="25"/>
        <v>1.0085486157435242</v>
      </c>
      <c r="J122" s="7" t="s">
        <v>183</v>
      </c>
      <c r="K122" s="29"/>
      <c r="L122" s="38">
        <v>10223529</v>
      </c>
      <c r="M122" s="17">
        <f t="shared" si="26"/>
        <v>1.079841465378916</v>
      </c>
      <c r="N122" s="7" t="str">
        <f t="shared" si="19"/>
        <v>Met</v>
      </c>
      <c r="O122" s="29"/>
      <c r="P122" s="39">
        <v>9462392</v>
      </c>
      <c r="Q122" s="17">
        <f t="shared" si="27"/>
        <v>0.9255504630543915</v>
      </c>
      <c r="R122" s="7" t="str">
        <f t="shared" si="20"/>
        <v>Met</v>
      </c>
      <c r="S122" s="29"/>
      <c r="T122" s="8">
        <v>8759222</v>
      </c>
      <c r="U122" s="17">
        <f t="shared" si="28"/>
        <v>0.9256879233073413</v>
      </c>
      <c r="V122" s="7" t="str">
        <f t="shared" si="21"/>
        <v>Met</v>
      </c>
      <c r="W122" s="29"/>
      <c r="X122" s="8">
        <v>8604481</v>
      </c>
      <c r="Y122" s="6">
        <f t="shared" si="29"/>
        <v>0.9823339333105154</v>
      </c>
      <c r="Z122" s="7" t="str">
        <f t="shared" si="22"/>
        <v>Met</v>
      </c>
      <c r="AA122" s="29"/>
      <c r="AB122" s="8">
        <v>8754778</v>
      </c>
      <c r="AC122" s="6">
        <f t="shared" si="30"/>
        <v>1.0174672940761913</v>
      </c>
      <c r="AD122" s="7" t="str">
        <f t="shared" si="31"/>
        <v>YES</v>
      </c>
      <c r="AE122" s="29"/>
      <c r="AF122" s="8">
        <v>8964524</v>
      </c>
      <c r="AG122" s="6">
        <f t="shared" si="32"/>
        <v>1.0239578890521268</v>
      </c>
      <c r="AH122" s="7" t="str">
        <f t="shared" si="33"/>
        <v>YES</v>
      </c>
      <c r="AI122" s="29"/>
      <c r="AJ122" s="8">
        <v>8789734</v>
      </c>
      <c r="AK122" s="6">
        <f t="shared" si="34"/>
        <v>0.9805020322328324</v>
      </c>
      <c r="AL122" s="7" t="str">
        <f t="shared" si="35"/>
        <v>YES</v>
      </c>
      <c r="AM122" s="29"/>
      <c r="AN122" s="8">
        <v>8992099</v>
      </c>
      <c r="AO122" s="6">
        <f t="shared" si="36"/>
        <v>1.0230228810109612</v>
      </c>
      <c r="AP122" s="7" t="str">
        <f t="shared" si="37"/>
        <v>YES</v>
      </c>
    </row>
    <row r="123" spans="1:42" s="23" customFormat="1" ht="409.5">
      <c r="A123" s="1" t="s">
        <v>120</v>
      </c>
      <c r="B123" s="35">
        <v>13161693.79</v>
      </c>
      <c r="C123" s="29"/>
      <c r="D123" s="36">
        <v>12248629.14</v>
      </c>
      <c r="E123" s="17">
        <f t="shared" si="23"/>
        <v>0.9306271164966832</v>
      </c>
      <c r="F123" s="7" t="str">
        <f t="shared" si="24"/>
        <v>Met</v>
      </c>
      <c r="G123" s="29"/>
      <c r="H123" s="37">
        <v>12434962.14</v>
      </c>
      <c r="I123" s="17">
        <f t="shared" si="25"/>
        <v>1.0152125595338255</v>
      </c>
      <c r="J123" s="7" t="s">
        <v>183</v>
      </c>
      <c r="K123" s="29"/>
      <c r="L123" s="38">
        <v>13266054</v>
      </c>
      <c r="M123" s="17">
        <f t="shared" si="26"/>
        <v>1.0668350937174627</v>
      </c>
      <c r="N123" s="7" t="str">
        <f t="shared" si="19"/>
        <v>Met</v>
      </c>
      <c r="O123" s="29"/>
      <c r="P123" s="39">
        <v>13334419</v>
      </c>
      <c r="Q123" s="17">
        <f t="shared" si="27"/>
        <v>1.0051533786912068</v>
      </c>
      <c r="R123" s="7" t="str">
        <f t="shared" si="20"/>
        <v>Met</v>
      </c>
      <c r="S123" s="29"/>
      <c r="T123" s="8">
        <v>13380323</v>
      </c>
      <c r="U123" s="17">
        <f t="shared" si="28"/>
        <v>1.003442519692834</v>
      </c>
      <c r="V123" s="7" t="str">
        <f t="shared" si="21"/>
        <v>Met</v>
      </c>
      <c r="W123" s="29"/>
      <c r="X123" s="8">
        <v>13201687</v>
      </c>
      <c r="Y123" s="6">
        <f t="shared" si="29"/>
        <v>0.9866493506920573</v>
      </c>
      <c r="Z123" s="7" t="str">
        <f t="shared" si="22"/>
        <v>Met</v>
      </c>
      <c r="AA123" s="29"/>
      <c r="AB123" s="8">
        <v>13791502</v>
      </c>
      <c r="AC123" s="6">
        <f t="shared" si="30"/>
        <v>1.0446772446582016</v>
      </c>
      <c r="AD123" s="7" t="str">
        <f t="shared" si="31"/>
        <v>YES</v>
      </c>
      <c r="AE123" s="29"/>
      <c r="AF123" s="8">
        <v>14133521</v>
      </c>
      <c r="AG123" s="6">
        <f t="shared" si="32"/>
        <v>1.024799256817713</v>
      </c>
      <c r="AH123" s="7" t="str">
        <f t="shared" si="33"/>
        <v>YES</v>
      </c>
      <c r="AI123" s="29"/>
      <c r="AJ123" s="8">
        <v>14840093</v>
      </c>
      <c r="AK123" s="6">
        <f t="shared" si="34"/>
        <v>1.049992638069452</v>
      </c>
      <c r="AL123" s="7" t="str">
        <f t="shared" si="35"/>
        <v>YES</v>
      </c>
      <c r="AM123" s="29"/>
      <c r="AN123" s="8">
        <v>14971943</v>
      </c>
      <c r="AO123" s="6">
        <f t="shared" si="36"/>
        <v>1.0088847152103426</v>
      </c>
      <c r="AP123" s="7" t="str">
        <f t="shared" si="37"/>
        <v>YES</v>
      </c>
    </row>
    <row r="124" spans="1:42" s="23" customFormat="1" ht="409.5">
      <c r="A124" s="1" t="s">
        <v>121</v>
      </c>
      <c r="B124" s="35">
        <v>25913521.65</v>
      </c>
      <c r="C124" s="29"/>
      <c r="D124" s="36">
        <v>24610357.7</v>
      </c>
      <c r="E124" s="17">
        <f t="shared" si="23"/>
        <v>0.9497110440023886</v>
      </c>
      <c r="F124" s="7" t="str">
        <f t="shared" si="24"/>
        <v>Met</v>
      </c>
      <c r="G124" s="29"/>
      <c r="H124" s="37">
        <v>26629250.68</v>
      </c>
      <c r="I124" s="17">
        <f t="shared" si="25"/>
        <v>1.0820342802250291</v>
      </c>
      <c r="J124" s="7" t="s">
        <v>183</v>
      </c>
      <c r="K124" s="29"/>
      <c r="L124" s="38">
        <v>29627997</v>
      </c>
      <c r="M124" s="17">
        <f t="shared" si="26"/>
        <v>1.112610991425764</v>
      </c>
      <c r="N124" s="7" t="str">
        <f t="shared" si="19"/>
        <v>Met</v>
      </c>
      <c r="O124" s="29"/>
      <c r="P124" s="39">
        <v>31430895</v>
      </c>
      <c r="Q124" s="17">
        <f t="shared" si="27"/>
        <v>1.0608511604750062</v>
      </c>
      <c r="R124" s="7" t="str">
        <f t="shared" si="20"/>
        <v>Met</v>
      </c>
      <c r="S124" s="29"/>
      <c r="T124" s="8">
        <v>31115397</v>
      </c>
      <c r="U124" s="17">
        <f t="shared" si="28"/>
        <v>0.989962169387795</v>
      </c>
      <c r="V124" s="7" t="str">
        <f t="shared" si="21"/>
        <v>Met</v>
      </c>
      <c r="W124" s="29"/>
      <c r="X124" s="8">
        <v>32871126</v>
      </c>
      <c r="Y124" s="6">
        <f t="shared" si="29"/>
        <v>1.0564263730911099</v>
      </c>
      <c r="Z124" s="7" t="str">
        <f t="shared" si="22"/>
        <v>Met</v>
      </c>
      <c r="AA124" s="29"/>
      <c r="AB124" s="8">
        <v>33883596</v>
      </c>
      <c r="AC124" s="6">
        <f t="shared" si="30"/>
        <v>1.030801196162249</v>
      </c>
      <c r="AD124" s="7" t="str">
        <f t="shared" si="31"/>
        <v>YES</v>
      </c>
      <c r="AE124" s="29"/>
      <c r="AF124" s="8">
        <v>33909343</v>
      </c>
      <c r="AG124" s="6">
        <f t="shared" si="32"/>
        <v>1.0007598662196302</v>
      </c>
      <c r="AH124" s="7" t="str">
        <f t="shared" si="33"/>
        <v>YES</v>
      </c>
      <c r="AI124" s="29"/>
      <c r="AJ124" s="8">
        <v>32922906</v>
      </c>
      <c r="AK124" s="6">
        <f t="shared" si="34"/>
        <v>0.9709095808786387</v>
      </c>
      <c r="AL124" s="7" t="str">
        <f t="shared" si="35"/>
        <v>YES</v>
      </c>
      <c r="AM124" s="29"/>
      <c r="AN124" s="8">
        <v>31997360</v>
      </c>
      <c r="AO124" s="6">
        <f t="shared" si="36"/>
        <v>0.9718874755466604</v>
      </c>
      <c r="AP124" s="7" t="str">
        <f t="shared" si="37"/>
        <v>YES</v>
      </c>
    </row>
    <row r="125" spans="1:42" s="23" customFormat="1" ht="409.5">
      <c r="A125" s="1" t="s">
        <v>122</v>
      </c>
      <c r="B125" s="35">
        <v>14257269.43</v>
      </c>
      <c r="C125" s="29"/>
      <c r="D125" s="36">
        <v>11950552.48</v>
      </c>
      <c r="E125" s="17">
        <f t="shared" si="23"/>
        <v>0.838207662320933</v>
      </c>
      <c r="F125" s="7" t="str">
        <f t="shared" si="24"/>
        <v>Not Met</v>
      </c>
      <c r="G125" s="29"/>
      <c r="H125" s="37">
        <v>12155467.34</v>
      </c>
      <c r="I125" s="17">
        <f t="shared" si="25"/>
        <v>1.017146894283167</v>
      </c>
      <c r="J125" s="7" t="s">
        <v>183</v>
      </c>
      <c r="K125" s="29"/>
      <c r="L125" s="38">
        <v>13082847</v>
      </c>
      <c r="M125" s="17">
        <f t="shared" si="26"/>
        <v>1.0762932130917149</v>
      </c>
      <c r="N125" s="7" t="str">
        <f t="shared" si="19"/>
        <v>Met</v>
      </c>
      <c r="O125" s="29"/>
      <c r="P125" s="39">
        <v>13732895</v>
      </c>
      <c r="Q125" s="17">
        <f t="shared" si="27"/>
        <v>1.0496870444177784</v>
      </c>
      <c r="R125" s="7" t="str">
        <f t="shared" si="20"/>
        <v>Met</v>
      </c>
      <c r="S125" s="29"/>
      <c r="T125" s="8">
        <v>14062239</v>
      </c>
      <c r="U125" s="17">
        <f t="shared" si="28"/>
        <v>1.0239821246721832</v>
      </c>
      <c r="V125" s="7" t="str">
        <f t="shared" si="21"/>
        <v>Met</v>
      </c>
      <c r="W125" s="29"/>
      <c r="X125" s="8">
        <v>14323720</v>
      </c>
      <c r="Y125" s="6">
        <f t="shared" si="29"/>
        <v>1.0185945495592843</v>
      </c>
      <c r="Z125" s="7" t="str">
        <f aca="true" t="shared" si="38" ref="Z125:Z176">IF(Y125&lt;0.9,"Not Met","Met")</f>
        <v>Met</v>
      </c>
      <c r="AA125" s="29"/>
      <c r="AB125" s="8">
        <v>14199900</v>
      </c>
      <c r="AC125" s="6">
        <f t="shared" si="30"/>
        <v>0.9913555975682294</v>
      </c>
      <c r="AD125" s="7" t="str">
        <f t="shared" si="31"/>
        <v>YES</v>
      </c>
      <c r="AE125" s="29"/>
      <c r="AF125" s="8">
        <v>14765212</v>
      </c>
      <c r="AG125" s="6">
        <f t="shared" si="32"/>
        <v>1.0398109845843986</v>
      </c>
      <c r="AH125" s="7" t="str">
        <f t="shared" si="33"/>
        <v>YES</v>
      </c>
      <c r="AI125" s="29"/>
      <c r="AJ125" s="8">
        <v>14634049</v>
      </c>
      <c r="AK125" s="6">
        <f t="shared" si="34"/>
        <v>0.9911167547069423</v>
      </c>
      <c r="AL125" s="7" t="str">
        <f t="shared" si="35"/>
        <v>YES</v>
      </c>
      <c r="AM125" s="29"/>
      <c r="AN125" s="8">
        <v>14670624</v>
      </c>
      <c r="AO125" s="6">
        <f t="shared" si="36"/>
        <v>1.0024993082912323</v>
      </c>
      <c r="AP125" s="7" t="str">
        <f t="shared" si="37"/>
        <v>YES</v>
      </c>
    </row>
    <row r="126" spans="1:42" s="23" customFormat="1" ht="409.5">
      <c r="A126" s="1" t="s">
        <v>123</v>
      </c>
      <c r="B126" s="35">
        <v>32780524.14</v>
      </c>
      <c r="C126" s="29"/>
      <c r="D126" s="36">
        <v>32740158.34</v>
      </c>
      <c r="E126" s="17">
        <f t="shared" si="23"/>
        <v>0.9987686041923062</v>
      </c>
      <c r="F126" s="7" t="str">
        <f t="shared" si="24"/>
        <v>Met</v>
      </c>
      <c r="G126" s="29"/>
      <c r="H126" s="37">
        <v>32875563.7</v>
      </c>
      <c r="I126" s="17">
        <f t="shared" si="25"/>
        <v>1.0041357576403218</v>
      </c>
      <c r="J126" s="7" t="s">
        <v>183</v>
      </c>
      <c r="K126" s="29"/>
      <c r="L126" s="38">
        <v>35791161</v>
      </c>
      <c r="M126" s="17">
        <f t="shared" si="26"/>
        <v>1.0886858496665108</v>
      </c>
      <c r="N126" s="7" t="str">
        <f t="shared" si="19"/>
        <v>Met</v>
      </c>
      <c r="O126" s="29"/>
      <c r="P126" s="39">
        <v>37402235</v>
      </c>
      <c r="Q126" s="17">
        <f t="shared" si="27"/>
        <v>1.0450131807682908</v>
      </c>
      <c r="R126" s="7" t="str">
        <f t="shared" si="20"/>
        <v>Met</v>
      </c>
      <c r="S126" s="29"/>
      <c r="T126" s="8">
        <v>37507706</v>
      </c>
      <c r="U126" s="17">
        <f t="shared" si="28"/>
        <v>1.0028199116977903</v>
      </c>
      <c r="V126" s="7" t="str">
        <f t="shared" si="21"/>
        <v>Met</v>
      </c>
      <c r="W126" s="29"/>
      <c r="X126" s="8">
        <v>37651913</v>
      </c>
      <c r="Y126" s="6">
        <f t="shared" si="29"/>
        <v>1.0038447299336302</v>
      </c>
      <c r="Z126" s="7" t="str">
        <f t="shared" si="38"/>
        <v>Met</v>
      </c>
      <c r="AA126" s="29"/>
      <c r="AB126" s="8">
        <v>30109929</v>
      </c>
      <c r="AC126" s="6">
        <f t="shared" si="30"/>
        <v>0.7996918775415209</v>
      </c>
      <c r="AD126" s="7" t="str">
        <f t="shared" si="31"/>
        <v>NO</v>
      </c>
      <c r="AE126" s="29"/>
      <c r="AF126" s="8">
        <v>30933368</v>
      </c>
      <c r="AG126" s="6">
        <f t="shared" si="32"/>
        <v>1.0273477562833178</v>
      </c>
      <c r="AH126" s="7" t="str">
        <f t="shared" si="33"/>
        <v>YES</v>
      </c>
      <c r="AI126" s="29"/>
      <c r="AJ126" s="8">
        <v>32021863</v>
      </c>
      <c r="AK126" s="6">
        <f t="shared" si="34"/>
        <v>1.0351883765130263</v>
      </c>
      <c r="AL126" s="7" t="str">
        <f t="shared" si="35"/>
        <v>YES</v>
      </c>
      <c r="AM126" s="29"/>
      <c r="AN126" s="8">
        <v>32957711</v>
      </c>
      <c r="AO126" s="6">
        <f t="shared" si="36"/>
        <v>1.0292252827388588</v>
      </c>
      <c r="AP126" s="7" t="str">
        <f t="shared" si="37"/>
        <v>YES</v>
      </c>
    </row>
    <row r="127" spans="1:42" s="23" customFormat="1" ht="409.5">
      <c r="A127" s="1" t="s">
        <v>124</v>
      </c>
      <c r="B127" s="35">
        <v>8504444.77</v>
      </c>
      <c r="C127" s="29"/>
      <c r="D127" s="36">
        <v>8126939.49</v>
      </c>
      <c r="E127" s="17">
        <f t="shared" si="23"/>
        <v>0.9556108258434842</v>
      </c>
      <c r="F127" s="7" t="str">
        <f t="shared" si="24"/>
        <v>Met</v>
      </c>
      <c r="G127" s="29"/>
      <c r="H127" s="37">
        <v>8835401</v>
      </c>
      <c r="I127" s="17">
        <f t="shared" si="25"/>
        <v>1.0871744536638601</v>
      </c>
      <c r="J127" s="7" t="s">
        <v>183</v>
      </c>
      <c r="K127" s="29"/>
      <c r="L127" s="38">
        <v>9542618</v>
      </c>
      <c r="M127" s="17">
        <f t="shared" si="26"/>
        <v>1.0800435656514062</v>
      </c>
      <c r="N127" s="7" t="str">
        <f t="shared" si="19"/>
        <v>Met</v>
      </c>
      <c r="O127" s="29"/>
      <c r="P127" s="39">
        <v>9473665</v>
      </c>
      <c r="Q127" s="17">
        <f t="shared" si="27"/>
        <v>0.9927742051499914</v>
      </c>
      <c r="R127" s="7" t="str">
        <f t="shared" si="20"/>
        <v>Met</v>
      </c>
      <c r="S127" s="29"/>
      <c r="T127" s="8">
        <v>9536274</v>
      </c>
      <c r="U127" s="17">
        <f t="shared" si="28"/>
        <v>1.0066087411788363</v>
      </c>
      <c r="V127" s="7" t="str">
        <f t="shared" si="21"/>
        <v>Met</v>
      </c>
      <c r="W127" s="29"/>
      <c r="X127" s="8">
        <v>10187955</v>
      </c>
      <c r="Y127" s="6">
        <f t="shared" si="29"/>
        <v>1.068337067496173</v>
      </c>
      <c r="Z127" s="7" t="str">
        <f t="shared" si="38"/>
        <v>Met</v>
      </c>
      <c r="AA127" s="29"/>
      <c r="AB127" s="8">
        <v>10599897</v>
      </c>
      <c r="AC127" s="6">
        <f t="shared" si="30"/>
        <v>1.0404342186434863</v>
      </c>
      <c r="AD127" s="7" t="str">
        <f t="shared" si="31"/>
        <v>YES</v>
      </c>
      <c r="AE127" s="29"/>
      <c r="AF127" s="8">
        <v>10767648</v>
      </c>
      <c r="AG127" s="6">
        <f t="shared" si="32"/>
        <v>1.0158257198159566</v>
      </c>
      <c r="AH127" s="7" t="str">
        <f t="shared" si="33"/>
        <v>YES</v>
      </c>
      <c r="AI127" s="29"/>
      <c r="AJ127" s="8">
        <v>11105055</v>
      </c>
      <c r="AK127" s="6">
        <f t="shared" si="34"/>
        <v>1.031335255387249</v>
      </c>
      <c r="AL127" s="7" t="str">
        <f t="shared" si="35"/>
        <v>YES</v>
      </c>
      <c r="AM127" s="29"/>
      <c r="AN127" s="8">
        <v>11560485</v>
      </c>
      <c r="AO127" s="6">
        <f t="shared" si="36"/>
        <v>1.0410110530744783</v>
      </c>
      <c r="AP127" s="7" t="str">
        <f t="shared" si="37"/>
        <v>YES</v>
      </c>
    </row>
    <row r="128" spans="1:42" s="23" customFormat="1" ht="409.5">
      <c r="A128" s="1" t="s">
        <v>125</v>
      </c>
      <c r="B128" s="35">
        <v>30199395.57</v>
      </c>
      <c r="C128" s="29"/>
      <c r="D128" s="36">
        <v>28812034</v>
      </c>
      <c r="E128" s="17">
        <f t="shared" si="23"/>
        <v>0.9540599557105639</v>
      </c>
      <c r="F128" s="7" t="str">
        <f t="shared" si="24"/>
        <v>Met</v>
      </c>
      <c r="G128" s="29"/>
      <c r="H128" s="37">
        <v>28400389.66</v>
      </c>
      <c r="I128" s="17">
        <f t="shared" si="25"/>
        <v>0.9857127636320296</v>
      </c>
      <c r="J128" s="7" t="s">
        <v>183</v>
      </c>
      <c r="K128" s="29"/>
      <c r="L128" s="38">
        <v>30853753</v>
      </c>
      <c r="M128" s="17">
        <f t="shared" si="26"/>
        <v>1.0863848478619782</v>
      </c>
      <c r="N128" s="7" t="str">
        <f t="shared" si="19"/>
        <v>Met</v>
      </c>
      <c r="O128" s="29"/>
      <c r="P128" s="39">
        <v>31569313</v>
      </c>
      <c r="Q128" s="17">
        <f t="shared" si="27"/>
        <v>1.02319199223511</v>
      </c>
      <c r="R128" s="7" t="str">
        <f t="shared" si="20"/>
        <v>Met</v>
      </c>
      <c r="S128" s="29"/>
      <c r="T128" s="8">
        <v>31512212</v>
      </c>
      <c r="U128" s="17">
        <f t="shared" si="28"/>
        <v>0.9981912498380944</v>
      </c>
      <c r="V128" s="7" t="str">
        <f t="shared" si="21"/>
        <v>Met</v>
      </c>
      <c r="W128" s="29"/>
      <c r="X128" s="8">
        <v>31977167</v>
      </c>
      <c r="Y128" s="6">
        <f t="shared" si="29"/>
        <v>1.0147547560291863</v>
      </c>
      <c r="Z128" s="7" t="str">
        <f t="shared" si="38"/>
        <v>Met</v>
      </c>
      <c r="AA128" s="29"/>
      <c r="AB128" s="8">
        <v>32238683</v>
      </c>
      <c r="AC128" s="6">
        <f t="shared" si="30"/>
        <v>1.0081782104086956</v>
      </c>
      <c r="AD128" s="7" t="str">
        <f t="shared" si="31"/>
        <v>YES</v>
      </c>
      <c r="AE128" s="29"/>
      <c r="AF128" s="8">
        <v>33246825</v>
      </c>
      <c r="AG128" s="6">
        <f t="shared" si="32"/>
        <v>1.03127119057562</v>
      </c>
      <c r="AH128" s="7" t="str">
        <f t="shared" si="33"/>
        <v>YES</v>
      </c>
      <c r="AI128" s="29"/>
      <c r="AJ128" s="8">
        <v>35418591</v>
      </c>
      <c r="AK128" s="6">
        <f t="shared" si="34"/>
        <v>1.0653225082395086</v>
      </c>
      <c r="AL128" s="7" t="str">
        <f t="shared" si="35"/>
        <v>YES</v>
      </c>
      <c r="AM128" s="29"/>
      <c r="AN128" s="8">
        <v>34624158</v>
      </c>
      <c r="AO128" s="6">
        <f t="shared" si="36"/>
        <v>0.9775701692932958</v>
      </c>
      <c r="AP128" s="7" t="str">
        <f t="shared" si="37"/>
        <v>YES</v>
      </c>
    </row>
    <row r="129" spans="1:42" s="23" customFormat="1" ht="409.5">
      <c r="A129" s="1" t="s">
        <v>126</v>
      </c>
      <c r="B129" s="35">
        <v>17075757.9</v>
      </c>
      <c r="C129" s="29"/>
      <c r="D129" s="36">
        <v>14913498.7</v>
      </c>
      <c r="E129" s="17">
        <f t="shared" si="23"/>
        <v>0.8733725780921268</v>
      </c>
      <c r="F129" s="7" t="str">
        <f t="shared" si="24"/>
        <v>Not Met</v>
      </c>
      <c r="G129" s="29"/>
      <c r="H129" s="37">
        <v>14792732.38</v>
      </c>
      <c r="I129" s="17">
        <f t="shared" si="25"/>
        <v>0.9919022140659725</v>
      </c>
      <c r="J129" s="7" t="s">
        <v>183</v>
      </c>
      <c r="K129" s="29"/>
      <c r="L129" s="38">
        <v>15047804</v>
      </c>
      <c r="M129" s="17">
        <f t="shared" si="26"/>
        <v>1.0172430362050529</v>
      </c>
      <c r="N129" s="7" t="str">
        <f t="shared" si="19"/>
        <v>Met</v>
      </c>
      <c r="O129" s="29"/>
      <c r="P129" s="39">
        <v>14936884</v>
      </c>
      <c r="Q129" s="17">
        <f t="shared" si="27"/>
        <v>0.9926288247773563</v>
      </c>
      <c r="R129" s="7" t="str">
        <f t="shared" si="20"/>
        <v>Met</v>
      </c>
      <c r="S129" s="29"/>
      <c r="T129" s="8">
        <v>15372075</v>
      </c>
      <c r="U129" s="17">
        <f t="shared" si="28"/>
        <v>1.029135327020013</v>
      </c>
      <c r="V129" s="7" t="str">
        <f t="shared" si="21"/>
        <v>Met</v>
      </c>
      <c r="W129" s="29"/>
      <c r="X129" s="8">
        <v>16476351</v>
      </c>
      <c r="Y129" s="6">
        <f t="shared" si="29"/>
        <v>1.0718364957235766</v>
      </c>
      <c r="Z129" s="7" t="str">
        <f t="shared" si="38"/>
        <v>Met</v>
      </c>
      <c r="AA129" s="29"/>
      <c r="AB129" s="8">
        <v>17498708</v>
      </c>
      <c r="AC129" s="6">
        <f t="shared" si="30"/>
        <v>1.0620499648253428</v>
      </c>
      <c r="AD129" s="7" t="str">
        <f t="shared" si="31"/>
        <v>YES</v>
      </c>
      <c r="AE129" s="29"/>
      <c r="AF129" s="8">
        <v>17038853</v>
      </c>
      <c r="AG129" s="6">
        <f t="shared" si="32"/>
        <v>0.9737206312603194</v>
      </c>
      <c r="AH129" s="7" t="str">
        <f t="shared" si="33"/>
        <v>YES</v>
      </c>
      <c r="AI129" s="29"/>
      <c r="AJ129" s="8">
        <v>16115388</v>
      </c>
      <c r="AK129" s="6">
        <f t="shared" si="34"/>
        <v>0.9458023964406524</v>
      </c>
      <c r="AL129" s="7" t="str">
        <f t="shared" si="35"/>
        <v>YES</v>
      </c>
      <c r="AM129" s="29"/>
      <c r="AN129" s="8">
        <v>16745454</v>
      </c>
      <c r="AO129" s="6">
        <f t="shared" si="36"/>
        <v>1.0390971660130057</v>
      </c>
      <c r="AP129" s="7" t="str">
        <f t="shared" si="37"/>
        <v>YES</v>
      </c>
    </row>
    <row r="130" spans="1:42" s="23" customFormat="1" ht="409.5">
      <c r="A130" s="1" t="s">
        <v>127</v>
      </c>
      <c r="B130" s="35">
        <v>7669991.29</v>
      </c>
      <c r="C130" s="29"/>
      <c r="D130" s="36">
        <v>7174595.35</v>
      </c>
      <c r="E130" s="17">
        <f t="shared" si="23"/>
        <v>0.9354111469923194</v>
      </c>
      <c r="F130" s="7" t="str">
        <f t="shared" si="24"/>
        <v>Met</v>
      </c>
      <c r="G130" s="29"/>
      <c r="H130" s="37">
        <v>7310370.69</v>
      </c>
      <c r="I130" s="17">
        <f t="shared" si="25"/>
        <v>1.0189244596212663</v>
      </c>
      <c r="J130" s="7" t="s">
        <v>183</v>
      </c>
      <c r="K130" s="29"/>
      <c r="L130" s="38">
        <v>6976064</v>
      </c>
      <c r="M130" s="17">
        <f t="shared" si="26"/>
        <v>0.9542695296618399</v>
      </c>
      <c r="N130" s="7" t="str">
        <f t="shared" si="19"/>
        <v>Met</v>
      </c>
      <c r="O130" s="29"/>
      <c r="P130" s="39">
        <v>6818894</v>
      </c>
      <c r="Q130" s="17">
        <f t="shared" si="27"/>
        <v>0.9774701034852892</v>
      </c>
      <c r="R130" s="7" t="str">
        <f t="shared" si="20"/>
        <v>Met</v>
      </c>
      <c r="S130" s="29"/>
      <c r="T130" s="8">
        <v>6993157</v>
      </c>
      <c r="U130" s="17">
        <f t="shared" si="28"/>
        <v>1.025555903933981</v>
      </c>
      <c r="V130" s="7" t="str">
        <f t="shared" si="21"/>
        <v>Met</v>
      </c>
      <c r="W130" s="29"/>
      <c r="X130" s="8">
        <v>7181423</v>
      </c>
      <c r="Y130" s="6">
        <f t="shared" si="29"/>
        <v>1.0269214605077506</v>
      </c>
      <c r="Z130" s="7" t="str">
        <f t="shared" si="38"/>
        <v>Met</v>
      </c>
      <c r="AA130" s="29"/>
      <c r="AB130" s="8">
        <v>7244915</v>
      </c>
      <c r="AC130" s="6">
        <f t="shared" si="30"/>
        <v>1.008841144714634</v>
      </c>
      <c r="AD130" s="7" t="str">
        <f t="shared" si="31"/>
        <v>YES</v>
      </c>
      <c r="AE130" s="29"/>
      <c r="AF130" s="8">
        <v>7561404</v>
      </c>
      <c r="AG130" s="6">
        <f t="shared" si="32"/>
        <v>1.0436842944327158</v>
      </c>
      <c r="AH130" s="7" t="str">
        <f t="shared" si="33"/>
        <v>YES</v>
      </c>
      <c r="AI130" s="29"/>
      <c r="AJ130" s="8">
        <v>7571175</v>
      </c>
      <c r="AK130" s="6">
        <f t="shared" si="34"/>
        <v>1.001292220333684</v>
      </c>
      <c r="AL130" s="7" t="str">
        <f t="shared" si="35"/>
        <v>YES</v>
      </c>
      <c r="AM130" s="29"/>
      <c r="AN130" s="8">
        <v>7608177</v>
      </c>
      <c r="AO130" s="6">
        <f t="shared" si="36"/>
        <v>1.0048872202795471</v>
      </c>
      <c r="AP130" s="7" t="str">
        <f t="shared" si="37"/>
        <v>YES</v>
      </c>
    </row>
    <row r="131" spans="1:42" s="23" customFormat="1" ht="409.5">
      <c r="A131" s="1" t="s">
        <v>128</v>
      </c>
      <c r="B131" s="35">
        <v>25499988.13</v>
      </c>
      <c r="C131" s="29"/>
      <c r="D131" s="36">
        <v>24050938.33</v>
      </c>
      <c r="E131" s="17">
        <f t="shared" si="23"/>
        <v>0.9431744911953416</v>
      </c>
      <c r="F131" s="7" t="str">
        <f t="shared" si="24"/>
        <v>Met</v>
      </c>
      <c r="G131" s="29"/>
      <c r="H131" s="37">
        <v>24791504.48</v>
      </c>
      <c r="I131" s="17">
        <f t="shared" si="25"/>
        <v>1.0307915699520236</v>
      </c>
      <c r="J131" s="7" t="s">
        <v>183</v>
      </c>
      <c r="K131" s="29"/>
      <c r="L131" s="38">
        <v>25919061</v>
      </c>
      <c r="M131" s="17">
        <f t="shared" si="26"/>
        <v>1.0454815689346175</v>
      </c>
      <c r="N131" s="7" t="str">
        <f aca="true" t="shared" si="39" ref="N131:N176">IF(M131&lt;0.9,"Not Met","Met")</f>
        <v>Met</v>
      </c>
      <c r="O131" s="29"/>
      <c r="P131" s="39">
        <v>25768915</v>
      </c>
      <c r="Q131" s="17">
        <f t="shared" si="27"/>
        <v>0.9942071203891221</v>
      </c>
      <c r="R131" s="7" t="str">
        <f aca="true" t="shared" si="40" ref="R131:R176">IF(Q131&lt;0.9,"Not Met","Met")</f>
        <v>Met</v>
      </c>
      <c r="S131" s="29"/>
      <c r="T131" s="8">
        <v>26108475</v>
      </c>
      <c r="U131" s="17">
        <f t="shared" si="28"/>
        <v>1.0131771166927284</v>
      </c>
      <c r="V131" s="7" t="str">
        <f aca="true" t="shared" si="41" ref="V131:V176">IF(U131&lt;0.9,"Not Met","Met")</f>
        <v>Met</v>
      </c>
      <c r="W131" s="29"/>
      <c r="X131" s="8">
        <v>26705684</v>
      </c>
      <c r="Y131" s="6">
        <f t="shared" si="29"/>
        <v>1.0228741433576645</v>
      </c>
      <c r="Z131" s="7" t="str">
        <f t="shared" si="38"/>
        <v>Met</v>
      </c>
      <c r="AA131" s="29"/>
      <c r="AB131" s="8">
        <v>27894014</v>
      </c>
      <c r="AC131" s="6">
        <f t="shared" si="30"/>
        <v>1.0444972688211245</v>
      </c>
      <c r="AD131" s="7" t="str">
        <f t="shared" si="31"/>
        <v>YES</v>
      </c>
      <c r="AE131" s="29"/>
      <c r="AF131" s="8">
        <v>28694878</v>
      </c>
      <c r="AG131" s="6">
        <f t="shared" si="32"/>
        <v>1.028710962861064</v>
      </c>
      <c r="AH131" s="7" t="str">
        <f t="shared" si="33"/>
        <v>YES</v>
      </c>
      <c r="AI131" s="29"/>
      <c r="AJ131" s="8">
        <v>27966334</v>
      </c>
      <c r="AK131" s="6">
        <f t="shared" si="34"/>
        <v>0.9746106604809401</v>
      </c>
      <c r="AL131" s="7" t="str">
        <f t="shared" si="35"/>
        <v>YES</v>
      </c>
      <c r="AM131" s="29"/>
      <c r="AN131" s="8">
        <v>29234437</v>
      </c>
      <c r="AO131" s="6">
        <f t="shared" si="36"/>
        <v>1.045343912434143</v>
      </c>
      <c r="AP131" s="7" t="str">
        <f t="shared" si="37"/>
        <v>YES</v>
      </c>
    </row>
    <row r="132" spans="1:42" s="23" customFormat="1" ht="409.5">
      <c r="A132" s="1" t="s">
        <v>129</v>
      </c>
      <c r="B132" s="35">
        <v>71942971.19</v>
      </c>
      <c r="C132" s="29"/>
      <c r="D132" s="36">
        <v>67695482.65</v>
      </c>
      <c r="E132" s="17">
        <f aca="true" t="shared" si="42" ref="E132:E176">D132/B132</f>
        <v>0.9409603402564171</v>
      </c>
      <c r="F132" s="7" t="str">
        <f aca="true" t="shared" si="43" ref="F132:F176">IF(E132&lt;0.9,"Not Met","Met")</f>
        <v>Met</v>
      </c>
      <c r="G132" s="29"/>
      <c r="H132" s="37">
        <v>71743677.21</v>
      </c>
      <c r="I132" s="17">
        <f aca="true" t="shared" si="44" ref="I132:I176">H132/D132</f>
        <v>1.0598000693920746</v>
      </c>
      <c r="J132" s="7" t="s">
        <v>183</v>
      </c>
      <c r="K132" s="29"/>
      <c r="L132" s="38">
        <v>77327517</v>
      </c>
      <c r="M132" s="17">
        <f aca="true" t="shared" si="45" ref="M132:M176">L132/H132</f>
        <v>1.0778304096910953</v>
      </c>
      <c r="N132" s="7" t="str">
        <f t="shared" si="39"/>
        <v>Met</v>
      </c>
      <c r="O132" s="29"/>
      <c r="P132" s="39">
        <v>79254090</v>
      </c>
      <c r="Q132" s="17">
        <f aca="true" t="shared" si="46" ref="Q132:Q176">P132/L132</f>
        <v>1.0249144557428373</v>
      </c>
      <c r="R132" s="7" t="str">
        <f t="shared" si="40"/>
        <v>Met</v>
      </c>
      <c r="S132" s="29"/>
      <c r="T132" s="8">
        <v>77543532</v>
      </c>
      <c r="U132" s="17">
        <f aca="true" t="shared" si="47" ref="U132:U176">T132/P132</f>
        <v>0.9784167858087829</v>
      </c>
      <c r="V132" s="7" t="str">
        <f t="shared" si="41"/>
        <v>Met</v>
      </c>
      <c r="W132" s="29"/>
      <c r="X132" s="8">
        <v>82014106</v>
      </c>
      <c r="Y132" s="6">
        <f aca="true" t="shared" si="48" ref="Y132:Y176">X132/T132</f>
        <v>1.0576524422436677</v>
      </c>
      <c r="Z132" s="7" t="str">
        <f t="shared" si="38"/>
        <v>Met</v>
      </c>
      <c r="AA132" s="29"/>
      <c r="AB132" s="8">
        <v>85366914</v>
      </c>
      <c r="AC132" s="6">
        <f t="shared" si="30"/>
        <v>1.0408808699323016</v>
      </c>
      <c r="AD132" s="7" t="str">
        <f t="shared" si="31"/>
        <v>YES</v>
      </c>
      <c r="AE132" s="29"/>
      <c r="AF132" s="8">
        <v>86391120</v>
      </c>
      <c r="AG132" s="6">
        <f t="shared" si="32"/>
        <v>1.011997692689231</v>
      </c>
      <c r="AH132" s="7" t="str">
        <f t="shared" si="33"/>
        <v>YES</v>
      </c>
      <c r="AI132" s="29"/>
      <c r="AJ132" s="8">
        <v>88969920</v>
      </c>
      <c r="AK132" s="6">
        <f t="shared" si="34"/>
        <v>1.0298502901687119</v>
      </c>
      <c r="AL132" s="7" t="str">
        <f t="shared" si="35"/>
        <v>YES</v>
      </c>
      <c r="AM132" s="29"/>
      <c r="AN132" s="8">
        <v>92327896</v>
      </c>
      <c r="AO132" s="6">
        <f t="shared" si="36"/>
        <v>1.037742823641968</v>
      </c>
      <c r="AP132" s="7" t="str">
        <f t="shared" si="37"/>
        <v>YES</v>
      </c>
    </row>
    <row r="133" spans="1:42" s="23" customFormat="1" ht="409.5">
      <c r="A133" s="1" t="s">
        <v>130</v>
      </c>
      <c r="B133" s="35">
        <v>12442800.02</v>
      </c>
      <c r="C133" s="29"/>
      <c r="D133" s="36">
        <v>12143381.99</v>
      </c>
      <c r="E133" s="17">
        <f t="shared" si="42"/>
        <v>0.975936442800758</v>
      </c>
      <c r="F133" s="7" t="str">
        <f t="shared" si="43"/>
        <v>Met</v>
      </c>
      <c r="G133" s="29"/>
      <c r="H133" s="37">
        <v>11368234.12</v>
      </c>
      <c r="I133" s="17">
        <f t="shared" si="44"/>
        <v>0.9361670520915565</v>
      </c>
      <c r="J133" s="7" t="s">
        <v>183</v>
      </c>
      <c r="K133" s="29"/>
      <c r="L133" s="38">
        <v>12364304</v>
      </c>
      <c r="M133" s="17">
        <f t="shared" si="45"/>
        <v>1.087618698690206</v>
      </c>
      <c r="N133" s="7" t="str">
        <f t="shared" si="39"/>
        <v>Met</v>
      </c>
      <c r="O133" s="29"/>
      <c r="P133" s="39">
        <v>12048601</v>
      </c>
      <c r="Q133" s="17">
        <f t="shared" si="46"/>
        <v>0.9744665773342357</v>
      </c>
      <c r="R133" s="7" t="str">
        <f t="shared" si="40"/>
        <v>Met</v>
      </c>
      <c r="S133" s="29"/>
      <c r="T133" s="8">
        <v>11822955</v>
      </c>
      <c r="U133" s="17">
        <f t="shared" si="47"/>
        <v>0.9812720165602629</v>
      </c>
      <c r="V133" s="7" t="str">
        <f t="shared" si="41"/>
        <v>Met</v>
      </c>
      <c r="W133" s="29"/>
      <c r="X133" s="8">
        <v>12350330</v>
      </c>
      <c r="Y133" s="6">
        <f t="shared" si="48"/>
        <v>1.044606022775186</v>
      </c>
      <c r="Z133" s="7" t="str">
        <f t="shared" si="38"/>
        <v>Met</v>
      </c>
      <c r="AA133" s="29"/>
      <c r="AB133" s="8">
        <v>12963986</v>
      </c>
      <c r="AC133" s="6">
        <f aca="true" t="shared" si="49" ref="AC133:AC176">AB133/X133</f>
        <v>1.0496874172592958</v>
      </c>
      <c r="AD133" s="7" t="str">
        <f aca="true" t="shared" si="50" ref="AD133:AD176">IF(AC133&lt;0.9,"NO","YES")</f>
        <v>YES</v>
      </c>
      <c r="AE133" s="29"/>
      <c r="AF133" s="8">
        <v>13281880</v>
      </c>
      <c r="AG133" s="6">
        <f aca="true" t="shared" si="51" ref="AG133:AG176">AF133/AB133</f>
        <v>1.0245213162062965</v>
      </c>
      <c r="AH133" s="7" t="str">
        <f aca="true" t="shared" si="52" ref="AH133:AH176">IF(AG133&lt;0.9,"NO","YES")</f>
        <v>YES</v>
      </c>
      <c r="AI133" s="29"/>
      <c r="AJ133" s="8">
        <v>13335554</v>
      </c>
      <c r="AK133" s="6">
        <f aca="true" t="shared" si="53" ref="AK133:AK176">AJ133/AF133</f>
        <v>1.0040411447776971</v>
      </c>
      <c r="AL133" s="7" t="str">
        <f aca="true" t="shared" si="54" ref="AL133:AL176">IF(AK133&lt;0.9,"NO","YES")</f>
        <v>YES</v>
      </c>
      <c r="AM133" s="29"/>
      <c r="AN133" s="8">
        <v>14088407</v>
      </c>
      <c r="AO133" s="6">
        <f aca="true" t="shared" si="55" ref="AO133:AO176">AN133/AJ133</f>
        <v>1.0564545724909515</v>
      </c>
      <c r="AP133" s="7" t="str">
        <f aca="true" t="shared" si="56" ref="AP133:AP176">IF(AO133&lt;0.9,"NO","YES")</f>
        <v>YES</v>
      </c>
    </row>
    <row r="134" spans="1:42" s="23" customFormat="1" ht="409.5">
      <c r="A134" s="1" t="s">
        <v>131</v>
      </c>
      <c r="B134" s="35">
        <v>31408047.56</v>
      </c>
      <c r="C134" s="29"/>
      <c r="D134" s="36">
        <v>30739272.88</v>
      </c>
      <c r="E134" s="17">
        <f t="shared" si="42"/>
        <v>0.9787069005571768</v>
      </c>
      <c r="F134" s="7" t="str">
        <f t="shared" si="43"/>
        <v>Met</v>
      </c>
      <c r="G134" s="29"/>
      <c r="H134" s="37">
        <v>31308256.79</v>
      </c>
      <c r="I134" s="17">
        <f t="shared" si="44"/>
        <v>1.0185099989912318</v>
      </c>
      <c r="J134" s="7" t="s">
        <v>183</v>
      </c>
      <c r="K134" s="29"/>
      <c r="L134" s="38">
        <v>32456836</v>
      </c>
      <c r="M134" s="17">
        <f t="shared" si="45"/>
        <v>1.0366861437768347</v>
      </c>
      <c r="N134" s="7" t="str">
        <f t="shared" si="39"/>
        <v>Met</v>
      </c>
      <c r="O134" s="29"/>
      <c r="P134" s="39">
        <v>34939292</v>
      </c>
      <c r="Q134" s="17">
        <f t="shared" si="46"/>
        <v>1.0764848428232499</v>
      </c>
      <c r="R134" s="7" t="str">
        <f t="shared" si="40"/>
        <v>Met</v>
      </c>
      <c r="S134" s="29"/>
      <c r="T134" s="8">
        <v>34028705</v>
      </c>
      <c r="U134" s="17">
        <f t="shared" si="47"/>
        <v>0.9739380237012244</v>
      </c>
      <c r="V134" s="7" t="str">
        <f t="shared" si="41"/>
        <v>Met</v>
      </c>
      <c r="W134" s="29"/>
      <c r="X134" s="8">
        <v>36053284</v>
      </c>
      <c r="Y134" s="6">
        <f t="shared" si="48"/>
        <v>1.0594962106257055</v>
      </c>
      <c r="Z134" s="7" t="str">
        <f t="shared" si="38"/>
        <v>Met</v>
      </c>
      <c r="AA134" s="29"/>
      <c r="AB134" s="8">
        <v>38616588</v>
      </c>
      <c r="AC134" s="6">
        <f t="shared" si="49"/>
        <v>1.071097656457592</v>
      </c>
      <c r="AD134" s="7" t="str">
        <f t="shared" si="50"/>
        <v>YES</v>
      </c>
      <c r="AE134" s="29"/>
      <c r="AF134" s="8">
        <v>40171498</v>
      </c>
      <c r="AG134" s="6">
        <f t="shared" si="51"/>
        <v>1.0402653388227878</v>
      </c>
      <c r="AH134" s="7" t="str">
        <f t="shared" si="52"/>
        <v>YES</v>
      </c>
      <c r="AI134" s="29"/>
      <c r="AJ134" s="8">
        <v>40909180</v>
      </c>
      <c r="AK134" s="6">
        <f t="shared" si="53"/>
        <v>1.0183633181914202</v>
      </c>
      <c r="AL134" s="7" t="str">
        <f t="shared" si="54"/>
        <v>YES</v>
      </c>
      <c r="AM134" s="29"/>
      <c r="AN134" s="8">
        <v>44300793</v>
      </c>
      <c r="AO134" s="6">
        <f t="shared" si="55"/>
        <v>1.0829059150048963</v>
      </c>
      <c r="AP134" s="7" t="str">
        <f t="shared" si="56"/>
        <v>YES</v>
      </c>
    </row>
    <row r="135" spans="1:42" s="23" customFormat="1" ht="409.5">
      <c r="A135" s="1" t="s">
        <v>132</v>
      </c>
      <c r="B135" s="35">
        <v>5758872.99</v>
      </c>
      <c r="C135" s="29"/>
      <c r="D135" s="36">
        <v>5267175</v>
      </c>
      <c r="E135" s="17">
        <f t="shared" si="42"/>
        <v>0.9146190598657394</v>
      </c>
      <c r="F135" s="7" t="str">
        <f t="shared" si="43"/>
        <v>Met</v>
      </c>
      <c r="G135" s="29"/>
      <c r="H135" s="37">
        <v>5570335.19</v>
      </c>
      <c r="I135" s="17">
        <f t="shared" si="44"/>
        <v>1.0575565060967218</v>
      </c>
      <c r="J135" s="7" t="s">
        <v>183</v>
      </c>
      <c r="K135" s="29"/>
      <c r="L135" s="38">
        <v>6069087</v>
      </c>
      <c r="M135" s="17">
        <f t="shared" si="45"/>
        <v>1.0895371271185568</v>
      </c>
      <c r="N135" s="7" t="str">
        <f t="shared" si="39"/>
        <v>Met</v>
      </c>
      <c r="O135" s="29"/>
      <c r="P135" s="39">
        <v>6284748</v>
      </c>
      <c r="Q135" s="17">
        <f t="shared" si="46"/>
        <v>1.035534339843868</v>
      </c>
      <c r="R135" s="7" t="str">
        <f t="shared" si="40"/>
        <v>Met</v>
      </c>
      <c r="S135" s="29"/>
      <c r="T135" s="8">
        <v>5964187</v>
      </c>
      <c r="U135" s="17">
        <f t="shared" si="47"/>
        <v>0.9489938180496656</v>
      </c>
      <c r="V135" s="7" t="str">
        <f t="shared" si="41"/>
        <v>Met</v>
      </c>
      <c r="W135" s="29"/>
      <c r="X135" s="8">
        <v>5927738</v>
      </c>
      <c r="Y135" s="6">
        <f t="shared" si="48"/>
        <v>0.9938886892714799</v>
      </c>
      <c r="Z135" s="7" t="str">
        <f t="shared" si="38"/>
        <v>Met</v>
      </c>
      <c r="AA135" s="29"/>
      <c r="AB135" s="8">
        <v>5997343</v>
      </c>
      <c r="AC135" s="6">
        <f t="shared" si="49"/>
        <v>1.0117422531157754</v>
      </c>
      <c r="AD135" s="7" t="str">
        <f t="shared" si="50"/>
        <v>YES</v>
      </c>
      <c r="AE135" s="29"/>
      <c r="AF135" s="8">
        <v>5781353</v>
      </c>
      <c r="AG135" s="6">
        <f t="shared" si="51"/>
        <v>0.9639857183422725</v>
      </c>
      <c r="AH135" s="7" t="str">
        <f t="shared" si="52"/>
        <v>YES</v>
      </c>
      <c r="AI135" s="29"/>
      <c r="AJ135" s="8">
        <v>5808480</v>
      </c>
      <c r="AK135" s="6">
        <f t="shared" si="53"/>
        <v>1.0046921542414033</v>
      </c>
      <c r="AL135" s="7" t="str">
        <f t="shared" si="54"/>
        <v>YES</v>
      </c>
      <c r="AM135" s="29"/>
      <c r="AN135" s="8">
        <v>5671362</v>
      </c>
      <c r="AO135" s="6">
        <f t="shared" si="55"/>
        <v>0.9763934798776961</v>
      </c>
      <c r="AP135" s="7" t="str">
        <f t="shared" si="56"/>
        <v>YES</v>
      </c>
    </row>
    <row r="136" spans="1:42" s="23" customFormat="1" ht="409.5">
      <c r="A136" s="1" t="s">
        <v>133</v>
      </c>
      <c r="B136" s="35">
        <v>21672982.63</v>
      </c>
      <c r="C136" s="29"/>
      <c r="D136" s="36">
        <v>20528176.9</v>
      </c>
      <c r="E136" s="17">
        <f t="shared" si="42"/>
        <v>0.9471782103301579</v>
      </c>
      <c r="F136" s="7" t="str">
        <f t="shared" si="43"/>
        <v>Met</v>
      </c>
      <c r="G136" s="29"/>
      <c r="H136" s="37">
        <v>20957521.22</v>
      </c>
      <c r="I136" s="17">
        <f t="shared" si="44"/>
        <v>1.0209148782228197</v>
      </c>
      <c r="J136" s="7" t="s">
        <v>183</v>
      </c>
      <c r="K136" s="29"/>
      <c r="L136" s="38">
        <v>23162295</v>
      </c>
      <c r="M136" s="17">
        <f t="shared" si="45"/>
        <v>1.1052020301855146</v>
      </c>
      <c r="N136" s="7" t="str">
        <f t="shared" si="39"/>
        <v>Met</v>
      </c>
      <c r="O136" s="29"/>
      <c r="P136" s="39">
        <v>22315608</v>
      </c>
      <c r="Q136" s="17">
        <f t="shared" si="46"/>
        <v>0.9634454616867629</v>
      </c>
      <c r="R136" s="7" t="str">
        <f t="shared" si="40"/>
        <v>Met</v>
      </c>
      <c r="S136" s="29"/>
      <c r="T136" s="8">
        <v>22420551</v>
      </c>
      <c r="U136" s="17">
        <f t="shared" si="47"/>
        <v>1.0047026726764514</v>
      </c>
      <c r="V136" s="7" t="str">
        <f t="shared" si="41"/>
        <v>Met</v>
      </c>
      <c r="W136" s="29"/>
      <c r="X136" s="8">
        <v>23446413</v>
      </c>
      <c r="Y136" s="6">
        <f t="shared" si="48"/>
        <v>1.0457554321479432</v>
      </c>
      <c r="Z136" s="7" t="str">
        <f t="shared" si="38"/>
        <v>Met</v>
      </c>
      <c r="AA136" s="29"/>
      <c r="AB136" s="8">
        <v>24135152</v>
      </c>
      <c r="AC136" s="6">
        <f t="shared" si="49"/>
        <v>1.0293750263633077</v>
      </c>
      <c r="AD136" s="7" t="str">
        <f t="shared" si="50"/>
        <v>YES</v>
      </c>
      <c r="AE136" s="29"/>
      <c r="AF136" s="8">
        <v>24943860</v>
      </c>
      <c r="AG136" s="6">
        <f t="shared" si="51"/>
        <v>1.033507474906311</v>
      </c>
      <c r="AH136" s="7" t="str">
        <f t="shared" si="52"/>
        <v>YES</v>
      </c>
      <c r="AI136" s="29"/>
      <c r="AJ136" s="8">
        <v>25248648</v>
      </c>
      <c r="AK136" s="6">
        <f t="shared" si="53"/>
        <v>1.0122189588940926</v>
      </c>
      <c r="AL136" s="7" t="str">
        <f t="shared" si="54"/>
        <v>YES</v>
      </c>
      <c r="AM136" s="29"/>
      <c r="AN136" s="8">
        <v>24837864</v>
      </c>
      <c r="AO136" s="6">
        <f t="shared" si="55"/>
        <v>0.9837304555871665</v>
      </c>
      <c r="AP136" s="7" t="str">
        <f t="shared" si="56"/>
        <v>YES</v>
      </c>
    </row>
    <row r="137" spans="1:42" s="23" customFormat="1" ht="409.5">
      <c r="A137" s="1" t="s">
        <v>134</v>
      </c>
      <c r="B137" s="35">
        <v>5794946.49</v>
      </c>
      <c r="C137" s="29"/>
      <c r="D137" s="36">
        <v>5230895.97</v>
      </c>
      <c r="E137" s="17">
        <f t="shared" si="42"/>
        <v>0.9026651029524864</v>
      </c>
      <c r="F137" s="7" t="str">
        <f t="shared" si="43"/>
        <v>Met</v>
      </c>
      <c r="G137" s="29"/>
      <c r="H137" s="37">
        <v>5887642.28</v>
      </c>
      <c r="I137" s="17">
        <f t="shared" si="44"/>
        <v>1.125551399562626</v>
      </c>
      <c r="J137" s="7" t="s">
        <v>183</v>
      </c>
      <c r="K137" s="29"/>
      <c r="L137" s="38">
        <v>6297543</v>
      </c>
      <c r="M137" s="17">
        <f t="shared" si="45"/>
        <v>1.0696205204912688</v>
      </c>
      <c r="N137" s="7" t="str">
        <f t="shared" si="39"/>
        <v>Met</v>
      </c>
      <c r="O137" s="29"/>
      <c r="P137" s="39">
        <v>6500040</v>
      </c>
      <c r="Q137" s="17">
        <f t="shared" si="46"/>
        <v>1.0321549213717158</v>
      </c>
      <c r="R137" s="7" t="str">
        <f t="shared" si="40"/>
        <v>Met</v>
      </c>
      <c r="S137" s="29"/>
      <c r="T137" s="8">
        <v>6092310</v>
      </c>
      <c r="U137" s="17">
        <f t="shared" si="47"/>
        <v>0.9372726937065002</v>
      </c>
      <c r="V137" s="7" t="str">
        <f t="shared" si="41"/>
        <v>Met</v>
      </c>
      <c r="W137" s="29"/>
      <c r="X137" s="8">
        <v>6012505</v>
      </c>
      <c r="Y137" s="6">
        <f t="shared" si="48"/>
        <v>0.9869006994063008</v>
      </c>
      <c r="Z137" s="7" t="str">
        <f t="shared" si="38"/>
        <v>Met</v>
      </c>
      <c r="AA137" s="29"/>
      <c r="AB137" s="8">
        <v>6190526</v>
      </c>
      <c r="AC137" s="6">
        <f t="shared" si="49"/>
        <v>1.0296084577060642</v>
      </c>
      <c r="AD137" s="7" t="str">
        <f t="shared" si="50"/>
        <v>YES</v>
      </c>
      <c r="AE137" s="29"/>
      <c r="AF137" s="8">
        <v>6309580</v>
      </c>
      <c r="AG137" s="6">
        <f t="shared" si="51"/>
        <v>1.0192316452592236</v>
      </c>
      <c r="AH137" s="7" t="str">
        <f t="shared" si="52"/>
        <v>YES</v>
      </c>
      <c r="AI137" s="29"/>
      <c r="AJ137" s="8">
        <v>6456412</v>
      </c>
      <c r="AK137" s="6">
        <f t="shared" si="53"/>
        <v>1.0232712795463406</v>
      </c>
      <c r="AL137" s="7" t="str">
        <f t="shared" si="54"/>
        <v>YES</v>
      </c>
      <c r="AM137" s="29"/>
      <c r="AN137" s="8">
        <v>6033763</v>
      </c>
      <c r="AO137" s="6">
        <f t="shared" si="55"/>
        <v>0.9345380994893139</v>
      </c>
      <c r="AP137" s="7" t="str">
        <f t="shared" si="56"/>
        <v>YES</v>
      </c>
    </row>
    <row r="138" spans="1:42" s="23" customFormat="1" ht="409.5">
      <c r="A138" s="1" t="s">
        <v>135</v>
      </c>
      <c r="B138" s="35">
        <v>4970424.06</v>
      </c>
      <c r="C138" s="29"/>
      <c r="D138" s="36">
        <v>4610619.27</v>
      </c>
      <c r="E138" s="17">
        <f t="shared" si="42"/>
        <v>0.9276108465481716</v>
      </c>
      <c r="F138" s="7" t="str">
        <f t="shared" si="43"/>
        <v>Met</v>
      </c>
      <c r="G138" s="29"/>
      <c r="H138" s="37">
        <v>4731389.34</v>
      </c>
      <c r="I138" s="17">
        <f t="shared" si="44"/>
        <v>1.0261938934723622</v>
      </c>
      <c r="J138" s="7" t="s">
        <v>183</v>
      </c>
      <c r="K138" s="29"/>
      <c r="L138" s="38">
        <v>4906163</v>
      </c>
      <c r="M138" s="17">
        <f t="shared" si="45"/>
        <v>1.0369391837028572</v>
      </c>
      <c r="N138" s="7" t="str">
        <f t="shared" si="39"/>
        <v>Met</v>
      </c>
      <c r="O138" s="29"/>
      <c r="P138" s="39">
        <v>5225453</v>
      </c>
      <c r="Q138" s="17">
        <f t="shared" si="46"/>
        <v>1.0650793705794122</v>
      </c>
      <c r="R138" s="7" t="str">
        <f t="shared" si="40"/>
        <v>Met</v>
      </c>
      <c r="S138" s="29"/>
      <c r="T138" s="8">
        <v>5381093</v>
      </c>
      <c r="U138" s="17">
        <f t="shared" si="47"/>
        <v>1.0297849774938173</v>
      </c>
      <c r="V138" s="7" t="str">
        <f t="shared" si="41"/>
        <v>Met</v>
      </c>
      <c r="W138" s="29"/>
      <c r="X138" s="8">
        <v>5428807</v>
      </c>
      <c r="Y138" s="6">
        <f t="shared" si="48"/>
        <v>1.008866971821524</v>
      </c>
      <c r="Z138" s="7" t="str">
        <f t="shared" si="38"/>
        <v>Met</v>
      </c>
      <c r="AA138" s="29"/>
      <c r="AB138" s="8">
        <v>5662967</v>
      </c>
      <c r="AC138" s="6">
        <f t="shared" si="49"/>
        <v>1.043132865102775</v>
      </c>
      <c r="AD138" s="7" t="str">
        <f t="shared" si="50"/>
        <v>YES</v>
      </c>
      <c r="AE138" s="29"/>
      <c r="AF138" s="8">
        <v>5585907</v>
      </c>
      <c r="AG138" s="6">
        <f t="shared" si="51"/>
        <v>0.9863922922383267</v>
      </c>
      <c r="AH138" s="7" t="str">
        <f t="shared" si="52"/>
        <v>YES</v>
      </c>
      <c r="AI138" s="29"/>
      <c r="AJ138" s="8">
        <v>5894340</v>
      </c>
      <c r="AK138" s="6">
        <f t="shared" si="53"/>
        <v>1.055216279110984</v>
      </c>
      <c r="AL138" s="7" t="str">
        <f t="shared" si="54"/>
        <v>YES</v>
      </c>
      <c r="AM138" s="29"/>
      <c r="AN138" s="8">
        <v>5427969</v>
      </c>
      <c r="AO138" s="6">
        <f t="shared" si="55"/>
        <v>0.9208781644764299</v>
      </c>
      <c r="AP138" s="7" t="str">
        <f t="shared" si="56"/>
        <v>YES</v>
      </c>
    </row>
    <row r="139" spans="1:42" s="23" customFormat="1" ht="409.5">
      <c r="A139" s="1" t="s">
        <v>136</v>
      </c>
      <c r="B139" s="35">
        <v>17408962.69</v>
      </c>
      <c r="C139" s="29"/>
      <c r="D139" s="36">
        <v>15971833.45</v>
      </c>
      <c r="E139" s="17">
        <f t="shared" si="42"/>
        <v>0.9174488873581472</v>
      </c>
      <c r="F139" s="7" t="str">
        <f t="shared" si="43"/>
        <v>Met</v>
      </c>
      <c r="G139" s="29"/>
      <c r="H139" s="37">
        <v>15215626.61</v>
      </c>
      <c r="I139" s="17">
        <f t="shared" si="44"/>
        <v>0.9526537236712795</v>
      </c>
      <c r="J139" s="7" t="s">
        <v>183</v>
      </c>
      <c r="K139" s="29"/>
      <c r="L139" s="38">
        <v>16406965</v>
      </c>
      <c r="M139" s="17">
        <f t="shared" si="45"/>
        <v>1.0782970311072848</v>
      </c>
      <c r="N139" s="7" t="str">
        <f t="shared" si="39"/>
        <v>Met</v>
      </c>
      <c r="O139" s="29"/>
      <c r="P139" s="39">
        <v>16253517</v>
      </c>
      <c r="Q139" s="17">
        <f t="shared" si="46"/>
        <v>0.9906473866434163</v>
      </c>
      <c r="R139" s="7" t="str">
        <f t="shared" si="40"/>
        <v>Met</v>
      </c>
      <c r="S139" s="29"/>
      <c r="T139" s="8">
        <v>16775844</v>
      </c>
      <c r="U139" s="17">
        <f t="shared" si="47"/>
        <v>1.0321362447278333</v>
      </c>
      <c r="V139" s="7" t="str">
        <f t="shared" si="41"/>
        <v>Met</v>
      </c>
      <c r="W139" s="29"/>
      <c r="X139" s="8">
        <v>16825788</v>
      </c>
      <c r="Y139" s="6">
        <f t="shared" si="48"/>
        <v>1.0029771378417682</v>
      </c>
      <c r="Z139" s="7" t="str">
        <f t="shared" si="38"/>
        <v>Met</v>
      </c>
      <c r="AA139" s="29"/>
      <c r="AB139" s="8">
        <v>16742350</v>
      </c>
      <c r="AC139" s="6">
        <f t="shared" si="49"/>
        <v>0.9950410643471794</v>
      </c>
      <c r="AD139" s="7" t="str">
        <f t="shared" si="50"/>
        <v>YES</v>
      </c>
      <c r="AE139" s="29"/>
      <c r="AF139" s="8">
        <v>16619678</v>
      </c>
      <c r="AG139" s="6">
        <f t="shared" si="51"/>
        <v>0.9926729521244031</v>
      </c>
      <c r="AH139" s="7" t="str">
        <f t="shared" si="52"/>
        <v>YES</v>
      </c>
      <c r="AI139" s="29"/>
      <c r="AJ139" s="8">
        <v>16783930</v>
      </c>
      <c r="AK139" s="6">
        <f t="shared" si="53"/>
        <v>1.009882983292456</v>
      </c>
      <c r="AL139" s="7" t="str">
        <f t="shared" si="54"/>
        <v>YES</v>
      </c>
      <c r="AM139" s="29"/>
      <c r="AN139" s="8">
        <v>16328737</v>
      </c>
      <c r="AO139" s="6">
        <f t="shared" si="55"/>
        <v>0.9728792362694554</v>
      </c>
      <c r="AP139" s="7" t="str">
        <f t="shared" si="56"/>
        <v>YES</v>
      </c>
    </row>
    <row r="140" spans="1:42" s="23" customFormat="1" ht="409.5">
      <c r="A140" s="1" t="s">
        <v>137</v>
      </c>
      <c r="B140" s="35">
        <v>29403668.4</v>
      </c>
      <c r="C140" s="29"/>
      <c r="D140" s="36">
        <v>26313140.4</v>
      </c>
      <c r="E140" s="17">
        <f t="shared" si="42"/>
        <v>0.8948931147652311</v>
      </c>
      <c r="F140" s="7" t="str">
        <f t="shared" si="43"/>
        <v>Not Met</v>
      </c>
      <c r="G140" s="29"/>
      <c r="H140" s="37">
        <v>26891595.7</v>
      </c>
      <c r="I140" s="17">
        <f t="shared" si="44"/>
        <v>1.021983514366077</v>
      </c>
      <c r="J140" s="7" t="s">
        <v>183</v>
      </c>
      <c r="K140" s="29"/>
      <c r="L140" s="38">
        <v>28438561</v>
      </c>
      <c r="M140" s="17">
        <f t="shared" si="45"/>
        <v>1.0575259764150031</v>
      </c>
      <c r="N140" s="7" t="str">
        <f t="shared" si="39"/>
        <v>Met</v>
      </c>
      <c r="O140" s="29"/>
      <c r="P140" s="39">
        <v>28510268</v>
      </c>
      <c r="Q140" s="17">
        <f t="shared" si="46"/>
        <v>1.002521470759368</v>
      </c>
      <c r="R140" s="7" t="str">
        <f t="shared" si="40"/>
        <v>Met</v>
      </c>
      <c r="S140" s="29"/>
      <c r="T140" s="8">
        <v>28947099</v>
      </c>
      <c r="U140" s="17">
        <f t="shared" si="47"/>
        <v>1.0153218833298936</v>
      </c>
      <c r="V140" s="7" t="str">
        <f t="shared" si="41"/>
        <v>Met</v>
      </c>
      <c r="W140" s="29"/>
      <c r="X140" s="8">
        <v>29922193</v>
      </c>
      <c r="Y140" s="6">
        <f t="shared" si="48"/>
        <v>1.0336853789735545</v>
      </c>
      <c r="Z140" s="7" t="str">
        <f t="shared" si="38"/>
        <v>Met</v>
      </c>
      <c r="AA140" s="29"/>
      <c r="AB140" s="8">
        <v>30730066</v>
      </c>
      <c r="AC140" s="6">
        <f t="shared" si="49"/>
        <v>1.0269991240281084</v>
      </c>
      <c r="AD140" s="7" t="str">
        <f t="shared" si="50"/>
        <v>YES</v>
      </c>
      <c r="AE140" s="29"/>
      <c r="AF140" s="8">
        <v>30694734</v>
      </c>
      <c r="AG140" s="6">
        <f t="shared" si="51"/>
        <v>0.9988502465305477</v>
      </c>
      <c r="AH140" s="7" t="str">
        <f t="shared" si="52"/>
        <v>YES</v>
      </c>
      <c r="AI140" s="29"/>
      <c r="AJ140" s="8">
        <v>29348619</v>
      </c>
      <c r="AK140" s="6">
        <f t="shared" si="53"/>
        <v>0.9561450833879193</v>
      </c>
      <c r="AL140" s="7" t="str">
        <f t="shared" si="54"/>
        <v>YES</v>
      </c>
      <c r="AM140" s="29"/>
      <c r="AN140" s="8">
        <v>30367582</v>
      </c>
      <c r="AO140" s="6">
        <f t="shared" si="55"/>
        <v>1.0347192827028762</v>
      </c>
      <c r="AP140" s="7" t="str">
        <f t="shared" si="56"/>
        <v>YES</v>
      </c>
    </row>
    <row r="141" spans="1:42" s="23" customFormat="1" ht="409.5">
      <c r="A141" s="1" t="s">
        <v>138</v>
      </c>
      <c r="B141" s="35">
        <v>63827467.73</v>
      </c>
      <c r="C141" s="29"/>
      <c r="D141" s="36">
        <v>58828402.61</v>
      </c>
      <c r="E141" s="17">
        <f t="shared" si="42"/>
        <v>0.9216784670019057</v>
      </c>
      <c r="F141" s="7" t="str">
        <f t="shared" si="43"/>
        <v>Met</v>
      </c>
      <c r="G141" s="29"/>
      <c r="H141" s="37">
        <v>61694039.77</v>
      </c>
      <c r="I141" s="17">
        <f t="shared" si="44"/>
        <v>1.0487117962219306</v>
      </c>
      <c r="J141" s="7" t="s">
        <v>183</v>
      </c>
      <c r="K141" s="29"/>
      <c r="L141" s="38">
        <v>63663850</v>
      </c>
      <c r="M141" s="17">
        <f t="shared" si="45"/>
        <v>1.0319286958244849</v>
      </c>
      <c r="N141" s="7" t="str">
        <f t="shared" si="39"/>
        <v>Met</v>
      </c>
      <c r="O141" s="29"/>
      <c r="P141" s="39">
        <v>65587956</v>
      </c>
      <c r="Q141" s="17">
        <f t="shared" si="46"/>
        <v>1.0302228972957181</v>
      </c>
      <c r="R141" s="7" t="str">
        <f t="shared" si="40"/>
        <v>Met</v>
      </c>
      <c r="S141" s="29"/>
      <c r="T141" s="8">
        <v>67630177</v>
      </c>
      <c r="U141" s="17">
        <f t="shared" si="47"/>
        <v>1.0311371343848557</v>
      </c>
      <c r="V141" s="7" t="str">
        <f t="shared" si="41"/>
        <v>Met</v>
      </c>
      <c r="W141" s="29"/>
      <c r="X141" s="8">
        <v>67408382</v>
      </c>
      <c r="Y141" s="6">
        <f t="shared" si="48"/>
        <v>0.9967204728741136</v>
      </c>
      <c r="Z141" s="7" t="str">
        <f t="shared" si="38"/>
        <v>Met</v>
      </c>
      <c r="AA141" s="29"/>
      <c r="AB141" s="8">
        <v>67499549</v>
      </c>
      <c r="AC141" s="6">
        <f t="shared" si="49"/>
        <v>1.001352457918364</v>
      </c>
      <c r="AD141" s="7" t="str">
        <f t="shared" si="50"/>
        <v>YES</v>
      </c>
      <c r="AE141" s="29"/>
      <c r="AF141" s="8">
        <v>67018794</v>
      </c>
      <c r="AG141" s="6">
        <f t="shared" si="51"/>
        <v>0.992877656115895</v>
      </c>
      <c r="AH141" s="7" t="str">
        <f t="shared" si="52"/>
        <v>YES</v>
      </c>
      <c r="AI141" s="29"/>
      <c r="AJ141" s="8">
        <v>64867842</v>
      </c>
      <c r="AK141" s="6">
        <f t="shared" si="53"/>
        <v>0.9679052416252074</v>
      </c>
      <c r="AL141" s="7" t="str">
        <f t="shared" si="54"/>
        <v>YES</v>
      </c>
      <c r="AM141" s="29"/>
      <c r="AN141" s="8">
        <v>65031934</v>
      </c>
      <c r="AO141" s="6">
        <f t="shared" si="55"/>
        <v>1.0025296355627185</v>
      </c>
      <c r="AP141" s="7" t="str">
        <f t="shared" si="56"/>
        <v>YES</v>
      </c>
    </row>
    <row r="142" spans="1:42" s="23" customFormat="1" ht="409.5">
      <c r="A142" s="1" t="s">
        <v>139</v>
      </c>
      <c r="B142" s="35">
        <v>9538617.71</v>
      </c>
      <c r="C142" s="29"/>
      <c r="D142" s="36">
        <v>9520024.38</v>
      </c>
      <c r="E142" s="17">
        <f t="shared" si="42"/>
        <v>0.9980507311892259</v>
      </c>
      <c r="F142" s="7" t="str">
        <f t="shared" si="43"/>
        <v>Met</v>
      </c>
      <c r="G142" s="29"/>
      <c r="H142" s="37">
        <v>9194157.99</v>
      </c>
      <c r="I142" s="17">
        <f t="shared" si="44"/>
        <v>0.965770424844227</v>
      </c>
      <c r="J142" s="7" t="s">
        <v>183</v>
      </c>
      <c r="K142" s="29"/>
      <c r="L142" s="38">
        <v>9668035</v>
      </c>
      <c r="M142" s="17">
        <f t="shared" si="45"/>
        <v>1.0515410993062564</v>
      </c>
      <c r="N142" s="7" t="str">
        <f t="shared" si="39"/>
        <v>Met</v>
      </c>
      <c r="O142" s="29"/>
      <c r="P142" s="39">
        <v>9659519</v>
      </c>
      <c r="Q142" s="17">
        <f t="shared" si="46"/>
        <v>0.9991191591672972</v>
      </c>
      <c r="R142" s="7" t="str">
        <f t="shared" si="40"/>
        <v>Met</v>
      </c>
      <c r="S142" s="29"/>
      <c r="T142" s="8">
        <v>9429874</v>
      </c>
      <c r="U142" s="17">
        <f t="shared" si="47"/>
        <v>0.9762260418971173</v>
      </c>
      <c r="V142" s="7" t="str">
        <f t="shared" si="41"/>
        <v>Met</v>
      </c>
      <c r="W142" s="29"/>
      <c r="X142" s="8">
        <v>10113816</v>
      </c>
      <c r="Y142" s="6">
        <f t="shared" si="48"/>
        <v>1.0725292829999638</v>
      </c>
      <c r="Z142" s="7" t="str">
        <f t="shared" si="38"/>
        <v>Met</v>
      </c>
      <c r="AA142" s="29"/>
      <c r="AB142" s="8">
        <v>10467772</v>
      </c>
      <c r="AC142" s="6">
        <f t="shared" si="49"/>
        <v>1.0349972750146927</v>
      </c>
      <c r="AD142" s="7" t="str">
        <f t="shared" si="50"/>
        <v>YES</v>
      </c>
      <c r="AE142" s="29"/>
      <c r="AF142" s="8">
        <v>10457916</v>
      </c>
      <c r="AG142" s="6">
        <f t="shared" si="51"/>
        <v>0.9990584433822212</v>
      </c>
      <c r="AH142" s="7" t="str">
        <f t="shared" si="52"/>
        <v>YES</v>
      </c>
      <c r="AI142" s="29"/>
      <c r="AJ142" s="8">
        <v>10594031</v>
      </c>
      <c r="AK142" s="6">
        <f t="shared" si="53"/>
        <v>1.0130154994551497</v>
      </c>
      <c r="AL142" s="7" t="str">
        <f t="shared" si="54"/>
        <v>YES</v>
      </c>
      <c r="AM142" s="29"/>
      <c r="AN142" s="8">
        <v>10322894</v>
      </c>
      <c r="AO142" s="6">
        <f t="shared" si="55"/>
        <v>0.9744066257687938</v>
      </c>
      <c r="AP142" s="7" t="str">
        <f t="shared" si="56"/>
        <v>YES</v>
      </c>
    </row>
    <row r="143" spans="1:42" s="23" customFormat="1" ht="409.5">
      <c r="A143" s="1" t="s">
        <v>140</v>
      </c>
      <c r="B143" s="35">
        <v>3693876.51</v>
      </c>
      <c r="C143" s="29"/>
      <c r="D143" s="36">
        <v>3483559.28</v>
      </c>
      <c r="E143" s="17">
        <f t="shared" si="42"/>
        <v>0.9430632752798767</v>
      </c>
      <c r="F143" s="7" t="str">
        <f t="shared" si="43"/>
        <v>Met</v>
      </c>
      <c r="G143" s="29"/>
      <c r="H143" s="37">
        <v>3470164.77</v>
      </c>
      <c r="I143" s="17">
        <f t="shared" si="44"/>
        <v>0.9961549355347845</v>
      </c>
      <c r="J143" s="7" t="s">
        <v>183</v>
      </c>
      <c r="K143" s="29"/>
      <c r="L143" s="38">
        <v>3827679</v>
      </c>
      <c r="M143" s="17">
        <f t="shared" si="45"/>
        <v>1.1030251454025337</v>
      </c>
      <c r="N143" s="7" t="str">
        <f t="shared" si="39"/>
        <v>Met</v>
      </c>
      <c r="O143" s="29"/>
      <c r="P143" s="39">
        <v>3902349</v>
      </c>
      <c r="Q143" s="17">
        <f t="shared" si="46"/>
        <v>1.0195079054434815</v>
      </c>
      <c r="R143" s="7" t="str">
        <f t="shared" si="40"/>
        <v>Met</v>
      </c>
      <c r="S143" s="29"/>
      <c r="T143" s="8">
        <v>3622232</v>
      </c>
      <c r="U143" s="17">
        <f t="shared" si="47"/>
        <v>0.9282183628373577</v>
      </c>
      <c r="V143" s="7" t="str">
        <f t="shared" si="41"/>
        <v>Met</v>
      </c>
      <c r="W143" s="29"/>
      <c r="X143" s="8">
        <v>3613966</v>
      </c>
      <c r="Y143" s="6">
        <f t="shared" si="48"/>
        <v>0.9977179816201723</v>
      </c>
      <c r="Z143" s="7" t="str">
        <f t="shared" si="38"/>
        <v>Met</v>
      </c>
      <c r="AA143" s="29"/>
      <c r="AB143" s="8">
        <v>3390202</v>
      </c>
      <c r="AC143" s="6">
        <f t="shared" si="49"/>
        <v>0.9380835348201948</v>
      </c>
      <c r="AD143" s="7" t="str">
        <f t="shared" si="50"/>
        <v>YES</v>
      </c>
      <c r="AE143" s="29"/>
      <c r="AF143" s="8">
        <v>3430218</v>
      </c>
      <c r="AG143" s="6">
        <f t="shared" si="51"/>
        <v>1.011803426462494</v>
      </c>
      <c r="AH143" s="7" t="str">
        <f t="shared" si="52"/>
        <v>YES</v>
      </c>
      <c r="AI143" s="29"/>
      <c r="AJ143" s="8">
        <v>3703946</v>
      </c>
      <c r="AK143" s="6">
        <f t="shared" si="53"/>
        <v>1.0797990098588486</v>
      </c>
      <c r="AL143" s="7" t="str">
        <f t="shared" si="54"/>
        <v>YES</v>
      </c>
      <c r="AM143" s="29"/>
      <c r="AN143" s="8">
        <v>3769677</v>
      </c>
      <c r="AO143" s="6">
        <f t="shared" si="55"/>
        <v>1.0177462090430045</v>
      </c>
      <c r="AP143" s="7" t="str">
        <f t="shared" si="56"/>
        <v>YES</v>
      </c>
    </row>
    <row r="144" spans="1:42" s="23" customFormat="1" ht="409.5">
      <c r="A144" s="1" t="s">
        <v>141</v>
      </c>
      <c r="B144" s="35">
        <v>16110424.56</v>
      </c>
      <c r="C144" s="29"/>
      <c r="D144" s="36">
        <v>14389707.19</v>
      </c>
      <c r="E144" s="17">
        <f t="shared" si="42"/>
        <v>0.8931923014448477</v>
      </c>
      <c r="F144" s="7" t="str">
        <f t="shared" si="43"/>
        <v>Not Met</v>
      </c>
      <c r="G144" s="29"/>
      <c r="H144" s="37">
        <v>14745046.6</v>
      </c>
      <c r="I144" s="17">
        <f t="shared" si="44"/>
        <v>1.0246939986552985</v>
      </c>
      <c r="J144" s="7" t="s">
        <v>183</v>
      </c>
      <c r="K144" s="29"/>
      <c r="L144" s="38">
        <v>15484905</v>
      </c>
      <c r="M144" s="17">
        <f t="shared" si="45"/>
        <v>1.0501767420660442</v>
      </c>
      <c r="N144" s="7" t="str">
        <f t="shared" si="39"/>
        <v>Met</v>
      </c>
      <c r="O144" s="29"/>
      <c r="P144" s="39">
        <v>15778652</v>
      </c>
      <c r="Q144" s="17">
        <f t="shared" si="46"/>
        <v>1.0189698935834608</v>
      </c>
      <c r="R144" s="7" t="str">
        <f t="shared" si="40"/>
        <v>Met</v>
      </c>
      <c r="S144" s="29"/>
      <c r="T144" s="8">
        <v>16253021</v>
      </c>
      <c r="U144" s="17">
        <f t="shared" si="47"/>
        <v>1.030063975046791</v>
      </c>
      <c r="V144" s="7" t="str">
        <f t="shared" si="41"/>
        <v>Met</v>
      </c>
      <c r="W144" s="29"/>
      <c r="X144" s="8">
        <v>16841644</v>
      </c>
      <c r="Y144" s="6">
        <f t="shared" si="48"/>
        <v>1.0362162209720889</v>
      </c>
      <c r="Z144" s="7" t="str">
        <f t="shared" si="38"/>
        <v>Met</v>
      </c>
      <c r="AA144" s="29"/>
      <c r="AB144" s="8">
        <v>16778080</v>
      </c>
      <c r="AC144" s="6">
        <f t="shared" si="49"/>
        <v>0.9962257841336629</v>
      </c>
      <c r="AD144" s="7" t="str">
        <f t="shared" si="50"/>
        <v>YES</v>
      </c>
      <c r="AE144" s="29"/>
      <c r="AF144" s="8">
        <v>16587641</v>
      </c>
      <c r="AG144" s="6">
        <f t="shared" si="51"/>
        <v>0.9886495355845246</v>
      </c>
      <c r="AH144" s="7" t="str">
        <f t="shared" si="52"/>
        <v>YES</v>
      </c>
      <c r="AI144" s="29"/>
      <c r="AJ144" s="8">
        <v>16305751</v>
      </c>
      <c r="AK144" s="6">
        <f t="shared" si="53"/>
        <v>0.9830060223753335</v>
      </c>
      <c r="AL144" s="7" t="str">
        <f t="shared" si="54"/>
        <v>YES</v>
      </c>
      <c r="AM144" s="29"/>
      <c r="AN144" s="8">
        <v>16315640</v>
      </c>
      <c r="AO144" s="6">
        <f t="shared" si="55"/>
        <v>1.0006064731394464</v>
      </c>
      <c r="AP144" s="7" t="str">
        <f t="shared" si="56"/>
        <v>YES</v>
      </c>
    </row>
    <row r="145" spans="1:42" s="23" customFormat="1" ht="409.5">
      <c r="A145" s="1" t="s">
        <v>142</v>
      </c>
      <c r="B145" s="35">
        <v>49581250.28</v>
      </c>
      <c r="C145" s="29"/>
      <c r="D145" s="36">
        <v>47790723.7</v>
      </c>
      <c r="E145" s="17">
        <f t="shared" si="42"/>
        <v>0.9638870224149579</v>
      </c>
      <c r="F145" s="7" t="str">
        <f t="shared" si="43"/>
        <v>Met</v>
      </c>
      <c r="G145" s="29"/>
      <c r="H145" s="37">
        <v>47763867.05</v>
      </c>
      <c r="I145" s="17">
        <f t="shared" si="44"/>
        <v>0.9994380363400941</v>
      </c>
      <c r="J145" s="7" t="s">
        <v>183</v>
      </c>
      <c r="K145" s="29"/>
      <c r="L145" s="38">
        <v>51998196</v>
      </c>
      <c r="M145" s="17">
        <f t="shared" si="45"/>
        <v>1.0886513009000598</v>
      </c>
      <c r="N145" s="7" t="str">
        <f t="shared" si="39"/>
        <v>Met</v>
      </c>
      <c r="O145" s="29"/>
      <c r="P145" s="39">
        <v>50012764</v>
      </c>
      <c r="Q145" s="17">
        <f t="shared" si="46"/>
        <v>0.9618172907383171</v>
      </c>
      <c r="R145" s="7" t="str">
        <f t="shared" si="40"/>
        <v>Met</v>
      </c>
      <c r="S145" s="29"/>
      <c r="T145" s="8">
        <v>50520966</v>
      </c>
      <c r="U145" s="17">
        <f t="shared" si="47"/>
        <v>1.0101614459860686</v>
      </c>
      <c r="V145" s="7" t="str">
        <f t="shared" si="41"/>
        <v>Met</v>
      </c>
      <c r="W145" s="29"/>
      <c r="X145" s="8">
        <v>54199262</v>
      </c>
      <c r="Y145" s="6">
        <f t="shared" si="48"/>
        <v>1.0728073172630943</v>
      </c>
      <c r="Z145" s="7" t="str">
        <f t="shared" si="38"/>
        <v>Met</v>
      </c>
      <c r="AA145" s="29"/>
      <c r="AB145" s="8">
        <v>56075526</v>
      </c>
      <c r="AC145" s="6">
        <f t="shared" si="49"/>
        <v>1.0346178883395127</v>
      </c>
      <c r="AD145" s="7" t="str">
        <f t="shared" si="50"/>
        <v>YES</v>
      </c>
      <c r="AE145" s="29"/>
      <c r="AF145" s="8">
        <v>55960889</v>
      </c>
      <c r="AG145" s="6">
        <f t="shared" si="51"/>
        <v>0.9979556678612341</v>
      </c>
      <c r="AH145" s="7" t="str">
        <f t="shared" si="52"/>
        <v>YES</v>
      </c>
      <c r="AI145" s="29"/>
      <c r="AJ145" s="8">
        <v>59028345</v>
      </c>
      <c r="AK145" s="6">
        <f t="shared" si="53"/>
        <v>1.054814282882461</v>
      </c>
      <c r="AL145" s="7" t="str">
        <f t="shared" si="54"/>
        <v>YES</v>
      </c>
      <c r="AM145" s="29"/>
      <c r="AN145" s="8">
        <v>58049265</v>
      </c>
      <c r="AO145" s="6">
        <f t="shared" si="55"/>
        <v>0.9834133923287194</v>
      </c>
      <c r="AP145" s="7" t="str">
        <f t="shared" si="56"/>
        <v>YES</v>
      </c>
    </row>
    <row r="146" spans="1:42" s="23" customFormat="1" ht="409.5">
      <c r="A146" s="1" t="s">
        <v>143</v>
      </c>
      <c r="B146" s="35">
        <v>6412172.91</v>
      </c>
      <c r="C146" s="29"/>
      <c r="D146" s="36">
        <v>5920433.55</v>
      </c>
      <c r="E146" s="17">
        <f t="shared" si="42"/>
        <v>0.9233115876783179</v>
      </c>
      <c r="F146" s="7" t="str">
        <f t="shared" si="43"/>
        <v>Met</v>
      </c>
      <c r="G146" s="29"/>
      <c r="H146" s="37">
        <v>6239123.47</v>
      </c>
      <c r="I146" s="17">
        <f t="shared" si="44"/>
        <v>1.0538288146144297</v>
      </c>
      <c r="J146" s="7" t="s">
        <v>183</v>
      </c>
      <c r="K146" s="29"/>
      <c r="L146" s="38">
        <v>6479283</v>
      </c>
      <c r="M146" s="17">
        <f t="shared" si="45"/>
        <v>1.0384925111924417</v>
      </c>
      <c r="N146" s="7" t="str">
        <f t="shared" si="39"/>
        <v>Met</v>
      </c>
      <c r="O146" s="29"/>
      <c r="P146" s="39">
        <v>6056314</v>
      </c>
      <c r="Q146" s="17">
        <f t="shared" si="46"/>
        <v>0.934719783037722</v>
      </c>
      <c r="R146" s="7" t="str">
        <f t="shared" si="40"/>
        <v>Met</v>
      </c>
      <c r="S146" s="29"/>
      <c r="T146" s="8">
        <v>6474016</v>
      </c>
      <c r="U146" s="17">
        <f t="shared" si="47"/>
        <v>1.0689696736331702</v>
      </c>
      <c r="V146" s="7" t="str">
        <f t="shared" si="41"/>
        <v>Met</v>
      </c>
      <c r="W146" s="29"/>
      <c r="X146" s="8">
        <v>6513735</v>
      </c>
      <c r="Y146" s="6">
        <f t="shared" si="48"/>
        <v>1.0061351408461148</v>
      </c>
      <c r="Z146" s="7" t="str">
        <f t="shared" si="38"/>
        <v>Met</v>
      </c>
      <c r="AA146" s="29"/>
      <c r="AB146" s="8">
        <v>7117160</v>
      </c>
      <c r="AC146" s="6">
        <f t="shared" si="49"/>
        <v>1.0926388623424195</v>
      </c>
      <c r="AD146" s="7" t="str">
        <f t="shared" si="50"/>
        <v>YES</v>
      </c>
      <c r="AE146" s="29"/>
      <c r="AF146" s="8">
        <v>7138602</v>
      </c>
      <c r="AG146" s="6">
        <f t="shared" si="51"/>
        <v>1.003012718556278</v>
      </c>
      <c r="AH146" s="7" t="str">
        <f t="shared" si="52"/>
        <v>YES</v>
      </c>
      <c r="AI146" s="29"/>
      <c r="AJ146" s="8">
        <v>6867494</v>
      </c>
      <c r="AK146" s="6">
        <f t="shared" si="53"/>
        <v>0.9620222558982837</v>
      </c>
      <c r="AL146" s="7" t="str">
        <f t="shared" si="54"/>
        <v>YES</v>
      </c>
      <c r="AM146" s="29"/>
      <c r="AN146" s="8">
        <v>6886300</v>
      </c>
      <c r="AO146" s="6">
        <f t="shared" si="55"/>
        <v>1.0027384079258024</v>
      </c>
      <c r="AP146" s="7" t="str">
        <f t="shared" si="56"/>
        <v>YES</v>
      </c>
    </row>
    <row r="147" spans="1:42" s="23" customFormat="1" ht="409.5">
      <c r="A147" s="1" t="s">
        <v>144</v>
      </c>
      <c r="B147" s="35">
        <v>2704342.36</v>
      </c>
      <c r="C147" s="29"/>
      <c r="D147" s="36">
        <v>2404753.55</v>
      </c>
      <c r="E147" s="17">
        <f t="shared" si="42"/>
        <v>0.8892193479526757</v>
      </c>
      <c r="F147" s="7" t="str">
        <f t="shared" si="43"/>
        <v>Not Met</v>
      </c>
      <c r="G147" s="29"/>
      <c r="H147" s="37">
        <v>2334145.69</v>
      </c>
      <c r="I147" s="17">
        <f t="shared" si="44"/>
        <v>0.97063821363316</v>
      </c>
      <c r="J147" s="7" t="s">
        <v>183</v>
      </c>
      <c r="K147" s="29"/>
      <c r="L147" s="38">
        <v>2657592</v>
      </c>
      <c r="M147" s="17">
        <f t="shared" si="45"/>
        <v>1.1385716030433388</v>
      </c>
      <c r="N147" s="7" t="str">
        <f t="shared" si="39"/>
        <v>Met</v>
      </c>
      <c r="O147" s="29"/>
      <c r="P147" s="39">
        <v>2745682</v>
      </c>
      <c r="Q147" s="17">
        <f t="shared" si="46"/>
        <v>1.0331465477018293</v>
      </c>
      <c r="R147" s="7" t="str">
        <f t="shared" si="40"/>
        <v>Met</v>
      </c>
      <c r="S147" s="29"/>
      <c r="T147" s="8">
        <v>2603736</v>
      </c>
      <c r="U147" s="17">
        <f t="shared" si="47"/>
        <v>0.948302097620919</v>
      </c>
      <c r="V147" s="7" t="str">
        <f t="shared" si="41"/>
        <v>Met</v>
      </c>
      <c r="W147" s="29"/>
      <c r="X147" s="8">
        <v>2563078</v>
      </c>
      <c r="Y147" s="6">
        <f t="shared" si="48"/>
        <v>0.9843847456116903</v>
      </c>
      <c r="Z147" s="7" t="str">
        <f t="shared" si="38"/>
        <v>Met</v>
      </c>
      <c r="AA147" s="29"/>
      <c r="AB147" s="8">
        <v>2620582</v>
      </c>
      <c r="AC147" s="6">
        <f t="shared" si="49"/>
        <v>1.0224355247869943</v>
      </c>
      <c r="AD147" s="7" t="str">
        <f t="shared" si="50"/>
        <v>YES</v>
      </c>
      <c r="AE147" s="29"/>
      <c r="AF147" s="8">
        <v>2940013</v>
      </c>
      <c r="AG147" s="6">
        <f t="shared" si="51"/>
        <v>1.1218931519792168</v>
      </c>
      <c r="AH147" s="7" t="str">
        <f t="shared" si="52"/>
        <v>YES</v>
      </c>
      <c r="AI147" s="29"/>
      <c r="AJ147" s="8">
        <v>3364193</v>
      </c>
      <c r="AK147" s="6">
        <f t="shared" si="53"/>
        <v>1.1442782735994705</v>
      </c>
      <c r="AL147" s="7" t="str">
        <f t="shared" si="54"/>
        <v>YES</v>
      </c>
      <c r="AM147" s="29"/>
      <c r="AN147" s="8">
        <v>3544522</v>
      </c>
      <c r="AO147" s="6">
        <f t="shared" si="55"/>
        <v>1.0536024538425708</v>
      </c>
      <c r="AP147" s="7" t="str">
        <f t="shared" si="56"/>
        <v>YES</v>
      </c>
    </row>
    <row r="148" spans="1:42" s="23" customFormat="1" ht="409.5">
      <c r="A148" s="1" t="s">
        <v>145</v>
      </c>
      <c r="B148" s="35">
        <v>19636349.26</v>
      </c>
      <c r="C148" s="29"/>
      <c r="D148" s="36">
        <v>17589820.15</v>
      </c>
      <c r="E148" s="17">
        <f t="shared" si="42"/>
        <v>0.8957785338352653</v>
      </c>
      <c r="F148" s="7" t="str">
        <f t="shared" si="43"/>
        <v>Not Met</v>
      </c>
      <c r="G148" s="29"/>
      <c r="H148" s="37">
        <v>18586629.57</v>
      </c>
      <c r="I148" s="17">
        <f t="shared" si="44"/>
        <v>1.0566696766368018</v>
      </c>
      <c r="J148" s="7" t="s">
        <v>183</v>
      </c>
      <c r="K148" s="29"/>
      <c r="L148" s="38">
        <v>19202094</v>
      </c>
      <c r="M148" s="17">
        <f t="shared" si="45"/>
        <v>1.0331132886509664</v>
      </c>
      <c r="N148" s="7" t="str">
        <f t="shared" si="39"/>
        <v>Met</v>
      </c>
      <c r="O148" s="29"/>
      <c r="P148" s="39">
        <v>19993857</v>
      </c>
      <c r="Q148" s="17">
        <f t="shared" si="46"/>
        <v>1.0412331592585684</v>
      </c>
      <c r="R148" s="7" t="str">
        <f t="shared" si="40"/>
        <v>Met</v>
      </c>
      <c r="S148" s="29"/>
      <c r="T148" s="8">
        <v>18925674</v>
      </c>
      <c r="U148" s="17">
        <f t="shared" si="47"/>
        <v>0.9465744403393502</v>
      </c>
      <c r="V148" s="7" t="str">
        <f t="shared" si="41"/>
        <v>Met</v>
      </c>
      <c r="W148" s="29"/>
      <c r="X148" s="8">
        <v>19386919</v>
      </c>
      <c r="Y148" s="6">
        <f t="shared" si="48"/>
        <v>1.0243713909475562</v>
      </c>
      <c r="Z148" s="7" t="str">
        <f t="shared" si="38"/>
        <v>Met</v>
      </c>
      <c r="AA148" s="29"/>
      <c r="AB148" s="8">
        <v>19958750</v>
      </c>
      <c r="AC148" s="6">
        <f t="shared" si="49"/>
        <v>1.0294957130630193</v>
      </c>
      <c r="AD148" s="7" t="str">
        <f t="shared" si="50"/>
        <v>YES</v>
      </c>
      <c r="AE148" s="29"/>
      <c r="AF148" s="8">
        <v>20474517</v>
      </c>
      <c r="AG148" s="6">
        <f t="shared" si="51"/>
        <v>1.0258416483998247</v>
      </c>
      <c r="AH148" s="7" t="str">
        <f t="shared" si="52"/>
        <v>YES</v>
      </c>
      <c r="AI148" s="29"/>
      <c r="AJ148" s="8">
        <v>20505669</v>
      </c>
      <c r="AK148" s="6">
        <f t="shared" si="53"/>
        <v>1.0015215010932859</v>
      </c>
      <c r="AL148" s="7" t="str">
        <f t="shared" si="54"/>
        <v>YES</v>
      </c>
      <c r="AM148" s="29"/>
      <c r="AN148" s="8">
        <v>20675179</v>
      </c>
      <c r="AO148" s="6">
        <f t="shared" si="55"/>
        <v>1.008266494499643</v>
      </c>
      <c r="AP148" s="7" t="str">
        <f t="shared" si="56"/>
        <v>YES</v>
      </c>
    </row>
    <row r="149" spans="1:42" s="23" customFormat="1" ht="409.5">
      <c r="A149" s="1" t="s">
        <v>146</v>
      </c>
      <c r="B149" s="35">
        <v>21557434.45</v>
      </c>
      <c r="C149" s="29"/>
      <c r="D149" s="36">
        <v>20394047.82</v>
      </c>
      <c r="E149" s="17">
        <f t="shared" si="42"/>
        <v>0.9460331593400717</v>
      </c>
      <c r="F149" s="7" t="str">
        <f t="shared" si="43"/>
        <v>Met</v>
      </c>
      <c r="G149" s="29"/>
      <c r="H149" s="37">
        <v>20333121.76</v>
      </c>
      <c r="I149" s="17">
        <f t="shared" si="44"/>
        <v>0.9970125567745188</v>
      </c>
      <c r="J149" s="7" t="s">
        <v>183</v>
      </c>
      <c r="K149" s="29"/>
      <c r="L149" s="38">
        <v>21797616</v>
      </c>
      <c r="M149" s="17">
        <f t="shared" si="45"/>
        <v>1.072025056323668</v>
      </c>
      <c r="N149" s="7" t="str">
        <f t="shared" si="39"/>
        <v>Met</v>
      </c>
      <c r="O149" s="29"/>
      <c r="P149" s="39">
        <v>21948493</v>
      </c>
      <c r="Q149" s="17">
        <f t="shared" si="46"/>
        <v>1.006921720246838</v>
      </c>
      <c r="R149" s="7" t="str">
        <f t="shared" si="40"/>
        <v>Met</v>
      </c>
      <c r="S149" s="29"/>
      <c r="T149" s="8">
        <v>21210222</v>
      </c>
      <c r="U149" s="17">
        <f t="shared" si="47"/>
        <v>0.9663634765266117</v>
      </c>
      <c r="V149" s="7" t="str">
        <f t="shared" si="41"/>
        <v>Met</v>
      </c>
      <c r="W149" s="29"/>
      <c r="X149" s="8">
        <v>21780707</v>
      </c>
      <c r="Y149" s="6">
        <f t="shared" si="48"/>
        <v>1.026896701034058</v>
      </c>
      <c r="Z149" s="7" t="str">
        <f t="shared" si="38"/>
        <v>Met</v>
      </c>
      <c r="AA149" s="29"/>
      <c r="AB149" s="8">
        <v>22837689</v>
      </c>
      <c r="AC149" s="6">
        <f t="shared" si="49"/>
        <v>1.0485283604430289</v>
      </c>
      <c r="AD149" s="7" t="str">
        <f t="shared" si="50"/>
        <v>YES</v>
      </c>
      <c r="AE149" s="29"/>
      <c r="AF149" s="8">
        <v>23469510</v>
      </c>
      <c r="AG149" s="6">
        <f t="shared" si="51"/>
        <v>1.0276657152131285</v>
      </c>
      <c r="AH149" s="7" t="str">
        <f t="shared" si="52"/>
        <v>YES</v>
      </c>
      <c r="AI149" s="29"/>
      <c r="AJ149" s="8">
        <v>24306105</v>
      </c>
      <c r="AK149" s="6">
        <f t="shared" si="53"/>
        <v>1.0356460360697772</v>
      </c>
      <c r="AL149" s="7" t="str">
        <f t="shared" si="54"/>
        <v>YES</v>
      </c>
      <c r="AM149" s="29"/>
      <c r="AN149" s="8">
        <v>24366101</v>
      </c>
      <c r="AO149" s="6">
        <f t="shared" si="55"/>
        <v>1.0024683510583041</v>
      </c>
      <c r="AP149" s="7" t="str">
        <f t="shared" si="56"/>
        <v>YES</v>
      </c>
    </row>
    <row r="150" spans="1:42" s="23" customFormat="1" ht="409.5">
      <c r="A150" s="1" t="s">
        <v>147</v>
      </c>
      <c r="B150" s="35">
        <v>19411303.03</v>
      </c>
      <c r="C150" s="29"/>
      <c r="D150" s="36">
        <v>18441675.65</v>
      </c>
      <c r="E150" s="17">
        <f t="shared" si="42"/>
        <v>0.9500483105898944</v>
      </c>
      <c r="F150" s="7" t="str">
        <f t="shared" si="43"/>
        <v>Met</v>
      </c>
      <c r="G150" s="29"/>
      <c r="H150" s="37">
        <v>18070134.29</v>
      </c>
      <c r="I150" s="17">
        <f t="shared" si="44"/>
        <v>0.9798531669761799</v>
      </c>
      <c r="J150" s="7" t="s">
        <v>183</v>
      </c>
      <c r="K150" s="29"/>
      <c r="L150" s="38">
        <v>19546072</v>
      </c>
      <c r="M150" s="17">
        <f t="shared" si="45"/>
        <v>1.0816782922757129</v>
      </c>
      <c r="N150" s="7" t="str">
        <f t="shared" si="39"/>
        <v>Met</v>
      </c>
      <c r="O150" s="29"/>
      <c r="P150" s="39">
        <v>18870679</v>
      </c>
      <c r="Q150" s="17">
        <f t="shared" si="46"/>
        <v>0.965446100884106</v>
      </c>
      <c r="R150" s="7" t="str">
        <f t="shared" si="40"/>
        <v>Met</v>
      </c>
      <c r="S150" s="29"/>
      <c r="T150" s="8">
        <v>19705868</v>
      </c>
      <c r="U150" s="17">
        <f t="shared" si="47"/>
        <v>1.0442585558262105</v>
      </c>
      <c r="V150" s="7" t="str">
        <f t="shared" si="41"/>
        <v>Met</v>
      </c>
      <c r="W150" s="29"/>
      <c r="X150" s="8">
        <v>20239353</v>
      </c>
      <c r="Y150" s="6">
        <f t="shared" si="48"/>
        <v>1.027072392852728</v>
      </c>
      <c r="Z150" s="7" t="str">
        <f t="shared" si="38"/>
        <v>Met</v>
      </c>
      <c r="AA150" s="29"/>
      <c r="AB150" s="8">
        <v>20637334</v>
      </c>
      <c r="AC150" s="6">
        <f t="shared" si="49"/>
        <v>1.0196637214638236</v>
      </c>
      <c r="AD150" s="7" t="str">
        <f t="shared" si="50"/>
        <v>YES</v>
      </c>
      <c r="AE150" s="29"/>
      <c r="AF150" s="8">
        <v>22055663</v>
      </c>
      <c r="AG150" s="6">
        <f t="shared" si="51"/>
        <v>1.0687263674658751</v>
      </c>
      <c r="AH150" s="7" t="str">
        <f t="shared" si="52"/>
        <v>YES</v>
      </c>
      <c r="AI150" s="29"/>
      <c r="AJ150" s="8">
        <v>22417825</v>
      </c>
      <c r="AK150" s="6">
        <f t="shared" si="53"/>
        <v>1.0164203633325373</v>
      </c>
      <c r="AL150" s="7" t="str">
        <f t="shared" si="54"/>
        <v>YES</v>
      </c>
      <c r="AM150" s="29"/>
      <c r="AN150" s="8">
        <v>22052816</v>
      </c>
      <c r="AO150" s="6">
        <f t="shared" si="55"/>
        <v>0.9837179119740653</v>
      </c>
      <c r="AP150" s="7" t="str">
        <f t="shared" si="56"/>
        <v>YES</v>
      </c>
    </row>
    <row r="151" spans="1:42" s="23" customFormat="1" ht="409.5">
      <c r="A151" s="1" t="s">
        <v>148</v>
      </c>
      <c r="B151" s="35">
        <v>14101513.8</v>
      </c>
      <c r="C151" s="29"/>
      <c r="D151" s="36">
        <v>13484450.64</v>
      </c>
      <c r="E151" s="17">
        <f t="shared" si="42"/>
        <v>0.956241353321939</v>
      </c>
      <c r="F151" s="7" t="str">
        <f t="shared" si="43"/>
        <v>Met</v>
      </c>
      <c r="G151" s="29"/>
      <c r="H151" s="37">
        <v>13388614.09</v>
      </c>
      <c r="I151" s="17">
        <f t="shared" si="44"/>
        <v>0.9928928102035012</v>
      </c>
      <c r="J151" s="7" t="s">
        <v>183</v>
      </c>
      <c r="K151" s="29"/>
      <c r="L151" s="38">
        <v>13704841</v>
      </c>
      <c r="M151" s="17">
        <f t="shared" si="45"/>
        <v>1.023619092153548</v>
      </c>
      <c r="N151" s="7" t="str">
        <f t="shared" si="39"/>
        <v>Met</v>
      </c>
      <c r="O151" s="29"/>
      <c r="P151" s="39">
        <v>14432240</v>
      </c>
      <c r="Q151" s="17">
        <f t="shared" si="46"/>
        <v>1.053076062684711</v>
      </c>
      <c r="R151" s="7" t="str">
        <f t="shared" si="40"/>
        <v>Met</v>
      </c>
      <c r="S151" s="29"/>
      <c r="T151" s="8">
        <v>14755770</v>
      </c>
      <c r="U151" s="17">
        <f t="shared" si="47"/>
        <v>1.0224171715547967</v>
      </c>
      <c r="V151" s="7" t="str">
        <f t="shared" si="41"/>
        <v>Met</v>
      </c>
      <c r="W151" s="29"/>
      <c r="X151" s="8">
        <v>15345479</v>
      </c>
      <c r="Y151" s="6">
        <f t="shared" si="48"/>
        <v>1.0399646375621199</v>
      </c>
      <c r="Z151" s="7" t="str">
        <f t="shared" si="38"/>
        <v>Met</v>
      </c>
      <c r="AA151" s="29"/>
      <c r="AB151" s="8">
        <v>16752642</v>
      </c>
      <c r="AC151" s="6">
        <f t="shared" si="49"/>
        <v>1.0916988645320227</v>
      </c>
      <c r="AD151" s="7" t="str">
        <f t="shared" si="50"/>
        <v>YES</v>
      </c>
      <c r="AE151" s="29"/>
      <c r="AF151" s="8">
        <v>16859224</v>
      </c>
      <c r="AG151" s="6">
        <f t="shared" si="51"/>
        <v>1.006362100974879</v>
      </c>
      <c r="AH151" s="7" t="str">
        <f t="shared" si="52"/>
        <v>YES</v>
      </c>
      <c r="AI151" s="29"/>
      <c r="AJ151" s="8">
        <v>17301053</v>
      </c>
      <c r="AK151" s="6">
        <f t="shared" si="53"/>
        <v>1.0262069594662246</v>
      </c>
      <c r="AL151" s="7" t="str">
        <f t="shared" si="54"/>
        <v>YES</v>
      </c>
      <c r="AM151" s="29"/>
      <c r="AN151" s="8">
        <v>17598105</v>
      </c>
      <c r="AO151" s="6">
        <f t="shared" si="55"/>
        <v>1.0171695907757754</v>
      </c>
      <c r="AP151" s="7" t="str">
        <f t="shared" si="56"/>
        <v>YES</v>
      </c>
    </row>
    <row r="152" spans="1:42" s="23" customFormat="1" ht="409.5">
      <c r="A152" s="1" t="s">
        <v>149</v>
      </c>
      <c r="B152" s="35">
        <v>7292113.58</v>
      </c>
      <c r="C152" s="29"/>
      <c r="D152" s="36">
        <v>6826695.53</v>
      </c>
      <c r="E152" s="17">
        <f t="shared" si="42"/>
        <v>0.936175150744155</v>
      </c>
      <c r="F152" s="7" t="str">
        <f t="shared" si="43"/>
        <v>Met</v>
      </c>
      <c r="G152" s="29"/>
      <c r="H152" s="37">
        <v>7062519.41</v>
      </c>
      <c r="I152" s="17">
        <f t="shared" si="44"/>
        <v>1.034544367617344</v>
      </c>
      <c r="J152" s="7" t="s">
        <v>183</v>
      </c>
      <c r="K152" s="29"/>
      <c r="L152" s="38">
        <v>7404850</v>
      </c>
      <c r="M152" s="17">
        <f t="shared" si="45"/>
        <v>1.048471454749602</v>
      </c>
      <c r="N152" s="7" t="str">
        <f t="shared" si="39"/>
        <v>Met</v>
      </c>
      <c r="O152" s="29"/>
      <c r="P152" s="39">
        <v>7655204</v>
      </c>
      <c r="Q152" s="17">
        <f t="shared" si="46"/>
        <v>1.0338094627170031</v>
      </c>
      <c r="R152" s="7" t="str">
        <f t="shared" si="40"/>
        <v>Met</v>
      </c>
      <c r="S152" s="29"/>
      <c r="T152" s="8">
        <v>7773450</v>
      </c>
      <c r="U152" s="17">
        <f t="shared" si="47"/>
        <v>1.0154464858154009</v>
      </c>
      <c r="V152" s="7" t="str">
        <f t="shared" si="41"/>
        <v>Met</v>
      </c>
      <c r="W152" s="29"/>
      <c r="X152" s="8">
        <v>7683388</v>
      </c>
      <c r="Y152" s="6">
        <f t="shared" si="48"/>
        <v>0.988414153303874</v>
      </c>
      <c r="Z152" s="7" t="str">
        <f t="shared" si="38"/>
        <v>Met</v>
      </c>
      <c r="AA152" s="29"/>
      <c r="AB152" s="8">
        <v>7803873</v>
      </c>
      <c r="AC152" s="6">
        <f t="shared" si="49"/>
        <v>1.0156812333309213</v>
      </c>
      <c r="AD152" s="7" t="str">
        <f t="shared" si="50"/>
        <v>YES</v>
      </c>
      <c r="AE152" s="29"/>
      <c r="AF152" s="8">
        <v>8144093</v>
      </c>
      <c r="AG152" s="6">
        <f t="shared" si="51"/>
        <v>1.0435963014774843</v>
      </c>
      <c r="AH152" s="7" t="str">
        <f t="shared" si="52"/>
        <v>YES</v>
      </c>
      <c r="AI152" s="29"/>
      <c r="AJ152" s="8">
        <v>8467959</v>
      </c>
      <c r="AK152" s="6">
        <f t="shared" si="53"/>
        <v>1.0397669820322533</v>
      </c>
      <c r="AL152" s="7" t="str">
        <f t="shared" si="54"/>
        <v>YES</v>
      </c>
      <c r="AM152" s="29"/>
      <c r="AN152" s="8">
        <v>8822901</v>
      </c>
      <c r="AO152" s="6">
        <f t="shared" si="55"/>
        <v>1.0419158855162147</v>
      </c>
      <c r="AP152" s="7" t="str">
        <f t="shared" si="56"/>
        <v>YES</v>
      </c>
    </row>
    <row r="153" spans="1:42" s="23" customFormat="1" ht="409.5">
      <c r="A153" s="1" t="s">
        <v>150</v>
      </c>
      <c r="B153" s="35">
        <v>2694579.28</v>
      </c>
      <c r="C153" s="29"/>
      <c r="D153" s="36">
        <v>2376806.22</v>
      </c>
      <c r="E153" s="17">
        <f t="shared" si="42"/>
        <v>0.8820695080829095</v>
      </c>
      <c r="F153" s="7" t="str">
        <f t="shared" si="43"/>
        <v>Not Met</v>
      </c>
      <c r="G153" s="29"/>
      <c r="H153" s="37">
        <v>2554478.76</v>
      </c>
      <c r="I153" s="17">
        <f t="shared" si="44"/>
        <v>1.0747526401205731</v>
      </c>
      <c r="J153" s="7" t="s">
        <v>183</v>
      </c>
      <c r="K153" s="29"/>
      <c r="L153" s="38">
        <v>2924686</v>
      </c>
      <c r="M153" s="17">
        <f t="shared" si="45"/>
        <v>1.1449247673525382</v>
      </c>
      <c r="N153" s="7" t="str">
        <f t="shared" si="39"/>
        <v>Met</v>
      </c>
      <c r="O153" s="29"/>
      <c r="P153" s="39">
        <v>2988155</v>
      </c>
      <c r="Q153" s="17">
        <f t="shared" si="46"/>
        <v>1.0217011330447097</v>
      </c>
      <c r="R153" s="7" t="str">
        <f t="shared" si="40"/>
        <v>Met</v>
      </c>
      <c r="S153" s="29"/>
      <c r="T153" s="8">
        <v>3061142</v>
      </c>
      <c r="U153" s="17">
        <f t="shared" si="47"/>
        <v>1.024425439778057</v>
      </c>
      <c r="V153" s="7" t="str">
        <f t="shared" si="41"/>
        <v>Met</v>
      </c>
      <c r="W153" s="29"/>
      <c r="X153" s="8">
        <v>2988728</v>
      </c>
      <c r="Y153" s="6">
        <f t="shared" si="48"/>
        <v>0.9763441225529558</v>
      </c>
      <c r="Z153" s="7" t="str">
        <f t="shared" si="38"/>
        <v>Met</v>
      </c>
      <c r="AA153" s="29"/>
      <c r="AB153" s="8">
        <v>2987118</v>
      </c>
      <c r="AC153" s="6">
        <f t="shared" si="49"/>
        <v>0.9994613092927828</v>
      </c>
      <c r="AD153" s="7" t="str">
        <f t="shared" si="50"/>
        <v>YES</v>
      </c>
      <c r="AE153" s="29"/>
      <c r="AF153" s="8">
        <v>2980223</v>
      </c>
      <c r="AG153" s="6">
        <f t="shared" si="51"/>
        <v>0.9976917550629067</v>
      </c>
      <c r="AH153" s="7" t="str">
        <f t="shared" si="52"/>
        <v>YES</v>
      </c>
      <c r="AI153" s="29"/>
      <c r="AJ153" s="8">
        <v>3209821</v>
      </c>
      <c r="AK153" s="6">
        <f t="shared" si="53"/>
        <v>1.0770405436103272</v>
      </c>
      <c r="AL153" s="7" t="str">
        <f t="shared" si="54"/>
        <v>YES</v>
      </c>
      <c r="AM153" s="29"/>
      <c r="AN153" s="8">
        <v>3198612</v>
      </c>
      <c r="AO153" s="6">
        <f t="shared" si="55"/>
        <v>0.9965079049579401</v>
      </c>
      <c r="AP153" s="7" t="str">
        <f t="shared" si="56"/>
        <v>YES</v>
      </c>
    </row>
    <row r="154" spans="1:42" s="23" customFormat="1" ht="409.5">
      <c r="A154" s="1" t="s">
        <v>151</v>
      </c>
      <c r="B154" s="35">
        <v>47944404.02</v>
      </c>
      <c r="C154" s="29"/>
      <c r="D154" s="36">
        <v>45255503.27</v>
      </c>
      <c r="E154" s="17">
        <f t="shared" si="42"/>
        <v>0.9439162754243785</v>
      </c>
      <c r="F154" s="7" t="str">
        <f t="shared" si="43"/>
        <v>Met</v>
      </c>
      <c r="G154" s="29"/>
      <c r="H154" s="37">
        <v>47644844.08</v>
      </c>
      <c r="I154" s="17">
        <f t="shared" si="44"/>
        <v>1.0527966907305149</v>
      </c>
      <c r="J154" s="7" t="s">
        <v>183</v>
      </c>
      <c r="K154" s="29"/>
      <c r="L154" s="38">
        <v>50869258</v>
      </c>
      <c r="M154" s="17">
        <f t="shared" si="45"/>
        <v>1.0676760304763706</v>
      </c>
      <c r="N154" s="7" t="str">
        <f t="shared" si="39"/>
        <v>Met</v>
      </c>
      <c r="O154" s="29"/>
      <c r="P154" s="39">
        <v>53108265</v>
      </c>
      <c r="Q154" s="17">
        <f t="shared" si="46"/>
        <v>1.0440149333414692</v>
      </c>
      <c r="R154" s="7" t="str">
        <f t="shared" si="40"/>
        <v>Met</v>
      </c>
      <c r="S154" s="29"/>
      <c r="T154" s="8">
        <v>55182708</v>
      </c>
      <c r="U154" s="17">
        <f t="shared" si="47"/>
        <v>1.039060643385733</v>
      </c>
      <c r="V154" s="7" t="str">
        <f t="shared" si="41"/>
        <v>Met</v>
      </c>
      <c r="W154" s="29"/>
      <c r="X154" s="8">
        <v>57521299</v>
      </c>
      <c r="Y154" s="6">
        <f t="shared" si="48"/>
        <v>1.0423790546850293</v>
      </c>
      <c r="Z154" s="7" t="str">
        <f t="shared" si="38"/>
        <v>Met</v>
      </c>
      <c r="AA154" s="29"/>
      <c r="AB154" s="8">
        <v>59414273</v>
      </c>
      <c r="AC154" s="6">
        <f t="shared" si="49"/>
        <v>1.0329090968547145</v>
      </c>
      <c r="AD154" s="7" t="str">
        <f t="shared" si="50"/>
        <v>YES</v>
      </c>
      <c r="AE154" s="29"/>
      <c r="AF154" s="8">
        <v>61875374</v>
      </c>
      <c r="AG154" s="6">
        <f t="shared" si="51"/>
        <v>1.0414227234590585</v>
      </c>
      <c r="AH154" s="7" t="str">
        <f t="shared" si="52"/>
        <v>YES</v>
      </c>
      <c r="AI154" s="29"/>
      <c r="AJ154" s="8">
        <v>64189062</v>
      </c>
      <c r="AK154" s="6">
        <f t="shared" si="53"/>
        <v>1.037392711355571</v>
      </c>
      <c r="AL154" s="7" t="str">
        <f t="shared" si="54"/>
        <v>YES</v>
      </c>
      <c r="AM154" s="29"/>
      <c r="AN154" s="8">
        <v>64753501</v>
      </c>
      <c r="AO154" s="6">
        <f t="shared" si="55"/>
        <v>1.008793382897541</v>
      </c>
      <c r="AP154" s="7" t="str">
        <f t="shared" si="56"/>
        <v>YES</v>
      </c>
    </row>
    <row r="155" spans="1:42" s="23" customFormat="1" ht="409.5">
      <c r="A155" s="1" t="s">
        <v>152</v>
      </c>
      <c r="B155" s="35">
        <v>43132586.32</v>
      </c>
      <c r="C155" s="29"/>
      <c r="D155" s="36">
        <v>41525561.07</v>
      </c>
      <c r="E155" s="17">
        <f t="shared" si="42"/>
        <v>0.962742200570179</v>
      </c>
      <c r="F155" s="7" t="str">
        <f t="shared" si="43"/>
        <v>Met</v>
      </c>
      <c r="G155" s="29"/>
      <c r="H155" s="37">
        <v>42812577.81</v>
      </c>
      <c r="I155" s="17">
        <f t="shared" si="44"/>
        <v>1.0309933618435756</v>
      </c>
      <c r="J155" s="7" t="s">
        <v>183</v>
      </c>
      <c r="K155" s="29"/>
      <c r="L155" s="38">
        <v>47723066</v>
      </c>
      <c r="M155" s="17">
        <f t="shared" si="45"/>
        <v>1.1146973259071782</v>
      </c>
      <c r="N155" s="7" t="str">
        <f t="shared" si="39"/>
        <v>Met</v>
      </c>
      <c r="O155" s="29"/>
      <c r="P155" s="39">
        <v>49574061</v>
      </c>
      <c r="Q155" s="17">
        <f t="shared" si="46"/>
        <v>1.0387861710310062</v>
      </c>
      <c r="R155" s="7" t="str">
        <f t="shared" si="40"/>
        <v>Met</v>
      </c>
      <c r="S155" s="29"/>
      <c r="T155" s="8">
        <v>49286343</v>
      </c>
      <c r="U155" s="17">
        <f t="shared" si="47"/>
        <v>0.9941961986935063</v>
      </c>
      <c r="V155" s="7" t="str">
        <f t="shared" si="41"/>
        <v>Met</v>
      </c>
      <c r="W155" s="29"/>
      <c r="X155" s="8">
        <v>51054639</v>
      </c>
      <c r="Y155" s="6">
        <f t="shared" si="48"/>
        <v>1.035878011886579</v>
      </c>
      <c r="Z155" s="7" t="str">
        <f t="shared" si="38"/>
        <v>Met</v>
      </c>
      <c r="AA155" s="29"/>
      <c r="AB155" s="8">
        <v>54139769</v>
      </c>
      <c r="AC155" s="6">
        <f t="shared" si="49"/>
        <v>1.0604280053767494</v>
      </c>
      <c r="AD155" s="7" t="str">
        <f t="shared" si="50"/>
        <v>YES</v>
      </c>
      <c r="AE155" s="29"/>
      <c r="AF155" s="8">
        <v>53909911</v>
      </c>
      <c r="AG155" s="6">
        <f t="shared" si="51"/>
        <v>0.9957543594247696</v>
      </c>
      <c r="AH155" s="7" t="str">
        <f t="shared" si="52"/>
        <v>YES</v>
      </c>
      <c r="AI155" s="29"/>
      <c r="AJ155" s="8">
        <v>54652260</v>
      </c>
      <c r="AK155" s="6">
        <f t="shared" si="53"/>
        <v>1.0137701766934841</v>
      </c>
      <c r="AL155" s="7" t="str">
        <f t="shared" si="54"/>
        <v>YES</v>
      </c>
      <c r="AM155" s="29"/>
      <c r="AN155" s="8">
        <v>55051910</v>
      </c>
      <c r="AO155" s="6">
        <f t="shared" si="55"/>
        <v>1.0073125978687798</v>
      </c>
      <c r="AP155" s="7" t="str">
        <f t="shared" si="56"/>
        <v>YES</v>
      </c>
    </row>
    <row r="156" spans="1:42" s="23" customFormat="1" ht="409.5">
      <c r="A156" s="1" t="s">
        <v>153</v>
      </c>
      <c r="B156" s="35">
        <v>2419508.06</v>
      </c>
      <c r="C156" s="29"/>
      <c r="D156" s="36">
        <v>2252499.78</v>
      </c>
      <c r="E156" s="17">
        <f t="shared" si="42"/>
        <v>0.9309742824332644</v>
      </c>
      <c r="F156" s="7" t="str">
        <f t="shared" si="43"/>
        <v>Met</v>
      </c>
      <c r="G156" s="29"/>
      <c r="H156" s="37">
        <v>2306397.67</v>
      </c>
      <c r="I156" s="17">
        <f t="shared" si="44"/>
        <v>1.023928033413615</v>
      </c>
      <c r="J156" s="7" t="s">
        <v>183</v>
      </c>
      <c r="K156" s="29"/>
      <c r="L156" s="38">
        <v>2176922</v>
      </c>
      <c r="M156" s="17">
        <f t="shared" si="45"/>
        <v>0.9438623825873012</v>
      </c>
      <c r="N156" s="7" t="str">
        <f t="shared" si="39"/>
        <v>Met</v>
      </c>
      <c r="O156" s="29"/>
      <c r="P156" s="39">
        <v>2097448</v>
      </c>
      <c r="Q156" s="17">
        <f t="shared" si="46"/>
        <v>0.9634924907736704</v>
      </c>
      <c r="R156" s="7" t="str">
        <f t="shared" si="40"/>
        <v>Met</v>
      </c>
      <c r="S156" s="29"/>
      <c r="T156" s="8">
        <v>2083432</v>
      </c>
      <c r="U156" s="17">
        <f t="shared" si="47"/>
        <v>0.9933175935708537</v>
      </c>
      <c r="V156" s="7" t="str">
        <f t="shared" si="41"/>
        <v>Met</v>
      </c>
      <c r="W156" s="29"/>
      <c r="X156" s="8">
        <v>1982563</v>
      </c>
      <c r="Y156" s="6">
        <f t="shared" si="48"/>
        <v>0.9515851729262103</v>
      </c>
      <c r="Z156" s="7" t="str">
        <f t="shared" si="38"/>
        <v>Met</v>
      </c>
      <c r="AA156" s="29"/>
      <c r="AB156" s="8">
        <v>1886815</v>
      </c>
      <c r="AC156" s="6">
        <f t="shared" si="49"/>
        <v>0.951704939515163</v>
      </c>
      <c r="AD156" s="7" t="str">
        <f t="shared" si="50"/>
        <v>YES</v>
      </c>
      <c r="AE156" s="29"/>
      <c r="AF156" s="8">
        <v>1902079</v>
      </c>
      <c r="AG156" s="6">
        <f t="shared" si="51"/>
        <v>1.0080898233266113</v>
      </c>
      <c r="AH156" s="7" t="str">
        <f t="shared" si="52"/>
        <v>YES</v>
      </c>
      <c r="AI156" s="29"/>
      <c r="AJ156" s="8">
        <v>1855750</v>
      </c>
      <c r="AK156" s="6">
        <f t="shared" si="53"/>
        <v>0.9756429675108131</v>
      </c>
      <c r="AL156" s="7" t="str">
        <f t="shared" si="54"/>
        <v>YES</v>
      </c>
      <c r="AM156" s="29"/>
      <c r="AN156" s="8">
        <v>2113980</v>
      </c>
      <c r="AO156" s="6">
        <f t="shared" si="55"/>
        <v>1.1391512865418294</v>
      </c>
      <c r="AP156" s="7" t="str">
        <f t="shared" si="56"/>
        <v>YES</v>
      </c>
    </row>
    <row r="157" spans="1:42" s="23" customFormat="1" ht="409.5">
      <c r="A157" s="1" t="s">
        <v>154</v>
      </c>
      <c r="B157" s="35">
        <v>18542884.99</v>
      </c>
      <c r="C157" s="29"/>
      <c r="D157" s="36">
        <v>17110106.78</v>
      </c>
      <c r="E157" s="17">
        <f t="shared" si="42"/>
        <v>0.9227316455463818</v>
      </c>
      <c r="F157" s="7" t="str">
        <f t="shared" si="43"/>
        <v>Met</v>
      </c>
      <c r="G157" s="29"/>
      <c r="H157" s="37">
        <v>17391558.22</v>
      </c>
      <c r="I157" s="17">
        <f t="shared" si="44"/>
        <v>1.016449426272955</v>
      </c>
      <c r="J157" s="7" t="s">
        <v>183</v>
      </c>
      <c r="K157" s="29"/>
      <c r="L157" s="38">
        <v>19869778</v>
      </c>
      <c r="M157" s="17">
        <f t="shared" si="45"/>
        <v>1.1424955572497288</v>
      </c>
      <c r="N157" s="7" t="str">
        <f t="shared" si="39"/>
        <v>Met</v>
      </c>
      <c r="O157" s="29"/>
      <c r="P157" s="39">
        <v>19298329</v>
      </c>
      <c r="Q157" s="17">
        <f t="shared" si="46"/>
        <v>0.971240292669601</v>
      </c>
      <c r="R157" s="7" t="str">
        <f t="shared" si="40"/>
        <v>Met</v>
      </c>
      <c r="S157" s="29"/>
      <c r="T157" s="8">
        <v>19364158</v>
      </c>
      <c r="U157" s="17">
        <f t="shared" si="47"/>
        <v>1.003411124351751</v>
      </c>
      <c r="V157" s="7" t="str">
        <f t="shared" si="41"/>
        <v>Met</v>
      </c>
      <c r="W157" s="29"/>
      <c r="X157" s="8">
        <v>19930394</v>
      </c>
      <c r="Y157" s="6">
        <f t="shared" si="48"/>
        <v>1.029241447007404</v>
      </c>
      <c r="Z157" s="7" t="str">
        <f t="shared" si="38"/>
        <v>Met</v>
      </c>
      <c r="AA157" s="29"/>
      <c r="AB157" s="8">
        <v>20943410</v>
      </c>
      <c r="AC157" s="6">
        <f t="shared" si="49"/>
        <v>1.050827695629098</v>
      </c>
      <c r="AD157" s="7" t="str">
        <f t="shared" si="50"/>
        <v>YES</v>
      </c>
      <c r="AE157" s="29"/>
      <c r="AF157" s="8">
        <v>21536652</v>
      </c>
      <c r="AG157" s="6">
        <f t="shared" si="51"/>
        <v>1.0283259507405909</v>
      </c>
      <c r="AH157" s="7" t="str">
        <f t="shared" si="52"/>
        <v>YES</v>
      </c>
      <c r="AI157" s="29"/>
      <c r="AJ157" s="8">
        <v>22128502</v>
      </c>
      <c r="AK157" s="6">
        <f t="shared" si="53"/>
        <v>1.027481058801526</v>
      </c>
      <c r="AL157" s="7" t="str">
        <f t="shared" si="54"/>
        <v>YES</v>
      </c>
      <c r="AM157" s="29"/>
      <c r="AN157" s="8">
        <v>22726364</v>
      </c>
      <c r="AO157" s="6">
        <f t="shared" si="55"/>
        <v>1.0270177348651979</v>
      </c>
      <c r="AP157" s="7" t="str">
        <f t="shared" si="56"/>
        <v>YES</v>
      </c>
    </row>
    <row r="158" spans="1:42" s="23" customFormat="1" ht="409.5">
      <c r="A158" s="1" t="s">
        <v>155</v>
      </c>
      <c r="B158" s="35">
        <v>9340706.38</v>
      </c>
      <c r="C158" s="29"/>
      <c r="D158" s="36">
        <v>8625701.06</v>
      </c>
      <c r="E158" s="17">
        <f t="shared" si="42"/>
        <v>0.9234527571136435</v>
      </c>
      <c r="F158" s="7" t="str">
        <f t="shared" si="43"/>
        <v>Met</v>
      </c>
      <c r="G158" s="29"/>
      <c r="H158" s="37">
        <v>8689146.54</v>
      </c>
      <c r="I158" s="17">
        <f t="shared" si="44"/>
        <v>1.007355399817206</v>
      </c>
      <c r="J158" s="7" t="s">
        <v>183</v>
      </c>
      <c r="K158" s="29"/>
      <c r="L158" s="38">
        <v>9349131</v>
      </c>
      <c r="M158" s="17">
        <f t="shared" si="45"/>
        <v>1.0759550385025503</v>
      </c>
      <c r="N158" s="7" t="str">
        <f t="shared" si="39"/>
        <v>Met</v>
      </c>
      <c r="O158" s="29"/>
      <c r="P158" s="39">
        <v>9520245</v>
      </c>
      <c r="Q158" s="17">
        <f t="shared" si="46"/>
        <v>1.018302663637936</v>
      </c>
      <c r="R158" s="7" t="str">
        <f t="shared" si="40"/>
        <v>Met</v>
      </c>
      <c r="S158" s="29"/>
      <c r="T158" s="8">
        <v>10239831</v>
      </c>
      <c r="U158" s="17">
        <f t="shared" si="47"/>
        <v>1.0755848195083215</v>
      </c>
      <c r="V158" s="7" t="str">
        <f t="shared" si="41"/>
        <v>Met</v>
      </c>
      <c r="W158" s="29"/>
      <c r="X158" s="8">
        <v>10590040</v>
      </c>
      <c r="Y158" s="6">
        <f t="shared" si="48"/>
        <v>1.034200662100771</v>
      </c>
      <c r="Z158" s="7" t="str">
        <f t="shared" si="38"/>
        <v>Met</v>
      </c>
      <c r="AA158" s="29"/>
      <c r="AB158" s="8">
        <v>11113967</v>
      </c>
      <c r="AC158" s="6">
        <f t="shared" si="49"/>
        <v>1.049473561950663</v>
      </c>
      <c r="AD158" s="7" t="str">
        <f t="shared" si="50"/>
        <v>YES</v>
      </c>
      <c r="AE158" s="29"/>
      <c r="AF158" s="8">
        <v>11379129</v>
      </c>
      <c r="AG158" s="6">
        <f t="shared" si="51"/>
        <v>1.0238584476631971</v>
      </c>
      <c r="AH158" s="7" t="str">
        <f t="shared" si="52"/>
        <v>YES</v>
      </c>
      <c r="AI158" s="29"/>
      <c r="AJ158" s="8">
        <v>11715947</v>
      </c>
      <c r="AK158" s="6">
        <f t="shared" si="53"/>
        <v>1.0295996292862133</v>
      </c>
      <c r="AL158" s="7" t="str">
        <f t="shared" si="54"/>
        <v>YES</v>
      </c>
      <c r="AM158" s="29"/>
      <c r="AN158" s="8">
        <v>11913562</v>
      </c>
      <c r="AO158" s="6">
        <f t="shared" si="55"/>
        <v>1.0168671811164731</v>
      </c>
      <c r="AP158" s="7" t="str">
        <f t="shared" si="56"/>
        <v>YES</v>
      </c>
    </row>
    <row r="159" spans="1:42" s="23" customFormat="1" ht="409.5">
      <c r="A159" s="1" t="s">
        <v>156</v>
      </c>
      <c r="B159" s="35">
        <v>1401808.8</v>
      </c>
      <c r="C159" s="29"/>
      <c r="D159" s="36">
        <v>1517395.8</v>
      </c>
      <c r="E159" s="17">
        <f t="shared" si="42"/>
        <v>1.0824556102087532</v>
      </c>
      <c r="F159" s="7" t="str">
        <f t="shared" si="43"/>
        <v>Met</v>
      </c>
      <c r="G159" s="29"/>
      <c r="H159" s="37">
        <v>1570451.99</v>
      </c>
      <c r="I159" s="17">
        <f t="shared" si="44"/>
        <v>1.034965293827754</v>
      </c>
      <c r="J159" s="7" t="s">
        <v>183</v>
      </c>
      <c r="K159" s="29"/>
      <c r="L159" s="38">
        <v>1797349</v>
      </c>
      <c r="M159" s="17">
        <f t="shared" si="45"/>
        <v>1.144478794286478</v>
      </c>
      <c r="N159" s="7" t="str">
        <f t="shared" si="39"/>
        <v>Met</v>
      </c>
      <c r="O159" s="29"/>
      <c r="P159" s="39">
        <v>1885300</v>
      </c>
      <c r="Q159" s="17">
        <f t="shared" si="46"/>
        <v>1.04893373518443</v>
      </c>
      <c r="R159" s="7" t="str">
        <f t="shared" si="40"/>
        <v>Met</v>
      </c>
      <c r="S159" s="29"/>
      <c r="T159" s="8">
        <v>1768263</v>
      </c>
      <c r="U159" s="17">
        <f t="shared" si="47"/>
        <v>0.9379212857370179</v>
      </c>
      <c r="V159" s="7" t="str">
        <f t="shared" si="41"/>
        <v>Met</v>
      </c>
      <c r="W159" s="29"/>
      <c r="X159" s="8">
        <v>1531465</v>
      </c>
      <c r="Y159" s="6">
        <f>X159/T159</f>
        <v>0.8660844003408995</v>
      </c>
      <c r="Z159" s="7" t="str">
        <f t="shared" si="38"/>
        <v>Not Met</v>
      </c>
      <c r="AA159" s="29"/>
      <c r="AB159" s="8">
        <v>1603325</v>
      </c>
      <c r="AC159" s="6">
        <f t="shared" si="49"/>
        <v>1.0469223913050576</v>
      </c>
      <c r="AD159" s="7" t="str">
        <f t="shared" si="50"/>
        <v>YES</v>
      </c>
      <c r="AE159" s="29"/>
      <c r="AF159" s="8">
        <v>1799768</v>
      </c>
      <c r="AG159" s="6">
        <f t="shared" si="51"/>
        <v>1.1225222584316967</v>
      </c>
      <c r="AH159" s="7" t="str">
        <f t="shared" si="52"/>
        <v>YES</v>
      </c>
      <c r="AI159" s="29"/>
      <c r="AJ159" s="8">
        <v>2040532</v>
      </c>
      <c r="AK159" s="6">
        <f t="shared" si="53"/>
        <v>1.1337750198914527</v>
      </c>
      <c r="AL159" s="7" t="str">
        <f t="shared" si="54"/>
        <v>YES</v>
      </c>
      <c r="AM159" s="29"/>
      <c r="AN159" s="8">
        <v>3255190</v>
      </c>
      <c r="AO159" s="6">
        <f t="shared" si="55"/>
        <v>1.595265352368892</v>
      </c>
      <c r="AP159" s="7" t="str">
        <f t="shared" si="56"/>
        <v>YES</v>
      </c>
    </row>
    <row r="160" spans="1:42" s="23" customFormat="1" ht="409.5">
      <c r="A160" s="1" t="s">
        <v>157</v>
      </c>
      <c r="B160" s="35">
        <v>16272968.24</v>
      </c>
      <c r="C160" s="29"/>
      <c r="D160" s="36">
        <v>15623202.05</v>
      </c>
      <c r="E160" s="17">
        <f t="shared" si="42"/>
        <v>0.9600708254070801</v>
      </c>
      <c r="F160" s="7" t="str">
        <f t="shared" si="43"/>
        <v>Met</v>
      </c>
      <c r="G160" s="29"/>
      <c r="H160" s="37">
        <v>15993605.87</v>
      </c>
      <c r="I160" s="17">
        <f t="shared" si="44"/>
        <v>1.0237085725969983</v>
      </c>
      <c r="J160" s="7" t="s">
        <v>183</v>
      </c>
      <c r="K160" s="29"/>
      <c r="L160" s="38">
        <v>17140451</v>
      </c>
      <c r="M160" s="17">
        <f t="shared" si="45"/>
        <v>1.0717064769084497</v>
      </c>
      <c r="N160" s="7" t="str">
        <f t="shared" si="39"/>
        <v>Met</v>
      </c>
      <c r="O160" s="29"/>
      <c r="P160" s="39">
        <v>17729008</v>
      </c>
      <c r="Q160" s="17">
        <f t="shared" si="46"/>
        <v>1.0343373111944372</v>
      </c>
      <c r="R160" s="7" t="str">
        <f t="shared" si="40"/>
        <v>Met</v>
      </c>
      <c r="S160" s="29"/>
      <c r="T160" s="8">
        <v>18244567</v>
      </c>
      <c r="U160" s="17">
        <f t="shared" si="47"/>
        <v>1.0290799688284873</v>
      </c>
      <c r="V160" s="7" t="str">
        <f t="shared" si="41"/>
        <v>Met</v>
      </c>
      <c r="W160" s="29"/>
      <c r="X160" s="8">
        <v>19130130</v>
      </c>
      <c r="Y160" s="6">
        <f t="shared" si="48"/>
        <v>1.0485384498300234</v>
      </c>
      <c r="Z160" s="7" t="str">
        <f t="shared" si="38"/>
        <v>Met</v>
      </c>
      <c r="AA160" s="29"/>
      <c r="AB160" s="8">
        <v>20174445</v>
      </c>
      <c r="AC160" s="6">
        <f t="shared" si="49"/>
        <v>1.054590062900775</v>
      </c>
      <c r="AD160" s="7" t="str">
        <f t="shared" si="50"/>
        <v>YES</v>
      </c>
      <c r="AE160" s="29"/>
      <c r="AF160" s="8">
        <v>20236851</v>
      </c>
      <c r="AG160" s="6">
        <f t="shared" si="51"/>
        <v>1.0030933192957725</v>
      </c>
      <c r="AH160" s="7" t="str">
        <f t="shared" si="52"/>
        <v>YES</v>
      </c>
      <c r="AI160" s="29"/>
      <c r="AJ160" s="8">
        <v>21123385</v>
      </c>
      <c r="AK160" s="6">
        <f t="shared" si="53"/>
        <v>1.043807902721624</v>
      </c>
      <c r="AL160" s="7" t="str">
        <f t="shared" si="54"/>
        <v>YES</v>
      </c>
      <c r="AM160" s="29"/>
      <c r="AN160" s="8">
        <v>20934684</v>
      </c>
      <c r="AO160" s="6">
        <f t="shared" si="55"/>
        <v>0.9910667253378187</v>
      </c>
      <c r="AP160" s="7" t="str">
        <f t="shared" si="56"/>
        <v>YES</v>
      </c>
    </row>
    <row r="161" spans="1:42" s="23" customFormat="1" ht="409.5">
      <c r="A161" s="1" t="s">
        <v>158</v>
      </c>
      <c r="B161" s="35">
        <v>16322452.89</v>
      </c>
      <c r="C161" s="29"/>
      <c r="D161" s="36">
        <v>14278526</v>
      </c>
      <c r="E161" s="17">
        <f t="shared" si="42"/>
        <v>0.8747782025303183</v>
      </c>
      <c r="F161" s="7" t="str">
        <f t="shared" si="43"/>
        <v>Not Met</v>
      </c>
      <c r="G161" s="29"/>
      <c r="H161" s="37">
        <v>14817740.38</v>
      </c>
      <c r="I161" s="17">
        <f t="shared" si="44"/>
        <v>1.0377640086938946</v>
      </c>
      <c r="J161" s="7" t="s">
        <v>183</v>
      </c>
      <c r="K161" s="29"/>
      <c r="L161" s="38">
        <v>16145533</v>
      </c>
      <c r="M161" s="17">
        <f t="shared" si="45"/>
        <v>1.08960830639145</v>
      </c>
      <c r="N161" s="7" t="str">
        <f t="shared" si="39"/>
        <v>Met</v>
      </c>
      <c r="O161" s="29"/>
      <c r="P161" s="39">
        <v>16770611</v>
      </c>
      <c r="Q161" s="17">
        <f t="shared" si="46"/>
        <v>1.0387152285403027</v>
      </c>
      <c r="R161" s="7" t="str">
        <f t="shared" si="40"/>
        <v>Met</v>
      </c>
      <c r="S161" s="29"/>
      <c r="T161" s="8">
        <v>16542525</v>
      </c>
      <c r="U161" s="17">
        <f t="shared" si="47"/>
        <v>0.9863996606921477</v>
      </c>
      <c r="V161" s="7" t="str">
        <f t="shared" si="41"/>
        <v>Met</v>
      </c>
      <c r="W161" s="29"/>
      <c r="X161" s="8">
        <v>17338665</v>
      </c>
      <c r="Y161" s="6">
        <f t="shared" si="48"/>
        <v>1.0481268730136422</v>
      </c>
      <c r="Z161" s="7" t="str">
        <f t="shared" si="38"/>
        <v>Met</v>
      </c>
      <c r="AA161" s="29"/>
      <c r="AB161" s="8">
        <v>17602289</v>
      </c>
      <c r="AC161" s="6">
        <f t="shared" si="49"/>
        <v>1.0152044001080822</v>
      </c>
      <c r="AD161" s="7" t="str">
        <f t="shared" si="50"/>
        <v>YES</v>
      </c>
      <c r="AE161" s="29"/>
      <c r="AF161" s="8">
        <v>18428862</v>
      </c>
      <c r="AG161" s="6">
        <f t="shared" si="51"/>
        <v>1.046958267757108</v>
      </c>
      <c r="AH161" s="7" t="str">
        <f t="shared" si="52"/>
        <v>YES</v>
      </c>
      <c r="AI161" s="29"/>
      <c r="AJ161" s="8">
        <v>18968644</v>
      </c>
      <c r="AK161" s="6">
        <f t="shared" si="53"/>
        <v>1.0292900342951181</v>
      </c>
      <c r="AL161" s="7" t="str">
        <f t="shared" si="54"/>
        <v>YES</v>
      </c>
      <c r="AM161" s="29"/>
      <c r="AN161" s="8">
        <v>18662718</v>
      </c>
      <c r="AO161" s="6">
        <f t="shared" si="55"/>
        <v>0.983872015311163</v>
      </c>
      <c r="AP161" s="7" t="str">
        <f t="shared" si="56"/>
        <v>YES</v>
      </c>
    </row>
    <row r="162" spans="1:42" s="23" customFormat="1" ht="409.5">
      <c r="A162" s="1" t="s">
        <v>159</v>
      </c>
      <c r="B162" s="35">
        <v>12866211.5</v>
      </c>
      <c r="C162" s="29"/>
      <c r="D162" s="36">
        <v>12577951.21</v>
      </c>
      <c r="E162" s="17">
        <f t="shared" si="42"/>
        <v>0.9775955579464864</v>
      </c>
      <c r="F162" s="7" t="str">
        <f t="shared" si="43"/>
        <v>Met</v>
      </c>
      <c r="G162" s="29"/>
      <c r="H162" s="37">
        <v>12873705.27</v>
      </c>
      <c r="I162" s="17">
        <f t="shared" si="44"/>
        <v>1.0235136911458889</v>
      </c>
      <c r="J162" s="7" t="s">
        <v>183</v>
      </c>
      <c r="K162" s="29"/>
      <c r="L162" s="38">
        <v>13293742</v>
      </c>
      <c r="M162" s="17">
        <f t="shared" si="45"/>
        <v>1.0326274931102257</v>
      </c>
      <c r="N162" s="7" t="str">
        <f t="shared" si="39"/>
        <v>Met</v>
      </c>
      <c r="O162" s="29"/>
      <c r="P162" s="39">
        <v>12312437</v>
      </c>
      <c r="Q162" s="17">
        <f t="shared" si="46"/>
        <v>0.9261829363019081</v>
      </c>
      <c r="R162" s="7" t="str">
        <f t="shared" si="40"/>
        <v>Met</v>
      </c>
      <c r="S162" s="29"/>
      <c r="T162" s="8">
        <v>12072340</v>
      </c>
      <c r="U162" s="17">
        <f t="shared" si="47"/>
        <v>0.9804996362620982</v>
      </c>
      <c r="V162" s="7" t="str">
        <f t="shared" si="41"/>
        <v>Met</v>
      </c>
      <c r="W162" s="29"/>
      <c r="X162" s="8">
        <v>12170175</v>
      </c>
      <c r="Y162" s="6">
        <f t="shared" si="48"/>
        <v>1.0081040626755045</v>
      </c>
      <c r="Z162" s="7" t="str">
        <f t="shared" si="38"/>
        <v>Met</v>
      </c>
      <c r="AA162" s="29"/>
      <c r="AB162" s="8">
        <v>12284228</v>
      </c>
      <c r="AC162" s="6">
        <f t="shared" si="49"/>
        <v>1.0093715168434307</v>
      </c>
      <c r="AD162" s="7" t="str">
        <f t="shared" si="50"/>
        <v>YES</v>
      </c>
      <c r="AE162" s="29"/>
      <c r="AF162" s="8">
        <v>12112377</v>
      </c>
      <c r="AG162" s="6">
        <f t="shared" si="51"/>
        <v>0.9860104354950103</v>
      </c>
      <c r="AH162" s="7" t="str">
        <f t="shared" si="52"/>
        <v>YES</v>
      </c>
      <c r="AI162" s="29"/>
      <c r="AJ162" s="8">
        <v>12175900</v>
      </c>
      <c r="AK162" s="6">
        <f t="shared" si="53"/>
        <v>1.005244470181204</v>
      </c>
      <c r="AL162" s="7" t="str">
        <f t="shared" si="54"/>
        <v>YES</v>
      </c>
      <c r="AM162" s="29"/>
      <c r="AN162" s="8">
        <v>12116105</v>
      </c>
      <c r="AO162" s="6">
        <f t="shared" si="55"/>
        <v>0.9950890693911744</v>
      </c>
      <c r="AP162" s="7" t="str">
        <f t="shared" si="56"/>
        <v>YES</v>
      </c>
    </row>
    <row r="163" spans="1:42" s="23" customFormat="1" ht="409.5">
      <c r="A163" s="1" t="s">
        <v>160</v>
      </c>
      <c r="B163" s="35">
        <v>13819771.34</v>
      </c>
      <c r="C163" s="29"/>
      <c r="D163" s="36">
        <v>12923165.06</v>
      </c>
      <c r="E163" s="17">
        <f t="shared" si="42"/>
        <v>0.9351214822632514</v>
      </c>
      <c r="F163" s="7" t="str">
        <f t="shared" si="43"/>
        <v>Met</v>
      </c>
      <c r="G163" s="29"/>
      <c r="H163" s="37">
        <v>13206849.11</v>
      </c>
      <c r="I163" s="17">
        <f t="shared" si="44"/>
        <v>1.0219515922518132</v>
      </c>
      <c r="J163" s="7" t="s">
        <v>183</v>
      </c>
      <c r="K163" s="29"/>
      <c r="L163" s="38">
        <v>14139837</v>
      </c>
      <c r="M163" s="17">
        <f t="shared" si="45"/>
        <v>1.0706442454387972</v>
      </c>
      <c r="N163" s="7" t="str">
        <f t="shared" si="39"/>
        <v>Met</v>
      </c>
      <c r="O163" s="29"/>
      <c r="P163" s="39">
        <v>14203681</v>
      </c>
      <c r="Q163" s="17">
        <f t="shared" si="46"/>
        <v>1.0045151864197586</v>
      </c>
      <c r="R163" s="7" t="str">
        <f t="shared" si="40"/>
        <v>Met</v>
      </c>
      <c r="S163" s="29"/>
      <c r="T163" s="8">
        <v>14581436</v>
      </c>
      <c r="U163" s="17">
        <f t="shared" si="47"/>
        <v>1.0265955705425938</v>
      </c>
      <c r="V163" s="7" t="str">
        <f t="shared" si="41"/>
        <v>Met</v>
      </c>
      <c r="W163" s="29"/>
      <c r="X163" s="8">
        <v>14993687</v>
      </c>
      <c r="Y163" s="6">
        <f t="shared" si="48"/>
        <v>1.02827231830939</v>
      </c>
      <c r="Z163" s="7" t="str">
        <f t="shared" si="38"/>
        <v>Met</v>
      </c>
      <c r="AA163" s="29"/>
      <c r="AB163" s="8">
        <v>14961622</v>
      </c>
      <c r="AC163" s="6">
        <f t="shared" si="49"/>
        <v>0.9978614332818873</v>
      </c>
      <c r="AD163" s="7" t="str">
        <f t="shared" si="50"/>
        <v>YES</v>
      </c>
      <c r="AE163" s="29"/>
      <c r="AF163" s="8">
        <v>14856503</v>
      </c>
      <c r="AG163" s="6">
        <f t="shared" si="51"/>
        <v>0.9929740906433808</v>
      </c>
      <c r="AH163" s="7" t="str">
        <f t="shared" si="52"/>
        <v>YES</v>
      </c>
      <c r="AI163" s="29"/>
      <c r="AJ163" s="8">
        <v>15084224</v>
      </c>
      <c r="AK163" s="6">
        <f t="shared" si="53"/>
        <v>1.0153280351372056</v>
      </c>
      <c r="AL163" s="7" t="str">
        <f t="shared" si="54"/>
        <v>YES</v>
      </c>
      <c r="AM163" s="29"/>
      <c r="AN163" s="8">
        <v>15267467</v>
      </c>
      <c r="AO163" s="6">
        <f t="shared" si="55"/>
        <v>1.0121479898468757</v>
      </c>
      <c r="AP163" s="7" t="str">
        <f t="shared" si="56"/>
        <v>YES</v>
      </c>
    </row>
    <row r="164" spans="1:42" s="23" customFormat="1" ht="409.5">
      <c r="A164" s="1" t="s">
        <v>161</v>
      </c>
      <c r="B164" s="35">
        <v>8978043.81</v>
      </c>
      <c r="C164" s="29"/>
      <c r="D164" s="36">
        <v>8175326.99</v>
      </c>
      <c r="E164" s="17">
        <f t="shared" si="42"/>
        <v>0.9105911224106624</v>
      </c>
      <c r="F164" s="7" t="str">
        <f t="shared" si="43"/>
        <v>Met</v>
      </c>
      <c r="G164" s="29"/>
      <c r="H164" s="37">
        <v>8479900.49</v>
      </c>
      <c r="I164" s="17">
        <f t="shared" si="44"/>
        <v>1.0372552070849952</v>
      </c>
      <c r="J164" s="7" t="s">
        <v>183</v>
      </c>
      <c r="K164" s="29"/>
      <c r="L164" s="38">
        <v>9085641</v>
      </c>
      <c r="M164" s="17">
        <f t="shared" si="45"/>
        <v>1.0714325021519209</v>
      </c>
      <c r="N164" s="7" t="str">
        <f t="shared" si="39"/>
        <v>Met</v>
      </c>
      <c r="O164" s="29"/>
      <c r="P164" s="39">
        <v>9553879</v>
      </c>
      <c r="Q164" s="17">
        <f t="shared" si="46"/>
        <v>1.0515360446224984</v>
      </c>
      <c r="R164" s="7" t="str">
        <f t="shared" si="40"/>
        <v>Met</v>
      </c>
      <c r="S164" s="29"/>
      <c r="T164" s="8">
        <v>9770030</v>
      </c>
      <c r="U164" s="17">
        <f t="shared" si="47"/>
        <v>1.0226244230223138</v>
      </c>
      <c r="V164" s="7" t="str">
        <f t="shared" si="41"/>
        <v>Met</v>
      </c>
      <c r="W164" s="29"/>
      <c r="X164" s="8">
        <v>9705131</v>
      </c>
      <c r="Y164" s="6">
        <f t="shared" si="48"/>
        <v>0.9933573387185096</v>
      </c>
      <c r="Z164" s="7" t="str">
        <f t="shared" si="38"/>
        <v>Met</v>
      </c>
      <c r="AA164" s="29"/>
      <c r="AB164" s="8">
        <v>10154104</v>
      </c>
      <c r="AC164" s="6">
        <f t="shared" si="49"/>
        <v>1.0462614054359494</v>
      </c>
      <c r="AD164" s="7" t="str">
        <f t="shared" si="50"/>
        <v>YES</v>
      </c>
      <c r="AE164" s="29"/>
      <c r="AF164" s="8">
        <v>9849575</v>
      </c>
      <c r="AG164" s="6">
        <f t="shared" si="51"/>
        <v>0.9700092691585589</v>
      </c>
      <c r="AH164" s="7" t="str">
        <f t="shared" si="52"/>
        <v>YES</v>
      </c>
      <c r="AI164" s="29"/>
      <c r="AJ164" s="8">
        <v>9648409</v>
      </c>
      <c r="AK164" s="6">
        <f t="shared" si="53"/>
        <v>0.9795761746065186</v>
      </c>
      <c r="AL164" s="7" t="str">
        <f t="shared" si="54"/>
        <v>YES</v>
      </c>
      <c r="AM164" s="29"/>
      <c r="AN164" s="8">
        <v>9540522</v>
      </c>
      <c r="AO164" s="6">
        <f t="shared" si="55"/>
        <v>0.9888181564442386</v>
      </c>
      <c r="AP164" s="7" t="str">
        <f t="shared" si="56"/>
        <v>YES</v>
      </c>
    </row>
    <row r="165" spans="1:42" s="23" customFormat="1" ht="409.5">
      <c r="A165" s="1" t="s">
        <v>162</v>
      </c>
      <c r="B165" s="35">
        <v>16220619.83</v>
      </c>
      <c r="C165" s="29"/>
      <c r="D165" s="36">
        <v>15482924.42</v>
      </c>
      <c r="E165" s="17">
        <f t="shared" si="42"/>
        <v>0.954521133117513</v>
      </c>
      <c r="F165" s="7" t="str">
        <f t="shared" si="43"/>
        <v>Met</v>
      </c>
      <c r="G165" s="29"/>
      <c r="H165" s="37">
        <v>16830871.72</v>
      </c>
      <c r="I165" s="17">
        <f t="shared" si="44"/>
        <v>1.0870602518900625</v>
      </c>
      <c r="J165" s="7" t="s">
        <v>183</v>
      </c>
      <c r="K165" s="29"/>
      <c r="L165" s="38">
        <v>17524907</v>
      </c>
      <c r="M165" s="17">
        <f t="shared" si="45"/>
        <v>1.0412358487157432</v>
      </c>
      <c r="N165" s="7" t="str">
        <f t="shared" si="39"/>
        <v>Met</v>
      </c>
      <c r="O165" s="29"/>
      <c r="P165" s="39">
        <v>18114638</v>
      </c>
      <c r="Q165" s="17">
        <f t="shared" si="46"/>
        <v>1.0336510202308065</v>
      </c>
      <c r="R165" s="7" t="str">
        <f t="shared" si="40"/>
        <v>Met</v>
      </c>
      <c r="S165" s="29"/>
      <c r="T165" s="8">
        <v>17039410</v>
      </c>
      <c r="U165" s="17">
        <f t="shared" si="47"/>
        <v>0.9406431417508868</v>
      </c>
      <c r="V165" s="7" t="str">
        <f t="shared" si="41"/>
        <v>Met</v>
      </c>
      <c r="W165" s="29"/>
      <c r="X165" s="8">
        <v>17174714</v>
      </c>
      <c r="Y165" s="6">
        <f t="shared" si="48"/>
        <v>1.007940650527219</v>
      </c>
      <c r="Z165" s="7" t="str">
        <f t="shared" si="38"/>
        <v>Met</v>
      </c>
      <c r="AA165" s="29"/>
      <c r="AB165" s="8">
        <v>17082399</v>
      </c>
      <c r="AC165" s="6">
        <f t="shared" si="49"/>
        <v>0.9946249468841228</v>
      </c>
      <c r="AD165" s="7" t="str">
        <f t="shared" si="50"/>
        <v>YES</v>
      </c>
      <c r="AE165" s="29"/>
      <c r="AF165" s="8">
        <v>16973287</v>
      </c>
      <c r="AG165" s="6">
        <f t="shared" si="51"/>
        <v>0.9936126067538874</v>
      </c>
      <c r="AH165" s="7" t="str">
        <f t="shared" si="52"/>
        <v>YES</v>
      </c>
      <c r="AI165" s="29"/>
      <c r="AJ165" s="8">
        <v>16719199</v>
      </c>
      <c r="AK165" s="6">
        <f t="shared" si="53"/>
        <v>0.9850301241002994</v>
      </c>
      <c r="AL165" s="7" t="str">
        <f t="shared" si="54"/>
        <v>YES</v>
      </c>
      <c r="AM165" s="29"/>
      <c r="AN165" s="8">
        <v>16920297</v>
      </c>
      <c r="AO165" s="6">
        <f t="shared" si="55"/>
        <v>1.012027968564762</v>
      </c>
      <c r="AP165" s="7" t="str">
        <f t="shared" si="56"/>
        <v>YES</v>
      </c>
    </row>
    <row r="166" spans="1:42" s="23" customFormat="1" ht="409.5">
      <c r="A166" s="1" t="s">
        <v>163</v>
      </c>
      <c r="B166" s="35">
        <v>9254281.28</v>
      </c>
      <c r="C166" s="29"/>
      <c r="D166" s="36">
        <v>9045443.26</v>
      </c>
      <c r="E166" s="17">
        <f t="shared" si="42"/>
        <v>0.9774333615241053</v>
      </c>
      <c r="F166" s="7" t="str">
        <f t="shared" si="43"/>
        <v>Met</v>
      </c>
      <c r="G166" s="29"/>
      <c r="H166" s="37">
        <v>9087224.49</v>
      </c>
      <c r="I166" s="17">
        <f t="shared" si="44"/>
        <v>1.0046190362151473</v>
      </c>
      <c r="J166" s="7" t="s">
        <v>183</v>
      </c>
      <c r="K166" s="29"/>
      <c r="L166" s="38">
        <v>9693332</v>
      </c>
      <c r="M166" s="17">
        <f t="shared" si="45"/>
        <v>1.0666988595546405</v>
      </c>
      <c r="N166" s="7" t="str">
        <f t="shared" si="39"/>
        <v>Met</v>
      </c>
      <c r="O166" s="29"/>
      <c r="P166" s="39">
        <v>10618555</v>
      </c>
      <c r="Q166" s="17">
        <f t="shared" si="46"/>
        <v>1.095449428534997</v>
      </c>
      <c r="R166" s="7" t="str">
        <f t="shared" si="40"/>
        <v>Met</v>
      </c>
      <c r="S166" s="29"/>
      <c r="T166" s="8">
        <v>10759068</v>
      </c>
      <c r="U166" s="17">
        <f t="shared" si="47"/>
        <v>1.0132327797897172</v>
      </c>
      <c r="V166" s="7" t="str">
        <f t="shared" si="41"/>
        <v>Met</v>
      </c>
      <c r="W166" s="29"/>
      <c r="X166" s="8">
        <v>10910434</v>
      </c>
      <c r="Y166" s="6">
        <f t="shared" si="48"/>
        <v>1.0140686907081542</v>
      </c>
      <c r="Z166" s="7" t="str">
        <f t="shared" si="38"/>
        <v>Met</v>
      </c>
      <c r="AA166" s="29"/>
      <c r="AB166" s="8">
        <v>11592490</v>
      </c>
      <c r="AC166" s="6">
        <f t="shared" si="49"/>
        <v>1.062514103471961</v>
      </c>
      <c r="AD166" s="7" t="str">
        <f t="shared" si="50"/>
        <v>YES</v>
      </c>
      <c r="AE166" s="29"/>
      <c r="AF166" s="8">
        <v>11781942</v>
      </c>
      <c r="AG166" s="6">
        <f t="shared" si="51"/>
        <v>1.016342649422169</v>
      </c>
      <c r="AH166" s="7" t="str">
        <f t="shared" si="52"/>
        <v>YES</v>
      </c>
      <c r="AI166" s="29"/>
      <c r="AJ166" s="8">
        <v>12037327</v>
      </c>
      <c r="AK166" s="6">
        <f t="shared" si="53"/>
        <v>1.0216759681892849</v>
      </c>
      <c r="AL166" s="7" t="str">
        <f t="shared" si="54"/>
        <v>YES</v>
      </c>
      <c r="AM166" s="29"/>
      <c r="AN166" s="8">
        <v>12128440</v>
      </c>
      <c r="AO166" s="6">
        <f t="shared" si="55"/>
        <v>1.007569205355973</v>
      </c>
      <c r="AP166" s="7" t="str">
        <f t="shared" si="56"/>
        <v>YES</v>
      </c>
    </row>
    <row r="167" spans="1:42" s="23" customFormat="1" ht="409.5">
      <c r="A167" s="1" t="s">
        <v>164</v>
      </c>
      <c r="B167" s="35">
        <v>73813241.4</v>
      </c>
      <c r="C167" s="29"/>
      <c r="D167" s="36">
        <v>74074578.66</v>
      </c>
      <c r="E167" s="17">
        <f t="shared" si="42"/>
        <v>1.0035405200346612</v>
      </c>
      <c r="F167" s="7" t="str">
        <f t="shared" si="43"/>
        <v>Met</v>
      </c>
      <c r="G167" s="29"/>
      <c r="H167" s="37">
        <v>81955395.06</v>
      </c>
      <c r="I167" s="17">
        <f t="shared" si="44"/>
        <v>1.1063902966788743</v>
      </c>
      <c r="J167" s="7" t="s">
        <v>183</v>
      </c>
      <c r="K167" s="29"/>
      <c r="L167" s="38">
        <v>83962492</v>
      </c>
      <c r="M167" s="17">
        <f t="shared" si="45"/>
        <v>1.0244901136591507</v>
      </c>
      <c r="N167" s="7" t="str">
        <f t="shared" si="39"/>
        <v>Met</v>
      </c>
      <c r="O167" s="29"/>
      <c r="P167" s="39">
        <v>84127887</v>
      </c>
      <c r="Q167" s="17">
        <f t="shared" si="46"/>
        <v>1.0019698676880624</v>
      </c>
      <c r="R167" s="7" t="str">
        <f t="shared" si="40"/>
        <v>Met</v>
      </c>
      <c r="S167" s="29"/>
      <c r="T167" s="8">
        <v>86893034</v>
      </c>
      <c r="U167" s="17">
        <f t="shared" si="47"/>
        <v>1.0328683757384753</v>
      </c>
      <c r="V167" s="7" t="str">
        <f t="shared" si="41"/>
        <v>Met</v>
      </c>
      <c r="W167" s="29"/>
      <c r="X167" s="8">
        <v>90993821</v>
      </c>
      <c r="Y167" s="6">
        <f t="shared" si="48"/>
        <v>1.0471935069041323</v>
      </c>
      <c r="Z167" s="7" t="str">
        <f t="shared" si="38"/>
        <v>Met</v>
      </c>
      <c r="AA167" s="29"/>
      <c r="AB167" s="8">
        <v>96923814</v>
      </c>
      <c r="AC167" s="6">
        <f t="shared" si="49"/>
        <v>1.065169183300919</v>
      </c>
      <c r="AD167" s="7" t="str">
        <f t="shared" si="50"/>
        <v>YES</v>
      </c>
      <c r="AE167" s="29"/>
      <c r="AF167" s="8">
        <v>101716481</v>
      </c>
      <c r="AG167" s="6">
        <f t="shared" si="51"/>
        <v>1.049447775548742</v>
      </c>
      <c r="AH167" s="7" t="str">
        <f t="shared" si="52"/>
        <v>YES</v>
      </c>
      <c r="AI167" s="29"/>
      <c r="AJ167" s="8">
        <v>106469341</v>
      </c>
      <c r="AK167" s="6">
        <f t="shared" si="53"/>
        <v>1.0467265476869967</v>
      </c>
      <c r="AL167" s="7" t="str">
        <f t="shared" si="54"/>
        <v>YES</v>
      </c>
      <c r="AM167" s="29"/>
      <c r="AN167" s="8">
        <v>112378638</v>
      </c>
      <c r="AO167" s="6">
        <f t="shared" si="55"/>
        <v>1.055502334704974</v>
      </c>
      <c r="AP167" s="7" t="str">
        <f t="shared" si="56"/>
        <v>YES</v>
      </c>
    </row>
    <row r="168" spans="1:42" s="23" customFormat="1" ht="409.5">
      <c r="A168" s="1" t="s">
        <v>165</v>
      </c>
      <c r="B168" s="35">
        <v>11684181.54</v>
      </c>
      <c r="C168" s="29"/>
      <c r="D168" s="36">
        <v>10915089.32</v>
      </c>
      <c r="E168" s="17">
        <f t="shared" si="42"/>
        <v>0.934176628686651</v>
      </c>
      <c r="F168" s="7" t="str">
        <f t="shared" si="43"/>
        <v>Met</v>
      </c>
      <c r="G168" s="29"/>
      <c r="H168" s="37">
        <v>11389906.35</v>
      </c>
      <c r="I168" s="17">
        <f t="shared" si="44"/>
        <v>1.0435009752169393</v>
      </c>
      <c r="J168" s="7" t="s">
        <v>183</v>
      </c>
      <c r="K168" s="29"/>
      <c r="L168" s="38">
        <v>11773462</v>
      </c>
      <c r="M168" s="17">
        <f t="shared" si="45"/>
        <v>1.0336750486100355</v>
      </c>
      <c r="N168" s="7" t="str">
        <f t="shared" si="39"/>
        <v>Met</v>
      </c>
      <c r="O168" s="29"/>
      <c r="P168" s="39">
        <v>12301230</v>
      </c>
      <c r="Q168" s="17">
        <f t="shared" si="46"/>
        <v>1.0448269166707296</v>
      </c>
      <c r="R168" s="7" t="str">
        <f t="shared" si="40"/>
        <v>Met</v>
      </c>
      <c r="S168" s="29"/>
      <c r="T168" s="8">
        <v>11277391</v>
      </c>
      <c r="U168" s="17">
        <f t="shared" si="47"/>
        <v>0.9167693799725718</v>
      </c>
      <c r="V168" s="7" t="str">
        <f t="shared" si="41"/>
        <v>Met</v>
      </c>
      <c r="W168" s="29"/>
      <c r="X168" s="8">
        <v>11819160</v>
      </c>
      <c r="Y168" s="6">
        <f t="shared" si="48"/>
        <v>1.0480402781104246</v>
      </c>
      <c r="Z168" s="7" t="str">
        <f t="shared" si="38"/>
        <v>Met</v>
      </c>
      <c r="AA168" s="29"/>
      <c r="AB168" s="8">
        <v>12804898</v>
      </c>
      <c r="AC168" s="6">
        <f t="shared" si="49"/>
        <v>1.0834016969057023</v>
      </c>
      <c r="AD168" s="7" t="str">
        <f t="shared" si="50"/>
        <v>YES</v>
      </c>
      <c r="AE168" s="29"/>
      <c r="AF168" s="8">
        <v>13058502</v>
      </c>
      <c r="AG168" s="6">
        <f t="shared" si="51"/>
        <v>1.0198052339034642</v>
      </c>
      <c r="AH168" s="7" t="str">
        <f t="shared" si="52"/>
        <v>YES</v>
      </c>
      <c r="AI168" s="29"/>
      <c r="AJ168" s="8">
        <v>13049194</v>
      </c>
      <c r="AK168" s="6">
        <f t="shared" si="53"/>
        <v>0.9992872076751224</v>
      </c>
      <c r="AL168" s="7" t="str">
        <f t="shared" si="54"/>
        <v>YES</v>
      </c>
      <c r="AM168" s="29"/>
      <c r="AN168" s="8">
        <v>13561607</v>
      </c>
      <c r="AO168" s="6">
        <f t="shared" si="55"/>
        <v>1.0392677892596278</v>
      </c>
      <c r="AP168" s="7" t="str">
        <f t="shared" si="56"/>
        <v>YES</v>
      </c>
    </row>
    <row r="169" spans="1:42" s="23" customFormat="1" ht="409.5">
      <c r="A169" s="1" t="s">
        <v>166</v>
      </c>
      <c r="B169" s="35">
        <v>15810725.64</v>
      </c>
      <c r="C169" s="29"/>
      <c r="D169" s="36">
        <v>14977183.63</v>
      </c>
      <c r="E169" s="17">
        <f t="shared" si="42"/>
        <v>0.947279964944101</v>
      </c>
      <c r="F169" s="7" t="str">
        <f t="shared" si="43"/>
        <v>Met</v>
      </c>
      <c r="G169" s="29"/>
      <c r="H169" s="37">
        <v>15163720.57</v>
      </c>
      <c r="I169" s="17">
        <f t="shared" si="44"/>
        <v>1.0124547407982871</v>
      </c>
      <c r="J169" s="7" t="s">
        <v>183</v>
      </c>
      <c r="K169" s="29"/>
      <c r="L169" s="38">
        <v>16446444</v>
      </c>
      <c r="M169" s="17">
        <f t="shared" si="45"/>
        <v>1.0845916029696399</v>
      </c>
      <c r="N169" s="7" t="str">
        <f t="shared" si="39"/>
        <v>Met</v>
      </c>
      <c r="O169" s="29"/>
      <c r="P169" s="39">
        <v>17247315</v>
      </c>
      <c r="Q169" s="17">
        <f t="shared" si="46"/>
        <v>1.048695693731727</v>
      </c>
      <c r="R169" s="7" t="str">
        <f t="shared" si="40"/>
        <v>Met</v>
      </c>
      <c r="S169" s="29"/>
      <c r="T169" s="8">
        <v>22605860</v>
      </c>
      <c r="U169" s="17">
        <f t="shared" si="47"/>
        <v>1.3106886492187335</v>
      </c>
      <c r="V169" s="7" t="str">
        <f t="shared" si="41"/>
        <v>Met</v>
      </c>
      <c r="W169" s="29"/>
      <c r="X169" s="8">
        <v>23049921</v>
      </c>
      <c r="Y169" s="6">
        <f t="shared" si="48"/>
        <v>1.0196436233790707</v>
      </c>
      <c r="Z169" s="7" t="str">
        <f t="shared" si="38"/>
        <v>Met</v>
      </c>
      <c r="AA169" s="29"/>
      <c r="AB169" s="8">
        <v>23560985</v>
      </c>
      <c r="AC169" s="6">
        <f t="shared" si="49"/>
        <v>1.022172049960605</v>
      </c>
      <c r="AD169" s="7" t="str">
        <f t="shared" si="50"/>
        <v>YES</v>
      </c>
      <c r="AE169" s="29"/>
      <c r="AF169" s="8">
        <v>23333193</v>
      </c>
      <c r="AG169" s="6">
        <f t="shared" si="51"/>
        <v>0.9903318133770723</v>
      </c>
      <c r="AH169" s="7" t="str">
        <f t="shared" si="52"/>
        <v>YES</v>
      </c>
      <c r="AI169" s="29"/>
      <c r="AJ169" s="8">
        <v>23818516</v>
      </c>
      <c r="AK169" s="6">
        <f t="shared" si="53"/>
        <v>1.020799682238089</v>
      </c>
      <c r="AL169" s="7" t="str">
        <f t="shared" si="54"/>
        <v>YES</v>
      </c>
      <c r="AM169" s="29"/>
      <c r="AN169" s="8">
        <v>23318235</v>
      </c>
      <c r="AO169" s="6">
        <f t="shared" si="55"/>
        <v>0.9789961305733741</v>
      </c>
      <c r="AP169" s="7" t="str">
        <f t="shared" si="56"/>
        <v>YES</v>
      </c>
    </row>
    <row r="170" spans="1:42" s="23" customFormat="1" ht="409.5">
      <c r="A170" s="1" t="s">
        <v>167</v>
      </c>
      <c r="B170" s="35">
        <v>14079589.31</v>
      </c>
      <c r="C170" s="29"/>
      <c r="D170" s="36">
        <v>14317368.93</v>
      </c>
      <c r="E170" s="17">
        <f t="shared" si="42"/>
        <v>1.0168882497042095</v>
      </c>
      <c r="F170" s="7" t="str">
        <f t="shared" si="43"/>
        <v>Met</v>
      </c>
      <c r="G170" s="29"/>
      <c r="H170" s="37">
        <v>13102480.42</v>
      </c>
      <c r="I170" s="17">
        <f t="shared" si="44"/>
        <v>0.9151458263079068</v>
      </c>
      <c r="J170" s="7" t="s">
        <v>183</v>
      </c>
      <c r="K170" s="29"/>
      <c r="L170" s="38">
        <v>14183266</v>
      </c>
      <c r="M170" s="17">
        <f t="shared" si="45"/>
        <v>1.0824870975079084</v>
      </c>
      <c r="N170" s="7" t="str">
        <f t="shared" si="39"/>
        <v>Met</v>
      </c>
      <c r="O170" s="29"/>
      <c r="P170" s="39">
        <v>13809580</v>
      </c>
      <c r="Q170" s="17">
        <f t="shared" si="46"/>
        <v>0.9736530359086546</v>
      </c>
      <c r="R170" s="7" t="str">
        <f t="shared" si="40"/>
        <v>Met</v>
      </c>
      <c r="S170" s="29"/>
      <c r="T170" s="8">
        <v>13994006</v>
      </c>
      <c r="U170" s="17">
        <f t="shared" si="47"/>
        <v>1.0133549318661392</v>
      </c>
      <c r="V170" s="7" t="str">
        <f t="shared" si="41"/>
        <v>Met</v>
      </c>
      <c r="W170" s="29"/>
      <c r="X170" s="8">
        <v>14018173</v>
      </c>
      <c r="Y170" s="6">
        <f t="shared" si="48"/>
        <v>1.0017269536685922</v>
      </c>
      <c r="Z170" s="7" t="str">
        <f t="shared" si="38"/>
        <v>Met</v>
      </c>
      <c r="AA170" s="29"/>
      <c r="AB170" s="8">
        <v>14683761</v>
      </c>
      <c r="AC170" s="6">
        <f t="shared" si="49"/>
        <v>1.0474803670920596</v>
      </c>
      <c r="AD170" s="7" t="str">
        <f t="shared" si="50"/>
        <v>YES</v>
      </c>
      <c r="AE170" s="29"/>
      <c r="AF170" s="8">
        <v>15244542</v>
      </c>
      <c r="AG170" s="6">
        <f t="shared" si="51"/>
        <v>1.038190556220576</v>
      </c>
      <c r="AH170" s="7" t="str">
        <f t="shared" si="52"/>
        <v>YES</v>
      </c>
      <c r="AI170" s="29"/>
      <c r="AJ170" s="8">
        <v>15361018</v>
      </c>
      <c r="AK170" s="6">
        <f t="shared" si="53"/>
        <v>1.0076405050410828</v>
      </c>
      <c r="AL170" s="7" t="str">
        <f t="shared" si="54"/>
        <v>YES</v>
      </c>
      <c r="AM170" s="29"/>
      <c r="AN170" s="8">
        <v>15620989</v>
      </c>
      <c r="AO170" s="6">
        <f t="shared" si="55"/>
        <v>1.0169240736518894</v>
      </c>
      <c r="AP170" s="7" t="str">
        <f t="shared" si="56"/>
        <v>YES</v>
      </c>
    </row>
    <row r="171" spans="1:42" s="23" customFormat="1" ht="409.5">
      <c r="A171" s="1" t="s">
        <v>168</v>
      </c>
      <c r="B171" s="35">
        <v>1099098.44</v>
      </c>
      <c r="C171" s="29"/>
      <c r="D171" s="36">
        <v>1004807.79</v>
      </c>
      <c r="E171" s="17">
        <f t="shared" si="42"/>
        <v>0.914210914538283</v>
      </c>
      <c r="F171" s="7" t="str">
        <f t="shared" si="43"/>
        <v>Met</v>
      </c>
      <c r="G171" s="29"/>
      <c r="H171" s="37">
        <v>949769.48</v>
      </c>
      <c r="I171" s="17">
        <f t="shared" si="44"/>
        <v>0.9452250365216615</v>
      </c>
      <c r="J171" s="7" t="s">
        <v>183</v>
      </c>
      <c r="K171" s="29"/>
      <c r="L171" s="38">
        <v>1117155</v>
      </c>
      <c r="M171" s="17">
        <f t="shared" si="45"/>
        <v>1.176238048836861</v>
      </c>
      <c r="N171" s="7" t="str">
        <f t="shared" si="39"/>
        <v>Met</v>
      </c>
      <c r="O171" s="29"/>
      <c r="P171" s="39">
        <v>1134797</v>
      </c>
      <c r="Q171" s="17">
        <f t="shared" si="46"/>
        <v>1.0157918999601667</v>
      </c>
      <c r="R171" s="7" t="str">
        <f t="shared" si="40"/>
        <v>Met</v>
      </c>
      <c r="S171" s="29"/>
      <c r="T171" s="8">
        <v>1289589</v>
      </c>
      <c r="U171" s="17">
        <f t="shared" si="47"/>
        <v>1.1364050134076844</v>
      </c>
      <c r="V171" s="7" t="str">
        <f t="shared" si="41"/>
        <v>Met</v>
      </c>
      <c r="W171" s="29"/>
      <c r="X171" s="8">
        <v>1202142</v>
      </c>
      <c r="Y171" s="6">
        <f t="shared" si="48"/>
        <v>0.9321900233330154</v>
      </c>
      <c r="Z171" s="7" t="str">
        <f t="shared" si="38"/>
        <v>Met</v>
      </c>
      <c r="AA171" s="29"/>
      <c r="AB171" s="8">
        <v>1205038</v>
      </c>
      <c r="AC171" s="6">
        <f t="shared" si="49"/>
        <v>1.0024090332090552</v>
      </c>
      <c r="AD171" s="7" t="str">
        <f t="shared" si="50"/>
        <v>YES</v>
      </c>
      <c r="AE171" s="29"/>
      <c r="AF171" s="8">
        <v>1236067</v>
      </c>
      <c r="AG171" s="6">
        <f t="shared" si="51"/>
        <v>1.0257493954547492</v>
      </c>
      <c r="AH171" s="7" t="str">
        <f t="shared" si="52"/>
        <v>YES</v>
      </c>
      <c r="AI171" s="29"/>
      <c r="AJ171" s="8">
        <v>1252491</v>
      </c>
      <c r="AK171" s="6">
        <f t="shared" si="53"/>
        <v>1.0132873056234006</v>
      </c>
      <c r="AL171" s="7" t="str">
        <f t="shared" si="54"/>
        <v>YES</v>
      </c>
      <c r="AM171" s="29"/>
      <c r="AN171" s="8">
        <v>1249377</v>
      </c>
      <c r="AO171" s="6">
        <f t="shared" si="55"/>
        <v>0.9975137545898534</v>
      </c>
      <c r="AP171" s="7" t="str">
        <f t="shared" si="56"/>
        <v>YES</v>
      </c>
    </row>
    <row r="172" spans="1:42" s="23" customFormat="1" ht="409.5">
      <c r="A172" s="1" t="s">
        <v>169</v>
      </c>
      <c r="B172" s="35">
        <v>31505662.06</v>
      </c>
      <c r="C172" s="29"/>
      <c r="D172" s="36">
        <v>29163438.55</v>
      </c>
      <c r="E172" s="17">
        <f t="shared" si="42"/>
        <v>0.925657061085102</v>
      </c>
      <c r="F172" s="7" t="str">
        <f t="shared" si="43"/>
        <v>Met</v>
      </c>
      <c r="G172" s="29"/>
      <c r="H172" s="37">
        <v>28465978.28</v>
      </c>
      <c r="I172" s="17">
        <f t="shared" si="44"/>
        <v>0.9760844295228006</v>
      </c>
      <c r="J172" s="7" t="s">
        <v>183</v>
      </c>
      <c r="K172" s="29"/>
      <c r="L172" s="38">
        <v>30634108</v>
      </c>
      <c r="M172" s="17">
        <f t="shared" si="45"/>
        <v>1.0761656493472178</v>
      </c>
      <c r="N172" s="7" t="str">
        <f t="shared" si="39"/>
        <v>Met</v>
      </c>
      <c r="O172" s="29"/>
      <c r="P172" s="39">
        <v>30576828</v>
      </c>
      <c r="Q172" s="17">
        <f t="shared" si="46"/>
        <v>0.9981301887425611</v>
      </c>
      <c r="R172" s="7" t="str">
        <f t="shared" si="40"/>
        <v>Met</v>
      </c>
      <c r="S172" s="29"/>
      <c r="T172" s="8">
        <v>30119623</v>
      </c>
      <c r="U172" s="17">
        <f t="shared" si="47"/>
        <v>0.985047337153481</v>
      </c>
      <c r="V172" s="7" t="str">
        <f t="shared" si="41"/>
        <v>Met</v>
      </c>
      <c r="W172" s="29"/>
      <c r="X172" s="8">
        <v>30280387</v>
      </c>
      <c r="Y172" s="6">
        <f t="shared" si="48"/>
        <v>1.00533751700677</v>
      </c>
      <c r="Z172" s="7" t="str">
        <f t="shared" si="38"/>
        <v>Met</v>
      </c>
      <c r="AA172" s="29"/>
      <c r="AB172" s="8">
        <v>31190446</v>
      </c>
      <c r="AC172" s="6">
        <f t="shared" si="49"/>
        <v>1.030054404522637</v>
      </c>
      <c r="AD172" s="7" t="str">
        <f t="shared" si="50"/>
        <v>YES</v>
      </c>
      <c r="AE172" s="29"/>
      <c r="AF172" s="8">
        <v>31728528</v>
      </c>
      <c r="AG172" s="6">
        <f t="shared" si="51"/>
        <v>1.0172515006678648</v>
      </c>
      <c r="AH172" s="7" t="str">
        <f t="shared" si="52"/>
        <v>YES</v>
      </c>
      <c r="AI172" s="29"/>
      <c r="AJ172" s="8">
        <v>32389787</v>
      </c>
      <c r="AK172" s="6">
        <f t="shared" si="53"/>
        <v>1.0208411496429963</v>
      </c>
      <c r="AL172" s="7" t="str">
        <f t="shared" si="54"/>
        <v>YES</v>
      </c>
      <c r="AM172" s="29"/>
      <c r="AN172" s="8">
        <v>32692809</v>
      </c>
      <c r="AO172" s="6">
        <f t="shared" si="55"/>
        <v>1.0093554798615996</v>
      </c>
      <c r="AP172" s="7" t="str">
        <f t="shared" si="56"/>
        <v>YES</v>
      </c>
    </row>
    <row r="173" spans="1:42" s="23" customFormat="1" ht="409.5">
      <c r="A173" s="1" t="s">
        <v>170</v>
      </c>
      <c r="B173" s="35">
        <v>5178062.1</v>
      </c>
      <c r="C173" s="29"/>
      <c r="D173" s="36">
        <v>4752331.56</v>
      </c>
      <c r="E173" s="17">
        <f t="shared" si="42"/>
        <v>0.9177818782822246</v>
      </c>
      <c r="F173" s="7" t="str">
        <f t="shared" si="43"/>
        <v>Met</v>
      </c>
      <c r="G173" s="29"/>
      <c r="H173" s="37">
        <v>4836145.38</v>
      </c>
      <c r="I173" s="17">
        <f t="shared" si="44"/>
        <v>1.0176363578470522</v>
      </c>
      <c r="J173" s="7" t="s">
        <v>183</v>
      </c>
      <c r="K173" s="29"/>
      <c r="L173" s="38">
        <v>5469420</v>
      </c>
      <c r="M173" s="17">
        <f t="shared" si="45"/>
        <v>1.1309461503409146</v>
      </c>
      <c r="N173" s="7" t="str">
        <f t="shared" si="39"/>
        <v>Met</v>
      </c>
      <c r="O173" s="29"/>
      <c r="P173" s="39">
        <v>5707188</v>
      </c>
      <c r="Q173" s="17">
        <f t="shared" si="46"/>
        <v>1.0434722511710566</v>
      </c>
      <c r="R173" s="7" t="str">
        <f t="shared" si="40"/>
        <v>Met</v>
      </c>
      <c r="S173" s="29"/>
      <c r="T173" s="8">
        <v>5529490</v>
      </c>
      <c r="U173" s="17">
        <f t="shared" si="47"/>
        <v>0.9688641761932496</v>
      </c>
      <c r="V173" s="7" t="str">
        <f t="shared" si="41"/>
        <v>Met</v>
      </c>
      <c r="W173" s="29"/>
      <c r="X173" s="8">
        <v>5748086</v>
      </c>
      <c r="Y173" s="6">
        <f t="shared" si="48"/>
        <v>1.039532759802441</v>
      </c>
      <c r="Z173" s="7" t="str">
        <f t="shared" si="38"/>
        <v>Met</v>
      </c>
      <c r="AA173" s="29"/>
      <c r="AB173" s="8">
        <v>6015609</v>
      </c>
      <c r="AC173" s="6">
        <f t="shared" si="49"/>
        <v>1.046541231289859</v>
      </c>
      <c r="AD173" s="7" t="str">
        <f t="shared" si="50"/>
        <v>YES</v>
      </c>
      <c r="AE173" s="29"/>
      <c r="AF173" s="8">
        <v>6042498</v>
      </c>
      <c r="AG173" s="6">
        <f t="shared" si="51"/>
        <v>1.0044698716289573</v>
      </c>
      <c r="AH173" s="7" t="str">
        <f t="shared" si="52"/>
        <v>YES</v>
      </c>
      <c r="AI173" s="29"/>
      <c r="AJ173" s="8">
        <v>6071260</v>
      </c>
      <c r="AK173" s="6">
        <f t="shared" si="53"/>
        <v>1.0047599519271666</v>
      </c>
      <c r="AL173" s="7" t="str">
        <f t="shared" si="54"/>
        <v>YES</v>
      </c>
      <c r="AM173" s="29"/>
      <c r="AN173" s="8">
        <v>6160764</v>
      </c>
      <c r="AO173" s="6">
        <f t="shared" si="55"/>
        <v>1.0147422446082033</v>
      </c>
      <c r="AP173" s="7" t="str">
        <f t="shared" si="56"/>
        <v>YES</v>
      </c>
    </row>
    <row r="174" spans="1:42" s="23" customFormat="1" ht="409.5">
      <c r="A174" s="1" t="s">
        <v>171</v>
      </c>
      <c r="B174" s="35">
        <v>6010927.62</v>
      </c>
      <c r="C174" s="29"/>
      <c r="D174" s="36">
        <v>5666207.16</v>
      </c>
      <c r="E174" s="17">
        <f t="shared" si="42"/>
        <v>0.9426510379441235</v>
      </c>
      <c r="F174" s="7" t="str">
        <f t="shared" si="43"/>
        <v>Met</v>
      </c>
      <c r="G174" s="29"/>
      <c r="H174" s="37">
        <v>5775876.64</v>
      </c>
      <c r="I174" s="17">
        <f t="shared" si="44"/>
        <v>1.0193550071332018</v>
      </c>
      <c r="J174" s="7" t="s">
        <v>183</v>
      </c>
      <c r="K174" s="29"/>
      <c r="L174" s="38">
        <v>6493625</v>
      </c>
      <c r="M174" s="17">
        <f t="shared" si="45"/>
        <v>1.1242665667457885</v>
      </c>
      <c r="N174" s="7" t="str">
        <f t="shared" si="39"/>
        <v>Met</v>
      </c>
      <c r="O174" s="29"/>
      <c r="P174" s="39">
        <v>6613106</v>
      </c>
      <c r="Q174" s="17">
        <f t="shared" si="46"/>
        <v>1.0183997382047778</v>
      </c>
      <c r="R174" s="7" t="str">
        <f t="shared" si="40"/>
        <v>Met</v>
      </c>
      <c r="S174" s="29"/>
      <c r="T174" s="8">
        <v>6222207</v>
      </c>
      <c r="U174" s="17">
        <f t="shared" si="47"/>
        <v>0.9408902564090157</v>
      </c>
      <c r="V174" s="7" t="str">
        <f t="shared" si="41"/>
        <v>Met</v>
      </c>
      <c r="W174" s="29"/>
      <c r="X174" s="8">
        <v>5961114</v>
      </c>
      <c r="Y174" s="6">
        <f t="shared" si="48"/>
        <v>0.9580385223442421</v>
      </c>
      <c r="Z174" s="7" t="str">
        <f t="shared" si="38"/>
        <v>Met</v>
      </c>
      <c r="AA174" s="29"/>
      <c r="AB174" s="8">
        <v>6281946</v>
      </c>
      <c r="AC174" s="6">
        <f t="shared" si="49"/>
        <v>1.0538208126870245</v>
      </c>
      <c r="AD174" s="7" t="str">
        <f t="shared" si="50"/>
        <v>YES</v>
      </c>
      <c r="AE174" s="29"/>
      <c r="AF174" s="8">
        <v>5999233</v>
      </c>
      <c r="AG174" s="6">
        <f t="shared" si="51"/>
        <v>0.9549959518913407</v>
      </c>
      <c r="AH174" s="7" t="str">
        <f t="shared" si="52"/>
        <v>YES</v>
      </c>
      <c r="AI174" s="29"/>
      <c r="AJ174" s="8">
        <v>6376668</v>
      </c>
      <c r="AK174" s="6">
        <f t="shared" si="53"/>
        <v>1.0629138758237928</v>
      </c>
      <c r="AL174" s="7" t="str">
        <f t="shared" si="54"/>
        <v>YES</v>
      </c>
      <c r="AM174" s="29"/>
      <c r="AN174" s="8">
        <v>6155924</v>
      </c>
      <c r="AO174" s="6">
        <f t="shared" si="55"/>
        <v>0.9653825477506435</v>
      </c>
      <c r="AP174" s="7" t="str">
        <f t="shared" si="56"/>
        <v>YES</v>
      </c>
    </row>
    <row r="175" spans="1:42" s="23" customFormat="1" ht="409.5">
      <c r="A175" s="1" t="s">
        <v>172</v>
      </c>
      <c r="B175" s="35">
        <v>8234225.64</v>
      </c>
      <c r="C175" s="29"/>
      <c r="D175" s="36">
        <v>6760937.9</v>
      </c>
      <c r="E175" s="17">
        <f t="shared" si="42"/>
        <v>0.8210775603666844</v>
      </c>
      <c r="F175" s="7" t="str">
        <f t="shared" si="43"/>
        <v>Not Met</v>
      </c>
      <c r="G175" s="29"/>
      <c r="H175" s="37">
        <v>7464488.01</v>
      </c>
      <c r="I175" s="17">
        <f t="shared" si="44"/>
        <v>1.1040610223620009</v>
      </c>
      <c r="J175" s="7" t="s">
        <v>183</v>
      </c>
      <c r="K175" s="29"/>
      <c r="L175" s="38">
        <v>7926403</v>
      </c>
      <c r="M175" s="17">
        <f t="shared" si="45"/>
        <v>1.061881670836792</v>
      </c>
      <c r="N175" s="7" t="str">
        <f t="shared" si="39"/>
        <v>Met</v>
      </c>
      <c r="O175" s="29"/>
      <c r="P175" s="39">
        <v>8231004</v>
      </c>
      <c r="Q175" s="17">
        <f t="shared" si="46"/>
        <v>1.038428654207968</v>
      </c>
      <c r="R175" s="7" t="str">
        <f t="shared" si="40"/>
        <v>Met</v>
      </c>
      <c r="S175" s="29"/>
      <c r="T175" s="8">
        <v>8352033</v>
      </c>
      <c r="U175" s="17">
        <f t="shared" si="47"/>
        <v>1.0147040385352746</v>
      </c>
      <c r="V175" s="7" t="str">
        <f t="shared" si="41"/>
        <v>Met</v>
      </c>
      <c r="W175" s="29"/>
      <c r="X175" s="8">
        <v>9043712</v>
      </c>
      <c r="Y175" s="6">
        <f t="shared" si="48"/>
        <v>1.082815645005234</v>
      </c>
      <c r="Z175" s="7" t="str">
        <f t="shared" si="38"/>
        <v>Met</v>
      </c>
      <c r="AA175" s="29"/>
      <c r="AB175" s="8">
        <v>9336476</v>
      </c>
      <c r="AC175" s="6">
        <f t="shared" si="49"/>
        <v>1.0323721056132702</v>
      </c>
      <c r="AD175" s="7" t="str">
        <f t="shared" si="50"/>
        <v>YES</v>
      </c>
      <c r="AE175" s="29"/>
      <c r="AF175" s="8">
        <v>9925823</v>
      </c>
      <c r="AG175" s="6">
        <f t="shared" si="51"/>
        <v>1.0631230669901577</v>
      </c>
      <c r="AH175" s="7" t="str">
        <f t="shared" si="52"/>
        <v>YES</v>
      </c>
      <c r="AI175" s="29"/>
      <c r="AJ175" s="8">
        <v>9595516</v>
      </c>
      <c r="AK175" s="6">
        <f t="shared" si="53"/>
        <v>0.966722457170554</v>
      </c>
      <c r="AL175" s="7" t="str">
        <f t="shared" si="54"/>
        <v>YES</v>
      </c>
      <c r="AM175" s="29"/>
      <c r="AN175" s="8">
        <v>9445724</v>
      </c>
      <c r="AO175" s="6">
        <f t="shared" si="55"/>
        <v>0.9843893752040015</v>
      </c>
      <c r="AP175" s="7" t="str">
        <f t="shared" si="56"/>
        <v>YES</v>
      </c>
    </row>
    <row r="176" spans="1:42" s="23" customFormat="1" ht="409.5">
      <c r="A176" s="1" t="s">
        <v>173</v>
      </c>
      <c r="B176" s="35">
        <v>23743949.32</v>
      </c>
      <c r="C176" s="29"/>
      <c r="D176" s="36">
        <v>22638467.8</v>
      </c>
      <c r="E176" s="17">
        <f t="shared" si="42"/>
        <v>0.9534415481981833</v>
      </c>
      <c r="F176" s="7" t="str">
        <f t="shared" si="43"/>
        <v>Met</v>
      </c>
      <c r="G176" s="29"/>
      <c r="H176" s="37">
        <v>24422333.98</v>
      </c>
      <c r="I176" s="17">
        <f t="shared" si="44"/>
        <v>1.078798008582542</v>
      </c>
      <c r="J176" s="7" t="s">
        <v>183</v>
      </c>
      <c r="K176" s="29"/>
      <c r="L176" s="38">
        <v>28067792</v>
      </c>
      <c r="M176" s="17">
        <f t="shared" si="45"/>
        <v>1.1492673887346454</v>
      </c>
      <c r="N176" s="7" t="str">
        <f t="shared" si="39"/>
        <v>Met</v>
      </c>
      <c r="O176" s="29"/>
      <c r="P176" s="39">
        <v>26620348</v>
      </c>
      <c r="Q176" s="17">
        <f t="shared" si="46"/>
        <v>0.9484304287277032</v>
      </c>
      <c r="R176" s="7" t="str">
        <f t="shared" si="40"/>
        <v>Met</v>
      </c>
      <c r="S176" s="29"/>
      <c r="T176" s="8">
        <v>27452830</v>
      </c>
      <c r="U176" s="17">
        <f t="shared" si="47"/>
        <v>1.0312723935840358</v>
      </c>
      <c r="V176" s="7" t="str">
        <f t="shared" si="41"/>
        <v>Met</v>
      </c>
      <c r="W176" s="29"/>
      <c r="X176" s="8">
        <v>27816602</v>
      </c>
      <c r="Y176" s="6">
        <f t="shared" si="48"/>
        <v>1.0132508014656412</v>
      </c>
      <c r="Z176" s="7" t="str">
        <f t="shared" si="38"/>
        <v>Met</v>
      </c>
      <c r="AA176" s="29"/>
      <c r="AB176" s="8">
        <v>28962952</v>
      </c>
      <c r="AC176" s="6">
        <f t="shared" si="49"/>
        <v>1.0412110005384554</v>
      </c>
      <c r="AD176" s="7" t="str">
        <f t="shared" si="50"/>
        <v>YES</v>
      </c>
      <c r="AE176" s="29"/>
      <c r="AF176" s="8">
        <v>29793929</v>
      </c>
      <c r="AG176" s="6">
        <f t="shared" si="51"/>
        <v>1.0286910325991632</v>
      </c>
      <c r="AH176" s="7" t="str">
        <f t="shared" si="52"/>
        <v>YES</v>
      </c>
      <c r="AI176" s="29"/>
      <c r="AJ176" s="8">
        <v>30314425</v>
      </c>
      <c r="AK176" s="6">
        <f t="shared" si="53"/>
        <v>1.0174698677707126</v>
      </c>
      <c r="AL176" s="7" t="str">
        <f t="shared" si="54"/>
        <v>YES</v>
      </c>
      <c r="AM176" s="29"/>
      <c r="AN176" s="8">
        <v>31496686</v>
      </c>
      <c r="AO176" s="6">
        <f t="shared" si="55"/>
        <v>1.0389999480445367</v>
      </c>
      <c r="AP176" s="7" t="str">
        <f t="shared" si="56"/>
        <v>YES</v>
      </c>
    </row>
    <row r="177" spans="24:29" ht="409.5">
      <c r="X177" s="42"/>
      <c r="Y177" s="19"/>
      <c r="AB177" s="42"/>
      <c r="AC177" s="19"/>
    </row>
  </sheetData>
  <sheetProtection password="CD94" sheet="1"/>
  <mergeCells count="10">
    <mergeCell ref="AN2:AP2"/>
    <mergeCell ref="AJ2:AL2"/>
    <mergeCell ref="AB2:AD2"/>
    <mergeCell ref="AF2:AH2"/>
    <mergeCell ref="D2:F2"/>
    <mergeCell ref="H2:J2"/>
    <mergeCell ref="L2:N2"/>
    <mergeCell ref="P2:R2"/>
    <mergeCell ref="T2:V2"/>
    <mergeCell ref="X2:Z2"/>
  </mergeCells>
  <printOptions/>
  <pageMargins left="0.7" right="0.7" top="0.25" bottom="0.2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P17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2"/>
    </sheetView>
  </sheetViews>
  <sheetFormatPr defaultColWidth="9.00390625" defaultRowHeight="14.25"/>
  <cols>
    <col min="1" max="1" width="31.00390625" style="52" customWidth="1"/>
    <col min="2" max="2" width="17.25390625" style="53" hidden="1" customWidth="1"/>
    <col min="3" max="3" width="2.625" style="54" hidden="1" customWidth="1"/>
    <col min="4" max="4" width="19.50390625" style="53" hidden="1" customWidth="1"/>
    <col min="5" max="5" width="12.25390625" style="55" hidden="1" customWidth="1"/>
    <col min="6" max="6" width="11.50390625" style="56" hidden="1" customWidth="1"/>
    <col min="7" max="7" width="2.625" style="54" hidden="1" customWidth="1"/>
    <col min="8" max="8" width="15.50390625" style="53" hidden="1" customWidth="1"/>
    <col min="9" max="9" width="12.25390625" style="52" hidden="1" customWidth="1"/>
    <col min="10" max="10" width="11.625" style="52" hidden="1" customWidth="1"/>
    <col min="11" max="11" width="2.625" style="54" hidden="1" customWidth="1"/>
    <col min="12" max="12" width="15.75390625" style="52" hidden="1" customWidth="1"/>
    <col min="13" max="13" width="12.75390625" style="52" hidden="1" customWidth="1"/>
    <col min="14" max="14" width="11.875" style="52" hidden="1" customWidth="1"/>
    <col min="15" max="15" width="2.625" style="54" hidden="1" customWidth="1"/>
    <col min="16" max="16" width="14.875" style="52" hidden="1" customWidth="1"/>
    <col min="17" max="17" width="9.00390625" style="52" hidden="1" customWidth="1"/>
    <col min="18" max="18" width="12.00390625" style="52" hidden="1" customWidth="1"/>
    <col min="19" max="19" width="2.625" style="54" hidden="1" customWidth="1"/>
    <col min="20" max="20" width="14.75390625" style="52" customWidth="1"/>
    <col min="21" max="21" width="11.50390625" style="52" customWidth="1"/>
    <col min="22" max="22" width="12.625" style="52" customWidth="1"/>
    <col min="23" max="23" width="2.625" style="54" customWidth="1"/>
    <col min="24" max="24" width="14.75390625" style="52" customWidth="1"/>
    <col min="25" max="25" width="11.50390625" style="52" customWidth="1"/>
    <col min="26" max="26" width="12.625" style="52" customWidth="1"/>
    <col min="27" max="27" width="2.625" style="54" customWidth="1"/>
    <col min="28" max="28" width="14.75390625" style="52" customWidth="1"/>
    <col min="29" max="29" width="11.50390625" style="52" customWidth="1"/>
    <col min="30" max="30" width="12.625" style="52" customWidth="1"/>
    <col min="31" max="31" width="2.625" style="54" customWidth="1"/>
    <col min="32" max="32" width="14.75390625" style="52" customWidth="1"/>
    <col min="33" max="33" width="11.50390625" style="52" customWidth="1"/>
    <col min="34" max="34" width="12.625" style="52" customWidth="1"/>
    <col min="35" max="35" width="2.625" style="54" customWidth="1"/>
    <col min="36" max="36" width="14.75390625" style="52" customWidth="1"/>
    <col min="37" max="37" width="11.50390625" style="52" customWidth="1"/>
    <col min="38" max="38" width="12.625" style="52" customWidth="1"/>
    <col min="39" max="39" width="2.625" style="54" customWidth="1"/>
    <col min="40" max="40" width="14.75390625" style="52" customWidth="1"/>
    <col min="41" max="41" width="11.50390625" style="52" customWidth="1"/>
    <col min="42" max="42" width="12.625" style="52" customWidth="1"/>
    <col min="43" max="16384" width="9.00390625" style="52" customWidth="1"/>
  </cols>
  <sheetData>
    <row r="1" spans="1:39" s="22" customFormat="1" ht="18" customHeight="1">
      <c r="A1" s="48" t="s">
        <v>176</v>
      </c>
      <c r="B1" s="49"/>
      <c r="C1" s="50"/>
      <c r="D1" s="49"/>
      <c r="E1" s="21"/>
      <c r="F1" s="19"/>
      <c r="G1" s="50"/>
      <c r="H1" s="23"/>
      <c r="I1" s="43"/>
      <c r="K1" s="50"/>
      <c r="O1" s="50"/>
      <c r="S1" s="50"/>
      <c r="W1" s="50"/>
      <c r="AA1" s="50"/>
      <c r="AE1" s="50"/>
      <c r="AI1" s="50"/>
      <c r="AM1" s="50"/>
    </row>
    <row r="2" spans="1:42" s="47" customFormat="1" ht="12.75" customHeight="1">
      <c r="A2" s="44"/>
      <c r="B2" s="45"/>
      <c r="C2" s="46"/>
      <c r="D2" s="60" t="s">
        <v>200</v>
      </c>
      <c r="E2" s="60"/>
      <c r="F2" s="60"/>
      <c r="G2" s="46"/>
      <c r="H2" s="60" t="s">
        <v>199</v>
      </c>
      <c r="I2" s="60"/>
      <c r="J2" s="60"/>
      <c r="K2" s="46"/>
      <c r="L2" s="60" t="s">
        <v>198</v>
      </c>
      <c r="M2" s="60"/>
      <c r="N2" s="60"/>
      <c r="O2" s="46"/>
      <c r="P2" s="60" t="s">
        <v>197</v>
      </c>
      <c r="Q2" s="60"/>
      <c r="R2" s="60"/>
      <c r="S2" s="46"/>
      <c r="T2" s="60" t="s">
        <v>196</v>
      </c>
      <c r="U2" s="60"/>
      <c r="V2" s="60"/>
      <c r="W2" s="46"/>
      <c r="X2" s="60" t="s">
        <v>195</v>
      </c>
      <c r="Y2" s="60"/>
      <c r="Z2" s="60"/>
      <c r="AA2" s="46"/>
      <c r="AB2" s="60" t="s">
        <v>194</v>
      </c>
      <c r="AC2" s="60"/>
      <c r="AD2" s="60"/>
      <c r="AE2" s="46"/>
      <c r="AF2" s="60" t="s">
        <v>193</v>
      </c>
      <c r="AG2" s="60"/>
      <c r="AH2" s="60"/>
      <c r="AI2" s="46"/>
      <c r="AJ2" s="60" t="s">
        <v>201</v>
      </c>
      <c r="AK2" s="60"/>
      <c r="AL2" s="60"/>
      <c r="AM2" s="46"/>
      <c r="AN2" s="60" t="s">
        <v>203</v>
      </c>
      <c r="AO2" s="60"/>
      <c r="AP2" s="60"/>
    </row>
    <row r="3" spans="1:42" s="51" customFormat="1" ht="78.75" customHeight="1">
      <c r="A3" s="32" t="s">
        <v>0</v>
      </c>
      <c r="B3" s="28" t="s">
        <v>180</v>
      </c>
      <c r="C3" s="46"/>
      <c r="D3" s="30" t="s">
        <v>205</v>
      </c>
      <c r="E3" s="31" t="s">
        <v>174</v>
      </c>
      <c r="F3" s="32" t="s">
        <v>175</v>
      </c>
      <c r="G3" s="46"/>
      <c r="H3" s="33" t="s">
        <v>182</v>
      </c>
      <c r="I3" s="31" t="s">
        <v>174</v>
      </c>
      <c r="J3" s="32" t="s">
        <v>175</v>
      </c>
      <c r="K3" s="46"/>
      <c r="L3" s="33" t="s">
        <v>187</v>
      </c>
      <c r="M3" s="31" t="s">
        <v>174</v>
      </c>
      <c r="N3" s="32" t="s">
        <v>175</v>
      </c>
      <c r="O3" s="46"/>
      <c r="P3" s="32" t="s">
        <v>186</v>
      </c>
      <c r="Q3" s="31" t="s">
        <v>174</v>
      </c>
      <c r="R3" s="32" t="s">
        <v>175</v>
      </c>
      <c r="S3" s="46"/>
      <c r="T3" s="33" t="s">
        <v>188</v>
      </c>
      <c r="U3" s="31" t="s">
        <v>174</v>
      </c>
      <c r="V3" s="32" t="s">
        <v>175</v>
      </c>
      <c r="W3" s="46"/>
      <c r="X3" s="33" t="s">
        <v>189</v>
      </c>
      <c r="Y3" s="31" t="s">
        <v>174</v>
      </c>
      <c r="Z3" s="32" t="s">
        <v>175</v>
      </c>
      <c r="AA3" s="46"/>
      <c r="AB3" s="33" t="s">
        <v>191</v>
      </c>
      <c r="AC3" s="31" t="s">
        <v>174</v>
      </c>
      <c r="AD3" s="32" t="s">
        <v>175</v>
      </c>
      <c r="AE3" s="46"/>
      <c r="AF3" s="33" t="s">
        <v>192</v>
      </c>
      <c r="AG3" s="31" t="s">
        <v>174</v>
      </c>
      <c r="AH3" s="32" t="s">
        <v>175</v>
      </c>
      <c r="AI3" s="46"/>
      <c r="AJ3" s="33" t="s">
        <v>202</v>
      </c>
      <c r="AK3" s="31" t="s">
        <v>174</v>
      </c>
      <c r="AL3" s="32" t="s">
        <v>175</v>
      </c>
      <c r="AM3" s="46"/>
      <c r="AN3" s="33" t="s">
        <v>204</v>
      </c>
      <c r="AO3" s="31" t="s">
        <v>174</v>
      </c>
      <c r="AP3" s="32" t="s">
        <v>175</v>
      </c>
    </row>
    <row r="4" spans="1:42" ht="15" customHeight="1">
      <c r="A4" s="1" t="s">
        <v>1</v>
      </c>
      <c r="B4" s="13">
        <v>7185.933358361665</v>
      </c>
      <c r="C4" s="46"/>
      <c r="D4" s="14">
        <v>6866.524424114427</v>
      </c>
      <c r="E4" s="2">
        <f>D4/B4</f>
        <v>0.9555508076239576</v>
      </c>
      <c r="F4" s="3" t="str">
        <f aca="true" t="shared" si="0" ref="F4:F66">IF(E4&lt;0.9,"Not Met","Met")</f>
        <v>Met</v>
      </c>
      <c r="G4" s="46"/>
      <c r="H4" s="12">
        <v>7030.704601535518</v>
      </c>
      <c r="I4" s="2">
        <f>H4/D4</f>
        <v>1.0239102298747398</v>
      </c>
      <c r="J4" s="3" t="str">
        <f aca="true" t="shared" si="1" ref="J4:J66">IF(I4&lt;0.9,"Not Met","Met")</f>
        <v>Met</v>
      </c>
      <c r="K4" s="46"/>
      <c r="L4" s="10">
        <v>7348</v>
      </c>
      <c r="M4" s="2">
        <f>L4/H4</f>
        <v>1.0451299573011763</v>
      </c>
      <c r="N4" s="3" t="str">
        <f aca="true" t="shared" si="2" ref="N4:N35">IF(M4&lt;0.9,"Not Met","Met")</f>
        <v>Met</v>
      </c>
      <c r="O4" s="46"/>
      <c r="P4" s="8">
        <v>7175</v>
      </c>
      <c r="Q4" s="2">
        <f aca="true" t="shared" si="3" ref="Q4:Q35">P4/L4</f>
        <v>0.976456178551987</v>
      </c>
      <c r="R4" s="3" t="str">
        <f aca="true" t="shared" si="4" ref="R4:R67">IF(Q4&lt;0.9,"Not Met","Met")</f>
        <v>Met</v>
      </c>
      <c r="S4" s="46"/>
      <c r="T4" s="8">
        <v>6791</v>
      </c>
      <c r="U4" s="2">
        <f aca="true" t="shared" si="5" ref="U4:U67">T4/P4</f>
        <v>0.9464808362369338</v>
      </c>
      <c r="V4" s="3" t="str">
        <f aca="true" t="shared" si="6" ref="V4:V67">IF(U4&lt;0.9,"Not Met","Met")</f>
        <v>Met</v>
      </c>
      <c r="W4" s="46"/>
      <c r="X4" s="8">
        <v>6928</v>
      </c>
      <c r="Y4" s="5">
        <f aca="true" t="shared" si="7" ref="Y4:Y67">X4/T4</f>
        <v>1.0201737593874245</v>
      </c>
      <c r="Z4" s="3" t="str">
        <f aca="true" t="shared" si="8" ref="Z4:Z67">IF(Y4&lt;0.9,"Not Met","Met")</f>
        <v>Met</v>
      </c>
      <c r="AA4" s="46"/>
      <c r="AB4" s="8">
        <v>7516</v>
      </c>
      <c r="AC4" s="5">
        <f aca="true" t="shared" si="9" ref="AC4:AC67">AB4/X4</f>
        <v>1.0848729792147807</v>
      </c>
      <c r="AD4" s="3" t="str">
        <f>IF(AC4&lt;0.9,"NO","YES")</f>
        <v>YES</v>
      </c>
      <c r="AE4" s="46"/>
      <c r="AF4" s="8">
        <v>8129</v>
      </c>
      <c r="AG4" s="5">
        <f aca="true" t="shared" si="10" ref="AG4:AG67">AF4/AB4</f>
        <v>1.0815593400745078</v>
      </c>
      <c r="AH4" s="3" t="str">
        <f>IF(AG4&lt;0.9,"NO","YES")</f>
        <v>YES</v>
      </c>
      <c r="AI4" s="46"/>
      <c r="AJ4" s="8">
        <v>7886</v>
      </c>
      <c r="AK4" s="5">
        <f aca="true" t="shared" si="11" ref="AK4:AK67">AJ4/AF4</f>
        <v>0.9701070242342231</v>
      </c>
      <c r="AL4" s="3" t="str">
        <f>IF(AK4&lt;0.9,"NO","YES")</f>
        <v>YES</v>
      </c>
      <c r="AM4" s="46"/>
      <c r="AN4" s="8">
        <v>7895</v>
      </c>
      <c r="AO4" s="5">
        <f>AN4/AJ4</f>
        <v>1.0011412629977174</v>
      </c>
      <c r="AP4" s="3" t="str">
        <f>IF(AO4&lt;0.9,"NO","YES")</f>
        <v>YES</v>
      </c>
    </row>
    <row r="5" spans="1:42" ht="15">
      <c r="A5" s="1" t="s">
        <v>2</v>
      </c>
      <c r="B5" s="13">
        <v>6672.309532460386</v>
      </c>
      <c r="C5" s="46"/>
      <c r="D5" s="14">
        <v>6085.73889233416</v>
      </c>
      <c r="E5" s="2">
        <f aca="true" t="shared" si="12" ref="E5:E68">D5/B5</f>
        <v>0.9120888146341839</v>
      </c>
      <c r="F5" s="3" t="str">
        <f t="shared" si="0"/>
        <v>Met</v>
      </c>
      <c r="G5" s="46"/>
      <c r="H5" s="12">
        <v>6372.200727742302</v>
      </c>
      <c r="I5" s="2">
        <f aca="true" t="shared" si="13" ref="I5:I68">H5/D5</f>
        <v>1.0470710032875352</v>
      </c>
      <c r="J5" s="3" t="str">
        <f t="shared" si="1"/>
        <v>Met</v>
      </c>
      <c r="K5" s="46"/>
      <c r="L5" s="11">
        <v>7014</v>
      </c>
      <c r="M5" s="2">
        <f aca="true" t="shared" si="14" ref="M5:M68">L5/H5</f>
        <v>1.1007186213490627</v>
      </c>
      <c r="N5" s="3" t="str">
        <f t="shared" si="2"/>
        <v>Met</v>
      </c>
      <c r="O5" s="46"/>
      <c r="P5" s="8">
        <v>6795</v>
      </c>
      <c r="Q5" s="2">
        <f t="shared" si="3"/>
        <v>0.9687767322497861</v>
      </c>
      <c r="R5" s="3" t="str">
        <f t="shared" si="4"/>
        <v>Met</v>
      </c>
      <c r="S5" s="46"/>
      <c r="T5" s="8">
        <v>6843</v>
      </c>
      <c r="U5" s="2">
        <f t="shared" si="5"/>
        <v>1.007064017660044</v>
      </c>
      <c r="V5" s="3" t="str">
        <f t="shared" si="6"/>
        <v>Met</v>
      </c>
      <c r="W5" s="46"/>
      <c r="X5" s="8">
        <v>6827</v>
      </c>
      <c r="Y5" s="5">
        <f t="shared" si="7"/>
        <v>0.9976618442203712</v>
      </c>
      <c r="Z5" s="3" t="str">
        <f t="shared" si="8"/>
        <v>Met</v>
      </c>
      <c r="AA5" s="46"/>
      <c r="AB5" s="8">
        <v>7177</v>
      </c>
      <c r="AC5" s="5">
        <f t="shared" si="9"/>
        <v>1.0512670279771497</v>
      </c>
      <c r="AD5" s="3" t="str">
        <f aca="true" t="shared" si="15" ref="AD5:AD68">IF(AC5&lt;0.9,"NO","YES")</f>
        <v>YES</v>
      </c>
      <c r="AE5" s="46"/>
      <c r="AF5" s="8">
        <v>7404</v>
      </c>
      <c r="AG5" s="5">
        <f t="shared" si="10"/>
        <v>1.0316288142677998</v>
      </c>
      <c r="AH5" s="3" t="str">
        <f aca="true" t="shared" si="16" ref="AH5:AH68">IF(AG5&lt;0.9,"NO","YES")</f>
        <v>YES</v>
      </c>
      <c r="AI5" s="46"/>
      <c r="AJ5" s="8">
        <v>7935</v>
      </c>
      <c r="AK5" s="5">
        <f t="shared" si="11"/>
        <v>1.0717179902755267</v>
      </c>
      <c r="AL5" s="3" t="str">
        <f aca="true" t="shared" si="17" ref="AL5:AL68">IF(AK5&lt;0.9,"NO","YES")</f>
        <v>YES</v>
      </c>
      <c r="AM5" s="46"/>
      <c r="AN5" s="8">
        <v>7934</v>
      </c>
      <c r="AO5" s="5">
        <f aca="true" t="shared" si="18" ref="AO5:AO67">AN5/AJ5</f>
        <v>0.9998739760554506</v>
      </c>
      <c r="AP5" s="3" t="str">
        <f aca="true" t="shared" si="19" ref="AP5:AP68">IF(AO5&lt;0.9,"NO","YES")</f>
        <v>YES</v>
      </c>
    </row>
    <row r="6" spans="1:42" ht="15">
      <c r="A6" s="1" t="s">
        <v>3</v>
      </c>
      <c r="B6" s="13">
        <v>14328.081145374825</v>
      </c>
      <c r="C6" s="46"/>
      <c r="D6" s="14">
        <v>14410.037583049565</v>
      </c>
      <c r="E6" s="2">
        <f t="shared" si="12"/>
        <v>1.0057199869852214</v>
      </c>
      <c r="F6" s="3" t="str">
        <f t="shared" si="0"/>
        <v>Met</v>
      </c>
      <c r="G6" s="46"/>
      <c r="H6" s="12">
        <v>14995.451116394644</v>
      </c>
      <c r="I6" s="2">
        <f t="shared" si="13"/>
        <v>1.0406253994808243</v>
      </c>
      <c r="J6" s="3" t="str">
        <f t="shared" si="1"/>
        <v>Met</v>
      </c>
      <c r="K6" s="46"/>
      <c r="L6" s="11">
        <v>18150</v>
      </c>
      <c r="M6" s="2">
        <f t="shared" si="14"/>
        <v>1.2103670545900724</v>
      </c>
      <c r="N6" s="3" t="str">
        <f t="shared" si="2"/>
        <v>Met</v>
      </c>
      <c r="O6" s="46"/>
      <c r="P6" s="8">
        <v>15165</v>
      </c>
      <c r="Q6" s="17">
        <f t="shared" si="3"/>
        <v>0.8355371900826446</v>
      </c>
      <c r="R6" s="7" t="str">
        <f t="shared" si="4"/>
        <v>Not Met</v>
      </c>
      <c r="S6" s="46"/>
      <c r="T6" s="8">
        <v>16044</v>
      </c>
      <c r="U6" s="2">
        <f t="shared" si="5"/>
        <v>1.0579624134520278</v>
      </c>
      <c r="V6" s="3" t="str">
        <f t="shared" si="6"/>
        <v>Met</v>
      </c>
      <c r="W6" s="46"/>
      <c r="X6" s="8">
        <v>15203</v>
      </c>
      <c r="Y6" s="5">
        <f t="shared" si="7"/>
        <v>0.9475816504612317</v>
      </c>
      <c r="Z6" s="3" t="str">
        <f t="shared" si="8"/>
        <v>Met</v>
      </c>
      <c r="AA6" s="46"/>
      <c r="AB6" s="8">
        <v>15344</v>
      </c>
      <c r="AC6" s="5">
        <f t="shared" si="9"/>
        <v>1.0092744852989541</v>
      </c>
      <c r="AD6" s="3" t="str">
        <f t="shared" si="15"/>
        <v>YES</v>
      </c>
      <c r="AE6" s="46"/>
      <c r="AF6" s="8">
        <v>16865</v>
      </c>
      <c r="AG6" s="5">
        <f t="shared" si="10"/>
        <v>1.0991266944734097</v>
      </c>
      <c r="AH6" s="3" t="str">
        <f t="shared" si="16"/>
        <v>YES</v>
      </c>
      <c r="AI6" s="46"/>
      <c r="AJ6" s="8">
        <v>16323</v>
      </c>
      <c r="AK6" s="5">
        <f t="shared" si="11"/>
        <v>0.9678624369997035</v>
      </c>
      <c r="AL6" s="3" t="str">
        <f t="shared" si="17"/>
        <v>YES</v>
      </c>
      <c r="AM6" s="46"/>
      <c r="AN6" s="8">
        <v>17463</v>
      </c>
      <c r="AO6" s="5">
        <f t="shared" si="18"/>
        <v>1.0698401029222568</v>
      </c>
      <c r="AP6" s="3" t="str">
        <f t="shared" si="19"/>
        <v>YES</v>
      </c>
    </row>
    <row r="7" spans="1:42" ht="15">
      <c r="A7" s="1" t="s">
        <v>4</v>
      </c>
      <c r="B7" s="13">
        <v>6950.021284176896</v>
      </c>
      <c r="C7" s="46"/>
      <c r="D7" s="14">
        <v>6960.6273548298395</v>
      </c>
      <c r="E7" s="2">
        <f t="shared" si="12"/>
        <v>1.0015260486578783</v>
      </c>
      <c r="F7" s="3" t="str">
        <f t="shared" si="0"/>
        <v>Met</v>
      </c>
      <c r="G7" s="46"/>
      <c r="H7" s="12">
        <v>6539.602210455162</v>
      </c>
      <c r="I7" s="2">
        <f t="shared" si="13"/>
        <v>0.9395133336533902</v>
      </c>
      <c r="J7" s="3" t="str">
        <f t="shared" si="1"/>
        <v>Met</v>
      </c>
      <c r="K7" s="46"/>
      <c r="L7" s="11">
        <v>7012</v>
      </c>
      <c r="M7" s="2">
        <f t="shared" si="14"/>
        <v>1.0722364716296648</v>
      </c>
      <c r="N7" s="3" t="str">
        <f t="shared" si="2"/>
        <v>Met</v>
      </c>
      <c r="O7" s="46"/>
      <c r="P7" s="8">
        <v>6832</v>
      </c>
      <c r="Q7" s="2">
        <f t="shared" si="3"/>
        <v>0.9743297204791785</v>
      </c>
      <c r="R7" s="3" t="str">
        <f t="shared" si="4"/>
        <v>Met</v>
      </c>
      <c r="S7" s="46"/>
      <c r="T7" s="8">
        <v>6735</v>
      </c>
      <c r="U7" s="2">
        <f t="shared" si="5"/>
        <v>0.9858021077283372</v>
      </c>
      <c r="V7" s="3" t="str">
        <f t="shared" si="6"/>
        <v>Met</v>
      </c>
      <c r="W7" s="46"/>
      <c r="X7" s="8">
        <v>6793</v>
      </c>
      <c r="Y7" s="5">
        <f t="shared" si="7"/>
        <v>1.008611729769859</v>
      </c>
      <c r="Z7" s="3" t="str">
        <f t="shared" si="8"/>
        <v>Met</v>
      </c>
      <c r="AA7" s="46"/>
      <c r="AB7" s="8">
        <v>7034</v>
      </c>
      <c r="AC7" s="5">
        <f t="shared" si="9"/>
        <v>1.0354776976299132</v>
      </c>
      <c r="AD7" s="3" t="str">
        <f t="shared" si="15"/>
        <v>YES</v>
      </c>
      <c r="AE7" s="46"/>
      <c r="AF7" s="8">
        <v>6984</v>
      </c>
      <c r="AG7" s="5">
        <f t="shared" si="10"/>
        <v>0.9928916690361104</v>
      </c>
      <c r="AH7" s="3" t="str">
        <f t="shared" si="16"/>
        <v>YES</v>
      </c>
      <c r="AI7" s="46"/>
      <c r="AJ7" s="8">
        <v>7459</v>
      </c>
      <c r="AK7" s="5">
        <f t="shared" si="11"/>
        <v>1.068012600229095</v>
      </c>
      <c r="AL7" s="3" t="str">
        <f t="shared" si="17"/>
        <v>YES</v>
      </c>
      <c r="AM7" s="46"/>
      <c r="AN7" s="8">
        <v>7604</v>
      </c>
      <c r="AO7" s="5">
        <f t="shared" si="18"/>
        <v>1.019439603163963</v>
      </c>
      <c r="AP7" s="3" t="str">
        <f t="shared" si="19"/>
        <v>YES</v>
      </c>
    </row>
    <row r="8" spans="1:42" ht="15">
      <c r="A8" s="1" t="s">
        <v>5</v>
      </c>
      <c r="B8" s="13">
        <v>7178.476542862457</v>
      </c>
      <c r="C8" s="46"/>
      <c r="D8" s="14">
        <v>6587.742963870072</v>
      </c>
      <c r="E8" s="2">
        <f t="shared" si="12"/>
        <v>0.9177076674326184</v>
      </c>
      <c r="F8" s="3" t="str">
        <f t="shared" si="0"/>
        <v>Met</v>
      </c>
      <c r="G8" s="46"/>
      <c r="H8" s="12">
        <v>6700.839547908315</v>
      </c>
      <c r="I8" s="2">
        <f t="shared" si="13"/>
        <v>1.0171677287135383</v>
      </c>
      <c r="J8" s="3" t="str">
        <f t="shared" si="1"/>
        <v>Met</v>
      </c>
      <c r="K8" s="46"/>
      <c r="L8" s="11">
        <v>7380</v>
      </c>
      <c r="M8" s="2">
        <f t="shared" si="14"/>
        <v>1.1013545313592366</v>
      </c>
      <c r="N8" s="3" t="str">
        <f t="shared" si="2"/>
        <v>Met</v>
      </c>
      <c r="O8" s="46"/>
      <c r="P8" s="8">
        <v>7091</v>
      </c>
      <c r="Q8" s="2">
        <f t="shared" si="3"/>
        <v>0.960840108401084</v>
      </c>
      <c r="R8" s="3" t="str">
        <f t="shared" si="4"/>
        <v>Met</v>
      </c>
      <c r="S8" s="46"/>
      <c r="T8" s="8">
        <v>7012</v>
      </c>
      <c r="U8" s="2">
        <f t="shared" si="5"/>
        <v>0.9888591171908052</v>
      </c>
      <c r="V8" s="3" t="str">
        <f t="shared" si="6"/>
        <v>Met</v>
      </c>
      <c r="W8" s="46"/>
      <c r="X8" s="8">
        <v>7335</v>
      </c>
      <c r="Y8" s="5">
        <f t="shared" si="7"/>
        <v>1.046063890473474</v>
      </c>
      <c r="Z8" s="3" t="str">
        <f t="shared" si="8"/>
        <v>Met</v>
      </c>
      <c r="AA8" s="46"/>
      <c r="AB8" s="8">
        <v>7934</v>
      </c>
      <c r="AC8" s="5">
        <f t="shared" si="9"/>
        <v>1.081663258350375</v>
      </c>
      <c r="AD8" s="3" t="str">
        <f t="shared" si="15"/>
        <v>YES</v>
      </c>
      <c r="AE8" s="46"/>
      <c r="AF8" s="8">
        <v>8070</v>
      </c>
      <c r="AG8" s="5">
        <f t="shared" si="10"/>
        <v>1.0171414166876733</v>
      </c>
      <c r="AH8" s="3" t="str">
        <f t="shared" si="16"/>
        <v>YES</v>
      </c>
      <c r="AI8" s="46"/>
      <c r="AJ8" s="8">
        <v>8374</v>
      </c>
      <c r="AK8" s="5">
        <f t="shared" si="11"/>
        <v>1.0376703841387855</v>
      </c>
      <c r="AL8" s="3" t="str">
        <f t="shared" si="17"/>
        <v>YES</v>
      </c>
      <c r="AM8" s="46"/>
      <c r="AN8" s="8">
        <v>8695</v>
      </c>
      <c r="AO8" s="5">
        <f t="shared" si="18"/>
        <v>1.038332935275854</v>
      </c>
      <c r="AP8" s="3" t="str">
        <f t="shared" si="19"/>
        <v>YES</v>
      </c>
    </row>
    <row r="9" spans="1:42" ht="15">
      <c r="A9" s="1" t="s">
        <v>6</v>
      </c>
      <c r="B9" s="13">
        <v>7966.738339067863</v>
      </c>
      <c r="C9" s="46"/>
      <c r="D9" s="14">
        <v>8029.561923290072</v>
      </c>
      <c r="E9" s="2">
        <f t="shared" si="12"/>
        <v>1.0078857346066117</v>
      </c>
      <c r="F9" s="3" t="str">
        <f t="shared" si="0"/>
        <v>Met</v>
      </c>
      <c r="G9" s="46"/>
      <c r="H9" s="12">
        <v>8001.172856700711</v>
      </c>
      <c r="I9" s="2">
        <f t="shared" si="13"/>
        <v>0.996464431452105</v>
      </c>
      <c r="J9" s="3" t="str">
        <f t="shared" si="1"/>
        <v>Met</v>
      </c>
      <c r="K9" s="46"/>
      <c r="L9" s="11">
        <v>8308</v>
      </c>
      <c r="M9" s="2">
        <f t="shared" si="14"/>
        <v>1.0383477708574103</v>
      </c>
      <c r="N9" s="3" t="str">
        <f t="shared" si="2"/>
        <v>Met</v>
      </c>
      <c r="O9" s="46"/>
      <c r="P9" s="8">
        <v>7931</v>
      </c>
      <c r="Q9" s="2">
        <f t="shared" si="3"/>
        <v>0.9546220510351469</v>
      </c>
      <c r="R9" s="3" t="str">
        <f t="shared" si="4"/>
        <v>Met</v>
      </c>
      <c r="S9" s="46"/>
      <c r="T9" s="8">
        <v>7545</v>
      </c>
      <c r="U9" s="2">
        <f t="shared" si="5"/>
        <v>0.9513302231748834</v>
      </c>
      <c r="V9" s="3" t="str">
        <f t="shared" si="6"/>
        <v>Met</v>
      </c>
      <c r="W9" s="46"/>
      <c r="X9" s="8">
        <v>8158</v>
      </c>
      <c r="Y9" s="5">
        <f t="shared" si="7"/>
        <v>1.081245858184228</v>
      </c>
      <c r="Z9" s="3" t="str">
        <f t="shared" si="8"/>
        <v>Met</v>
      </c>
      <c r="AA9" s="46"/>
      <c r="AB9" s="8">
        <v>9018</v>
      </c>
      <c r="AC9" s="5">
        <f t="shared" si="9"/>
        <v>1.1054179946065212</v>
      </c>
      <c r="AD9" s="3" t="str">
        <f t="shared" si="15"/>
        <v>YES</v>
      </c>
      <c r="AE9" s="46"/>
      <c r="AF9" s="8">
        <v>8766</v>
      </c>
      <c r="AG9" s="5">
        <f t="shared" si="10"/>
        <v>0.9720558882235529</v>
      </c>
      <c r="AH9" s="3" t="str">
        <f t="shared" si="16"/>
        <v>YES</v>
      </c>
      <c r="AI9" s="46"/>
      <c r="AJ9" s="8">
        <v>8674</v>
      </c>
      <c r="AK9" s="5">
        <f t="shared" si="11"/>
        <v>0.9895049053159937</v>
      </c>
      <c r="AL9" s="3" t="str">
        <f t="shared" si="17"/>
        <v>YES</v>
      </c>
      <c r="AM9" s="46"/>
      <c r="AN9" s="8">
        <v>8979</v>
      </c>
      <c r="AO9" s="5">
        <f t="shared" si="18"/>
        <v>1.0351625547613559</v>
      </c>
      <c r="AP9" s="3" t="str">
        <f t="shared" si="19"/>
        <v>YES</v>
      </c>
    </row>
    <row r="10" spans="1:42" ht="15">
      <c r="A10" s="1" t="s">
        <v>7</v>
      </c>
      <c r="B10" s="13">
        <v>8112.437202638751</v>
      </c>
      <c r="C10" s="46"/>
      <c r="D10" s="14">
        <v>7643.880381740724</v>
      </c>
      <c r="E10" s="2">
        <f t="shared" si="12"/>
        <v>0.9422421635824043</v>
      </c>
      <c r="F10" s="3" t="str">
        <f t="shared" si="0"/>
        <v>Met</v>
      </c>
      <c r="G10" s="46"/>
      <c r="H10" s="12">
        <v>7467.122040326023</v>
      </c>
      <c r="I10" s="2">
        <f t="shared" si="13"/>
        <v>0.9768758362785305</v>
      </c>
      <c r="J10" s="3" t="str">
        <f t="shared" si="1"/>
        <v>Met</v>
      </c>
      <c r="K10" s="46"/>
      <c r="L10" s="11">
        <v>7978</v>
      </c>
      <c r="M10" s="2">
        <f t="shared" si="14"/>
        <v>1.0684169827297574</v>
      </c>
      <c r="N10" s="3" t="str">
        <f t="shared" si="2"/>
        <v>Met</v>
      </c>
      <c r="O10" s="46"/>
      <c r="P10" s="8">
        <v>7630</v>
      </c>
      <c r="Q10" s="2">
        <f t="shared" si="3"/>
        <v>0.9563800451240912</v>
      </c>
      <c r="R10" s="3" t="str">
        <f t="shared" si="4"/>
        <v>Met</v>
      </c>
      <c r="S10" s="46"/>
      <c r="T10" s="8">
        <v>7856</v>
      </c>
      <c r="U10" s="2">
        <f t="shared" si="5"/>
        <v>1.0296199213630406</v>
      </c>
      <c r="V10" s="3" t="str">
        <f t="shared" si="6"/>
        <v>Met</v>
      </c>
      <c r="W10" s="46"/>
      <c r="X10" s="8">
        <v>7941</v>
      </c>
      <c r="Y10" s="5">
        <f t="shared" si="7"/>
        <v>1.0108197556008147</v>
      </c>
      <c r="Z10" s="3" t="str">
        <f t="shared" si="8"/>
        <v>Met</v>
      </c>
      <c r="AA10" s="46"/>
      <c r="AB10" s="8">
        <v>8269</v>
      </c>
      <c r="AC10" s="5">
        <f t="shared" si="9"/>
        <v>1.0413046215841832</v>
      </c>
      <c r="AD10" s="3" t="str">
        <f t="shared" si="15"/>
        <v>YES</v>
      </c>
      <c r="AE10" s="46"/>
      <c r="AF10" s="8">
        <v>8634</v>
      </c>
      <c r="AG10" s="5">
        <f t="shared" si="10"/>
        <v>1.0441407667190712</v>
      </c>
      <c r="AH10" s="3" t="str">
        <f t="shared" si="16"/>
        <v>YES</v>
      </c>
      <c r="AI10" s="46"/>
      <c r="AJ10" s="8">
        <v>8556</v>
      </c>
      <c r="AK10" s="5">
        <f t="shared" si="11"/>
        <v>0.9909659485753995</v>
      </c>
      <c r="AL10" s="3" t="str">
        <f t="shared" si="17"/>
        <v>YES</v>
      </c>
      <c r="AM10" s="46"/>
      <c r="AN10" s="8">
        <v>8320</v>
      </c>
      <c r="AO10" s="5">
        <f t="shared" si="18"/>
        <v>0.9724170172978027</v>
      </c>
      <c r="AP10" s="3" t="str">
        <f t="shared" si="19"/>
        <v>YES</v>
      </c>
    </row>
    <row r="11" spans="1:42" ht="15">
      <c r="A11" s="1" t="s">
        <v>8</v>
      </c>
      <c r="B11" s="13">
        <v>6775.24370116434</v>
      </c>
      <c r="C11" s="46"/>
      <c r="D11" s="14">
        <v>6053.8751257562235</v>
      </c>
      <c r="E11" s="2">
        <f t="shared" si="12"/>
        <v>0.8935287633588519</v>
      </c>
      <c r="F11" s="3" t="str">
        <f t="shared" si="0"/>
        <v>Not Met</v>
      </c>
      <c r="G11" s="46"/>
      <c r="H11" s="12">
        <v>6103.146170671815</v>
      </c>
      <c r="I11" s="2">
        <f t="shared" si="13"/>
        <v>1.0081387613540238</v>
      </c>
      <c r="J11" s="3" t="str">
        <f t="shared" si="1"/>
        <v>Met</v>
      </c>
      <c r="K11" s="46"/>
      <c r="L11" s="11">
        <v>6757</v>
      </c>
      <c r="M11" s="2">
        <f t="shared" si="14"/>
        <v>1.1071338963615567</v>
      </c>
      <c r="N11" s="3" t="str">
        <f t="shared" si="2"/>
        <v>Met</v>
      </c>
      <c r="O11" s="46"/>
      <c r="P11" s="8">
        <v>7226</v>
      </c>
      <c r="Q11" s="2">
        <f t="shared" si="3"/>
        <v>1.0694095012579548</v>
      </c>
      <c r="R11" s="3" t="str">
        <f t="shared" si="4"/>
        <v>Met</v>
      </c>
      <c r="S11" s="46"/>
      <c r="T11" s="8">
        <v>7098</v>
      </c>
      <c r="U11" s="2">
        <f t="shared" si="5"/>
        <v>0.982286188762801</v>
      </c>
      <c r="V11" s="3" t="str">
        <f t="shared" si="6"/>
        <v>Met</v>
      </c>
      <c r="W11" s="46"/>
      <c r="X11" s="8">
        <v>6712</v>
      </c>
      <c r="Y11" s="5">
        <f t="shared" si="7"/>
        <v>0.9456184840800226</v>
      </c>
      <c r="Z11" s="3" t="str">
        <f t="shared" si="8"/>
        <v>Met</v>
      </c>
      <c r="AA11" s="46"/>
      <c r="AB11" s="8">
        <v>6364</v>
      </c>
      <c r="AC11" s="5">
        <f t="shared" si="9"/>
        <v>0.9481525625744934</v>
      </c>
      <c r="AD11" s="3" t="str">
        <f t="shared" si="15"/>
        <v>YES</v>
      </c>
      <c r="AE11" s="46"/>
      <c r="AF11" s="8">
        <v>6758</v>
      </c>
      <c r="AG11" s="5">
        <f t="shared" si="10"/>
        <v>1.0619107479572596</v>
      </c>
      <c r="AH11" s="3" t="str">
        <f t="shared" si="16"/>
        <v>YES</v>
      </c>
      <c r="AI11" s="46"/>
      <c r="AJ11" s="8">
        <v>7899</v>
      </c>
      <c r="AK11" s="5">
        <f t="shared" si="11"/>
        <v>1.1688369340041433</v>
      </c>
      <c r="AL11" s="3" t="str">
        <f t="shared" si="17"/>
        <v>YES</v>
      </c>
      <c r="AM11" s="46"/>
      <c r="AN11" s="8">
        <v>7852</v>
      </c>
      <c r="AO11" s="5">
        <f t="shared" si="18"/>
        <v>0.9940498797316116</v>
      </c>
      <c r="AP11" s="3" t="str">
        <f t="shared" si="19"/>
        <v>YES</v>
      </c>
    </row>
    <row r="12" spans="1:42" ht="15">
      <c r="A12" s="1" t="s">
        <v>9</v>
      </c>
      <c r="B12" s="13">
        <v>7650.117175069025</v>
      </c>
      <c r="C12" s="46"/>
      <c r="D12" s="14">
        <v>7370.305877343491</v>
      </c>
      <c r="E12" s="2">
        <f t="shared" si="12"/>
        <v>0.9634239200103483</v>
      </c>
      <c r="F12" s="3" t="str">
        <f t="shared" si="0"/>
        <v>Met</v>
      </c>
      <c r="G12" s="46"/>
      <c r="H12" s="12">
        <v>7359.165218236288</v>
      </c>
      <c r="I12" s="2">
        <f t="shared" si="13"/>
        <v>0.998488440060344</v>
      </c>
      <c r="J12" s="3" t="str">
        <f t="shared" si="1"/>
        <v>Met</v>
      </c>
      <c r="K12" s="46"/>
      <c r="L12" s="11">
        <v>8107</v>
      </c>
      <c r="M12" s="2">
        <f t="shared" si="14"/>
        <v>1.1016195124836374</v>
      </c>
      <c r="N12" s="3" t="str">
        <f t="shared" si="2"/>
        <v>Met</v>
      </c>
      <c r="O12" s="46"/>
      <c r="P12" s="8">
        <v>7999</v>
      </c>
      <c r="Q12" s="2">
        <f t="shared" si="3"/>
        <v>0.986678179351178</v>
      </c>
      <c r="R12" s="3" t="str">
        <f t="shared" si="4"/>
        <v>Met</v>
      </c>
      <c r="S12" s="46"/>
      <c r="T12" s="8">
        <v>8131</v>
      </c>
      <c r="U12" s="2">
        <f t="shared" si="5"/>
        <v>1.0165020627578447</v>
      </c>
      <c r="V12" s="3" t="str">
        <f t="shared" si="6"/>
        <v>Met</v>
      </c>
      <c r="W12" s="46"/>
      <c r="X12" s="8">
        <v>8408</v>
      </c>
      <c r="Y12" s="5">
        <f t="shared" si="7"/>
        <v>1.0340671504120034</v>
      </c>
      <c r="Z12" s="3" t="str">
        <f t="shared" si="8"/>
        <v>Met</v>
      </c>
      <c r="AA12" s="46"/>
      <c r="AB12" s="8">
        <v>8829</v>
      </c>
      <c r="AC12" s="5">
        <f t="shared" si="9"/>
        <v>1.0500713606089438</v>
      </c>
      <c r="AD12" s="3" t="str">
        <f t="shared" si="15"/>
        <v>YES</v>
      </c>
      <c r="AE12" s="46"/>
      <c r="AF12" s="8">
        <v>9199</v>
      </c>
      <c r="AG12" s="5">
        <f t="shared" si="10"/>
        <v>1.0419073507758523</v>
      </c>
      <c r="AH12" s="3" t="str">
        <f t="shared" si="16"/>
        <v>YES</v>
      </c>
      <c r="AI12" s="46"/>
      <c r="AJ12" s="8">
        <v>9942</v>
      </c>
      <c r="AK12" s="5">
        <f t="shared" si="11"/>
        <v>1.0807696488748777</v>
      </c>
      <c r="AL12" s="3" t="str">
        <f t="shared" si="17"/>
        <v>YES</v>
      </c>
      <c r="AM12" s="46"/>
      <c r="AN12" s="8">
        <v>9761</v>
      </c>
      <c r="AO12" s="5">
        <f t="shared" si="18"/>
        <v>0.9817944075638705</v>
      </c>
      <c r="AP12" s="3" t="str">
        <f t="shared" si="19"/>
        <v>YES</v>
      </c>
    </row>
    <row r="13" spans="1:42" ht="15">
      <c r="A13" s="1" t="s">
        <v>10</v>
      </c>
      <c r="B13" s="13">
        <v>7300.644448510787</v>
      </c>
      <c r="C13" s="46"/>
      <c r="D13" s="14">
        <v>6938.207420370343</v>
      </c>
      <c r="E13" s="2">
        <f t="shared" si="12"/>
        <v>0.9503554746849266</v>
      </c>
      <c r="F13" s="3" t="str">
        <f t="shared" si="0"/>
        <v>Met</v>
      </c>
      <c r="G13" s="46"/>
      <c r="H13" s="12">
        <v>6774.093792469161</v>
      </c>
      <c r="I13" s="2">
        <f t="shared" si="13"/>
        <v>0.9763463935339624</v>
      </c>
      <c r="J13" s="3" t="str">
        <f t="shared" si="1"/>
        <v>Met</v>
      </c>
      <c r="K13" s="46"/>
      <c r="L13" s="11">
        <v>7348</v>
      </c>
      <c r="M13" s="2">
        <f t="shared" si="14"/>
        <v>1.0847207353652022</v>
      </c>
      <c r="N13" s="3" t="str">
        <f t="shared" si="2"/>
        <v>Met</v>
      </c>
      <c r="O13" s="46"/>
      <c r="P13" s="8">
        <v>7486</v>
      </c>
      <c r="Q13" s="2">
        <f t="shared" si="3"/>
        <v>1.0187806205770278</v>
      </c>
      <c r="R13" s="3" t="str">
        <f t="shared" si="4"/>
        <v>Met</v>
      </c>
      <c r="S13" s="46"/>
      <c r="T13" s="8">
        <v>7195</v>
      </c>
      <c r="U13" s="2">
        <f t="shared" si="5"/>
        <v>0.9611274378840502</v>
      </c>
      <c r="V13" s="3" t="str">
        <f t="shared" si="6"/>
        <v>Met</v>
      </c>
      <c r="W13" s="46"/>
      <c r="X13" s="8">
        <v>7659</v>
      </c>
      <c r="Y13" s="5">
        <f t="shared" si="7"/>
        <v>1.0644892286309937</v>
      </c>
      <c r="Z13" s="3" t="str">
        <f t="shared" si="8"/>
        <v>Met</v>
      </c>
      <c r="AA13" s="46"/>
      <c r="AB13" s="8">
        <v>8180</v>
      </c>
      <c r="AC13" s="5">
        <f t="shared" si="9"/>
        <v>1.0680245462854159</v>
      </c>
      <c r="AD13" s="3" t="str">
        <f t="shared" si="15"/>
        <v>YES</v>
      </c>
      <c r="AE13" s="46"/>
      <c r="AF13" s="8">
        <v>8425</v>
      </c>
      <c r="AG13" s="5">
        <f t="shared" si="10"/>
        <v>1.0299511002444988</v>
      </c>
      <c r="AH13" s="3" t="str">
        <f t="shared" si="16"/>
        <v>YES</v>
      </c>
      <c r="AI13" s="46"/>
      <c r="AJ13" s="8">
        <v>8994</v>
      </c>
      <c r="AK13" s="5">
        <f t="shared" si="11"/>
        <v>1.0675370919881306</v>
      </c>
      <c r="AL13" s="3" t="str">
        <f t="shared" si="17"/>
        <v>YES</v>
      </c>
      <c r="AM13" s="46"/>
      <c r="AN13" s="8">
        <v>8584</v>
      </c>
      <c r="AO13" s="5">
        <f t="shared" si="18"/>
        <v>0.9544140538136535</v>
      </c>
      <c r="AP13" s="3" t="str">
        <f t="shared" si="19"/>
        <v>YES</v>
      </c>
    </row>
    <row r="14" spans="1:42" ht="15">
      <c r="A14" s="1" t="s">
        <v>11</v>
      </c>
      <c r="B14" s="13">
        <v>7028.554657057223</v>
      </c>
      <c r="C14" s="46"/>
      <c r="D14" s="14">
        <v>6172.192927288345</v>
      </c>
      <c r="E14" s="2">
        <f t="shared" si="12"/>
        <v>0.8781596257618879</v>
      </c>
      <c r="F14" s="3" t="str">
        <f t="shared" si="0"/>
        <v>Not Met</v>
      </c>
      <c r="G14" s="46"/>
      <c r="H14" s="12">
        <v>6613.23401544394</v>
      </c>
      <c r="I14" s="2">
        <f t="shared" si="13"/>
        <v>1.0714561410103813</v>
      </c>
      <c r="J14" s="3" t="str">
        <f t="shared" si="1"/>
        <v>Met</v>
      </c>
      <c r="K14" s="46"/>
      <c r="L14" s="11">
        <v>6929</v>
      </c>
      <c r="M14" s="2">
        <f t="shared" si="14"/>
        <v>1.0477475897297222</v>
      </c>
      <c r="N14" s="3" t="str">
        <f t="shared" si="2"/>
        <v>Met</v>
      </c>
      <c r="O14" s="46"/>
      <c r="P14" s="8">
        <v>6863</v>
      </c>
      <c r="Q14" s="2">
        <f t="shared" si="3"/>
        <v>0.9904748159907635</v>
      </c>
      <c r="R14" s="3" t="str">
        <f t="shared" si="4"/>
        <v>Met</v>
      </c>
      <c r="S14" s="46"/>
      <c r="T14" s="8">
        <v>6793</v>
      </c>
      <c r="U14" s="2">
        <f t="shared" si="5"/>
        <v>0.9898003788430716</v>
      </c>
      <c r="V14" s="3" t="str">
        <f t="shared" si="6"/>
        <v>Met</v>
      </c>
      <c r="W14" s="46"/>
      <c r="X14" s="8">
        <v>7193</v>
      </c>
      <c r="Y14" s="5">
        <f t="shared" si="7"/>
        <v>1.0588841454438394</v>
      </c>
      <c r="Z14" s="3" t="str">
        <f t="shared" si="8"/>
        <v>Met</v>
      </c>
      <c r="AA14" s="46"/>
      <c r="AB14" s="8">
        <v>7588</v>
      </c>
      <c r="AC14" s="5">
        <f t="shared" si="9"/>
        <v>1.054914500208536</v>
      </c>
      <c r="AD14" s="3" t="str">
        <f t="shared" si="15"/>
        <v>YES</v>
      </c>
      <c r="AE14" s="46"/>
      <c r="AF14" s="8">
        <v>7714</v>
      </c>
      <c r="AG14" s="5">
        <f t="shared" si="10"/>
        <v>1.0166051660516606</v>
      </c>
      <c r="AH14" s="3" t="str">
        <f t="shared" si="16"/>
        <v>YES</v>
      </c>
      <c r="AI14" s="46"/>
      <c r="AJ14" s="8">
        <v>7729</v>
      </c>
      <c r="AK14" s="5">
        <f t="shared" si="11"/>
        <v>1.0019445164635727</v>
      </c>
      <c r="AL14" s="3" t="str">
        <f t="shared" si="17"/>
        <v>YES</v>
      </c>
      <c r="AM14" s="46"/>
      <c r="AN14" s="8">
        <v>7673</v>
      </c>
      <c r="AO14" s="5">
        <f t="shared" si="18"/>
        <v>0.9927545607452452</v>
      </c>
      <c r="AP14" s="3" t="str">
        <f t="shared" si="19"/>
        <v>YES</v>
      </c>
    </row>
    <row r="15" spans="1:42" ht="15">
      <c r="A15" s="1" t="s">
        <v>12</v>
      </c>
      <c r="B15" s="13">
        <v>6956.383503536749</v>
      </c>
      <c r="C15" s="46"/>
      <c r="D15" s="14">
        <v>6870.955934043378</v>
      </c>
      <c r="E15" s="2">
        <f t="shared" si="12"/>
        <v>0.987719542855862</v>
      </c>
      <c r="F15" s="3" t="str">
        <f t="shared" si="0"/>
        <v>Met</v>
      </c>
      <c r="G15" s="46"/>
      <c r="H15" s="12">
        <v>6818.524545352369</v>
      </c>
      <c r="I15" s="2">
        <f t="shared" si="13"/>
        <v>0.9923691274992424</v>
      </c>
      <c r="J15" s="3" t="str">
        <f t="shared" si="1"/>
        <v>Met</v>
      </c>
      <c r="K15" s="46"/>
      <c r="L15" s="11">
        <v>7095</v>
      </c>
      <c r="M15" s="2">
        <f t="shared" si="14"/>
        <v>1.0405476951514505</v>
      </c>
      <c r="N15" s="3" t="str">
        <f t="shared" si="2"/>
        <v>Met</v>
      </c>
      <c r="O15" s="46"/>
      <c r="P15" s="8">
        <v>7003</v>
      </c>
      <c r="Q15" s="2">
        <f t="shared" si="3"/>
        <v>0.9870331219168429</v>
      </c>
      <c r="R15" s="3" t="str">
        <f t="shared" si="4"/>
        <v>Met</v>
      </c>
      <c r="S15" s="46"/>
      <c r="T15" s="8">
        <v>7099</v>
      </c>
      <c r="U15" s="2">
        <f t="shared" si="5"/>
        <v>1.0137084106811367</v>
      </c>
      <c r="V15" s="3" t="str">
        <f t="shared" si="6"/>
        <v>Met</v>
      </c>
      <c r="W15" s="46"/>
      <c r="X15" s="8">
        <v>7320</v>
      </c>
      <c r="Y15" s="5">
        <f t="shared" si="7"/>
        <v>1.0311311452317227</v>
      </c>
      <c r="Z15" s="3" t="str">
        <f t="shared" si="8"/>
        <v>Met</v>
      </c>
      <c r="AA15" s="46"/>
      <c r="AB15" s="8">
        <v>7693</v>
      </c>
      <c r="AC15" s="5">
        <f t="shared" si="9"/>
        <v>1.0509562841530056</v>
      </c>
      <c r="AD15" s="3" t="str">
        <f t="shared" si="15"/>
        <v>YES</v>
      </c>
      <c r="AE15" s="46"/>
      <c r="AF15" s="8">
        <v>7456</v>
      </c>
      <c r="AG15" s="5">
        <f t="shared" si="10"/>
        <v>0.9691927726504614</v>
      </c>
      <c r="AH15" s="3" t="str">
        <f t="shared" si="16"/>
        <v>YES</v>
      </c>
      <c r="AI15" s="46"/>
      <c r="AJ15" s="8">
        <v>8149</v>
      </c>
      <c r="AK15" s="5">
        <f t="shared" si="11"/>
        <v>1.0929452789699572</v>
      </c>
      <c r="AL15" s="3" t="str">
        <f t="shared" si="17"/>
        <v>YES</v>
      </c>
      <c r="AM15" s="46"/>
      <c r="AN15" s="8">
        <v>8225</v>
      </c>
      <c r="AO15" s="5">
        <f t="shared" si="18"/>
        <v>1.00932629770524</v>
      </c>
      <c r="AP15" s="3" t="str">
        <f t="shared" si="19"/>
        <v>YES</v>
      </c>
    </row>
    <row r="16" spans="1:42" ht="15">
      <c r="A16" s="1" t="s">
        <v>13</v>
      </c>
      <c r="B16" s="13">
        <v>7849.911344995258</v>
      </c>
      <c r="C16" s="46"/>
      <c r="D16" s="14">
        <v>7261.790004667592</v>
      </c>
      <c r="E16" s="2">
        <f t="shared" si="12"/>
        <v>0.9250792379072377</v>
      </c>
      <c r="F16" s="3" t="str">
        <f t="shared" si="0"/>
        <v>Met</v>
      </c>
      <c r="G16" s="46"/>
      <c r="H16" s="12">
        <v>7180.145344868174</v>
      </c>
      <c r="I16" s="2">
        <f t="shared" si="13"/>
        <v>0.9887569511446984</v>
      </c>
      <c r="J16" s="3" t="str">
        <f t="shared" si="1"/>
        <v>Met</v>
      </c>
      <c r="K16" s="46"/>
      <c r="L16" s="11">
        <v>7836</v>
      </c>
      <c r="M16" s="2">
        <f t="shared" si="14"/>
        <v>1.09134281043497</v>
      </c>
      <c r="N16" s="3" t="str">
        <f t="shared" si="2"/>
        <v>Met</v>
      </c>
      <c r="O16" s="46"/>
      <c r="P16" s="8">
        <v>7589</v>
      </c>
      <c r="Q16" s="2">
        <f t="shared" si="3"/>
        <v>0.9684788157223073</v>
      </c>
      <c r="R16" s="3" t="str">
        <f t="shared" si="4"/>
        <v>Met</v>
      </c>
      <c r="S16" s="46"/>
      <c r="T16" s="8">
        <v>7353</v>
      </c>
      <c r="U16" s="2">
        <f t="shared" si="5"/>
        <v>0.9689023586770326</v>
      </c>
      <c r="V16" s="3" t="str">
        <f t="shared" si="6"/>
        <v>Met</v>
      </c>
      <c r="W16" s="46"/>
      <c r="X16" s="8">
        <v>7830</v>
      </c>
      <c r="Y16" s="5">
        <f t="shared" si="7"/>
        <v>1.0648714810281519</v>
      </c>
      <c r="Z16" s="3" t="str">
        <f t="shared" si="8"/>
        <v>Met</v>
      </c>
      <c r="AA16" s="46"/>
      <c r="AB16" s="8">
        <v>8010</v>
      </c>
      <c r="AC16" s="5">
        <f t="shared" si="9"/>
        <v>1.0229885057471264</v>
      </c>
      <c r="AD16" s="3" t="str">
        <f t="shared" si="15"/>
        <v>YES</v>
      </c>
      <c r="AE16" s="46"/>
      <c r="AF16" s="8">
        <v>8096</v>
      </c>
      <c r="AG16" s="5">
        <f t="shared" si="10"/>
        <v>1.010736579275905</v>
      </c>
      <c r="AH16" s="3" t="str">
        <f t="shared" si="16"/>
        <v>YES</v>
      </c>
      <c r="AI16" s="46"/>
      <c r="AJ16" s="8">
        <v>8020</v>
      </c>
      <c r="AK16" s="5">
        <f t="shared" si="11"/>
        <v>0.9906126482213439</v>
      </c>
      <c r="AL16" s="3" t="str">
        <f t="shared" si="17"/>
        <v>YES</v>
      </c>
      <c r="AM16" s="46"/>
      <c r="AN16" s="8">
        <v>8121</v>
      </c>
      <c r="AO16" s="5">
        <f t="shared" si="18"/>
        <v>1.0125935162094764</v>
      </c>
      <c r="AP16" s="3" t="str">
        <f t="shared" si="19"/>
        <v>YES</v>
      </c>
    </row>
    <row r="17" spans="1:42" ht="15">
      <c r="A17" s="1" t="s">
        <v>14</v>
      </c>
      <c r="B17" s="13">
        <v>7509.500421371023</v>
      </c>
      <c r="C17" s="46"/>
      <c r="D17" s="14">
        <v>7377.539631272664</v>
      </c>
      <c r="E17" s="2">
        <f t="shared" si="12"/>
        <v>0.9824274874900045</v>
      </c>
      <c r="F17" s="3" t="str">
        <f t="shared" si="0"/>
        <v>Met</v>
      </c>
      <c r="G17" s="46"/>
      <c r="H17" s="12">
        <v>7468.044747668908</v>
      </c>
      <c r="I17" s="2">
        <f t="shared" si="13"/>
        <v>1.0122676557388592</v>
      </c>
      <c r="J17" s="3" t="str">
        <f t="shared" si="1"/>
        <v>Met</v>
      </c>
      <c r="K17" s="46"/>
      <c r="L17" s="11">
        <v>7334</v>
      </c>
      <c r="M17" s="2">
        <f t="shared" si="14"/>
        <v>0.9820508912040533</v>
      </c>
      <c r="N17" s="3" t="str">
        <f t="shared" si="2"/>
        <v>Met</v>
      </c>
      <c r="O17" s="46"/>
      <c r="P17" s="8">
        <v>7378</v>
      </c>
      <c r="Q17" s="2">
        <f t="shared" si="3"/>
        <v>1.0059994545950368</v>
      </c>
      <c r="R17" s="3" t="str">
        <f t="shared" si="4"/>
        <v>Met</v>
      </c>
      <c r="S17" s="46"/>
      <c r="T17" s="8">
        <v>8285</v>
      </c>
      <c r="U17" s="2">
        <f t="shared" si="5"/>
        <v>1.1229330441854162</v>
      </c>
      <c r="V17" s="3" t="str">
        <f t="shared" si="6"/>
        <v>Met</v>
      </c>
      <c r="W17" s="46"/>
      <c r="X17" s="8">
        <v>8109</v>
      </c>
      <c r="Y17" s="5">
        <f t="shared" si="7"/>
        <v>0.9787567893783947</v>
      </c>
      <c r="Z17" s="3" t="str">
        <f t="shared" si="8"/>
        <v>Met</v>
      </c>
      <c r="AA17" s="46"/>
      <c r="AB17" s="8">
        <v>8657</v>
      </c>
      <c r="AC17" s="5">
        <f t="shared" si="9"/>
        <v>1.067579232951042</v>
      </c>
      <c r="AD17" s="3" t="str">
        <f t="shared" si="15"/>
        <v>YES</v>
      </c>
      <c r="AE17" s="46"/>
      <c r="AF17" s="8">
        <v>9646</v>
      </c>
      <c r="AG17" s="5">
        <f t="shared" si="10"/>
        <v>1.114242809287282</v>
      </c>
      <c r="AH17" s="3" t="str">
        <f t="shared" si="16"/>
        <v>YES</v>
      </c>
      <c r="AI17" s="46"/>
      <c r="AJ17" s="8">
        <v>10146</v>
      </c>
      <c r="AK17" s="5">
        <f t="shared" si="11"/>
        <v>1.051834957495335</v>
      </c>
      <c r="AL17" s="3" t="str">
        <f t="shared" si="17"/>
        <v>YES</v>
      </c>
      <c r="AM17" s="46"/>
      <c r="AN17" s="8">
        <v>10609</v>
      </c>
      <c r="AO17" s="5">
        <f t="shared" si="18"/>
        <v>1.0456337472895723</v>
      </c>
      <c r="AP17" s="3" t="str">
        <f t="shared" si="19"/>
        <v>YES</v>
      </c>
    </row>
    <row r="18" spans="1:42" ht="15">
      <c r="A18" s="1" t="s">
        <v>15</v>
      </c>
      <c r="B18" s="13">
        <v>7688.962726384727</v>
      </c>
      <c r="C18" s="46"/>
      <c r="D18" s="14">
        <v>7360.654740818839</v>
      </c>
      <c r="E18" s="2">
        <f t="shared" si="12"/>
        <v>0.9573013945770218</v>
      </c>
      <c r="F18" s="3" t="str">
        <f t="shared" si="0"/>
        <v>Met</v>
      </c>
      <c r="G18" s="46"/>
      <c r="H18" s="12">
        <v>7252.5083701840895</v>
      </c>
      <c r="I18" s="2">
        <f t="shared" si="13"/>
        <v>0.9853075066766793</v>
      </c>
      <c r="J18" s="3" t="str">
        <f t="shared" si="1"/>
        <v>Met</v>
      </c>
      <c r="K18" s="46"/>
      <c r="L18" s="11">
        <v>8404</v>
      </c>
      <c r="M18" s="2">
        <f t="shared" si="14"/>
        <v>1.1587714996027896</v>
      </c>
      <c r="N18" s="3" t="str">
        <f t="shared" si="2"/>
        <v>Met</v>
      </c>
      <c r="O18" s="46"/>
      <c r="P18" s="8">
        <v>7975</v>
      </c>
      <c r="Q18" s="2">
        <f t="shared" si="3"/>
        <v>0.9489528795811518</v>
      </c>
      <c r="R18" s="3" t="str">
        <f t="shared" si="4"/>
        <v>Met</v>
      </c>
      <c r="S18" s="46"/>
      <c r="T18" s="8">
        <v>7737</v>
      </c>
      <c r="U18" s="2">
        <f t="shared" si="5"/>
        <v>0.9701567398119122</v>
      </c>
      <c r="V18" s="3" t="str">
        <f t="shared" si="6"/>
        <v>Met</v>
      </c>
      <c r="W18" s="46"/>
      <c r="X18" s="8">
        <v>8110</v>
      </c>
      <c r="Y18" s="5">
        <f t="shared" si="7"/>
        <v>1.0482099004782215</v>
      </c>
      <c r="Z18" s="3" t="str">
        <f t="shared" si="8"/>
        <v>Met</v>
      </c>
      <c r="AA18" s="46"/>
      <c r="AB18" s="8">
        <v>8308</v>
      </c>
      <c r="AC18" s="5">
        <f t="shared" si="9"/>
        <v>1.0244143033292232</v>
      </c>
      <c r="AD18" s="3" t="str">
        <f t="shared" si="15"/>
        <v>YES</v>
      </c>
      <c r="AE18" s="46"/>
      <c r="AF18" s="8">
        <v>8415</v>
      </c>
      <c r="AG18" s="5">
        <f t="shared" si="10"/>
        <v>1.0128791526239769</v>
      </c>
      <c r="AH18" s="3" t="str">
        <f t="shared" si="16"/>
        <v>YES</v>
      </c>
      <c r="AI18" s="46"/>
      <c r="AJ18" s="8">
        <v>8605</v>
      </c>
      <c r="AK18" s="5">
        <f t="shared" si="11"/>
        <v>1.0225787284610814</v>
      </c>
      <c r="AL18" s="3" t="str">
        <f t="shared" si="17"/>
        <v>YES</v>
      </c>
      <c r="AM18" s="46"/>
      <c r="AN18" s="8">
        <v>9307</v>
      </c>
      <c r="AO18" s="5">
        <f t="shared" si="18"/>
        <v>1.0815804764671701</v>
      </c>
      <c r="AP18" s="3" t="str">
        <f t="shared" si="19"/>
        <v>YES</v>
      </c>
    </row>
    <row r="19" spans="1:42" ht="15">
      <c r="A19" s="1" t="s">
        <v>16</v>
      </c>
      <c r="B19" s="13">
        <v>6968.144037139612</v>
      </c>
      <c r="C19" s="46"/>
      <c r="D19" s="14">
        <v>6778.626942416707</v>
      </c>
      <c r="E19" s="2">
        <f t="shared" si="12"/>
        <v>0.9728023568811444</v>
      </c>
      <c r="F19" s="3" t="str">
        <f t="shared" si="0"/>
        <v>Met</v>
      </c>
      <c r="G19" s="46"/>
      <c r="H19" s="12">
        <v>6882.62716741745</v>
      </c>
      <c r="I19" s="2">
        <f t="shared" si="13"/>
        <v>1.0153423732983402</v>
      </c>
      <c r="J19" s="3" t="str">
        <f t="shared" si="1"/>
        <v>Met</v>
      </c>
      <c r="K19" s="46"/>
      <c r="L19" s="11">
        <v>7177</v>
      </c>
      <c r="M19" s="2">
        <f t="shared" si="14"/>
        <v>1.042770416793186</v>
      </c>
      <c r="N19" s="3" t="str">
        <f t="shared" si="2"/>
        <v>Met</v>
      </c>
      <c r="O19" s="46"/>
      <c r="P19" s="8">
        <v>7085</v>
      </c>
      <c r="Q19" s="2">
        <f t="shared" si="3"/>
        <v>0.9871812735126098</v>
      </c>
      <c r="R19" s="3" t="str">
        <f t="shared" si="4"/>
        <v>Met</v>
      </c>
      <c r="S19" s="46"/>
      <c r="T19" s="8">
        <v>7055</v>
      </c>
      <c r="U19" s="2">
        <f t="shared" si="5"/>
        <v>0.9957657021877205</v>
      </c>
      <c r="V19" s="3" t="str">
        <f t="shared" si="6"/>
        <v>Met</v>
      </c>
      <c r="W19" s="46"/>
      <c r="X19" s="8">
        <v>7231</v>
      </c>
      <c r="Y19" s="5">
        <f t="shared" si="7"/>
        <v>1.0249468462083628</v>
      </c>
      <c r="Z19" s="3" t="str">
        <f t="shared" si="8"/>
        <v>Met</v>
      </c>
      <c r="AA19" s="46"/>
      <c r="AB19" s="8">
        <v>7636</v>
      </c>
      <c r="AC19" s="5">
        <f t="shared" si="9"/>
        <v>1.056008850781358</v>
      </c>
      <c r="AD19" s="3" t="str">
        <f t="shared" si="15"/>
        <v>YES</v>
      </c>
      <c r="AE19" s="46"/>
      <c r="AF19" s="8">
        <v>7878</v>
      </c>
      <c r="AG19" s="5">
        <f t="shared" si="10"/>
        <v>1.031691985332635</v>
      </c>
      <c r="AH19" s="3" t="str">
        <f t="shared" si="16"/>
        <v>YES</v>
      </c>
      <c r="AI19" s="46"/>
      <c r="AJ19" s="8">
        <v>8343</v>
      </c>
      <c r="AK19" s="5">
        <f t="shared" si="11"/>
        <v>1.059025133282559</v>
      </c>
      <c r="AL19" s="3" t="str">
        <f t="shared" si="17"/>
        <v>YES</v>
      </c>
      <c r="AM19" s="46"/>
      <c r="AN19" s="8">
        <v>8665</v>
      </c>
      <c r="AO19" s="5">
        <f t="shared" si="18"/>
        <v>1.0385952295337408</v>
      </c>
      <c r="AP19" s="3" t="str">
        <f t="shared" si="19"/>
        <v>YES</v>
      </c>
    </row>
    <row r="20" spans="1:42" ht="15">
      <c r="A20" s="1" t="s">
        <v>17</v>
      </c>
      <c r="B20" s="13">
        <v>7275.739611311526</v>
      </c>
      <c r="C20" s="46"/>
      <c r="D20" s="14">
        <v>6752.693515214508</v>
      </c>
      <c r="E20" s="2">
        <f t="shared" si="12"/>
        <v>0.9281109379885115</v>
      </c>
      <c r="F20" s="3" t="str">
        <f t="shared" si="0"/>
        <v>Met</v>
      </c>
      <c r="G20" s="46"/>
      <c r="H20" s="12">
        <v>7131.861828774492</v>
      </c>
      <c r="I20" s="2">
        <f t="shared" si="13"/>
        <v>1.0561506771639613</v>
      </c>
      <c r="J20" s="3" t="str">
        <f t="shared" si="1"/>
        <v>Met</v>
      </c>
      <c r="K20" s="46"/>
      <c r="L20" s="11">
        <v>7390</v>
      </c>
      <c r="M20" s="2">
        <f t="shared" si="14"/>
        <v>1.036195060619937</v>
      </c>
      <c r="N20" s="3" t="str">
        <f t="shared" si="2"/>
        <v>Met</v>
      </c>
      <c r="O20" s="46"/>
      <c r="P20" s="8">
        <v>7324</v>
      </c>
      <c r="Q20" s="2">
        <f t="shared" si="3"/>
        <v>0.9910690121786198</v>
      </c>
      <c r="R20" s="3" t="str">
        <f t="shared" si="4"/>
        <v>Met</v>
      </c>
      <c r="S20" s="46"/>
      <c r="T20" s="8">
        <v>7323</v>
      </c>
      <c r="U20" s="2">
        <f t="shared" si="5"/>
        <v>0.9998634625887494</v>
      </c>
      <c r="V20" s="3" t="str">
        <f t="shared" si="6"/>
        <v>Met</v>
      </c>
      <c r="W20" s="46"/>
      <c r="X20" s="8">
        <v>7392</v>
      </c>
      <c r="Y20" s="5">
        <f t="shared" si="7"/>
        <v>1.0094223678820156</v>
      </c>
      <c r="Z20" s="3" t="str">
        <f t="shared" si="8"/>
        <v>Met</v>
      </c>
      <c r="AA20" s="46"/>
      <c r="AB20" s="8">
        <v>7857</v>
      </c>
      <c r="AC20" s="5">
        <f t="shared" si="9"/>
        <v>1.062905844155844</v>
      </c>
      <c r="AD20" s="3" t="str">
        <f t="shared" si="15"/>
        <v>YES</v>
      </c>
      <c r="AE20" s="46"/>
      <c r="AF20" s="8">
        <v>8011</v>
      </c>
      <c r="AG20" s="5">
        <f t="shared" si="10"/>
        <v>1.019600356370116</v>
      </c>
      <c r="AH20" s="3" t="str">
        <f t="shared" si="16"/>
        <v>YES</v>
      </c>
      <c r="AI20" s="46"/>
      <c r="AJ20" s="8">
        <v>7639</v>
      </c>
      <c r="AK20" s="5">
        <f t="shared" si="11"/>
        <v>0.9535638497066533</v>
      </c>
      <c r="AL20" s="3" t="str">
        <f t="shared" si="17"/>
        <v>YES</v>
      </c>
      <c r="AM20" s="46"/>
      <c r="AN20" s="8">
        <v>7932</v>
      </c>
      <c r="AO20" s="5">
        <f t="shared" si="18"/>
        <v>1.0383558057337348</v>
      </c>
      <c r="AP20" s="3" t="str">
        <f t="shared" si="19"/>
        <v>YES</v>
      </c>
    </row>
    <row r="21" spans="1:42" ht="15">
      <c r="A21" s="1" t="s">
        <v>18</v>
      </c>
      <c r="B21" s="13">
        <v>7917.226858412653</v>
      </c>
      <c r="C21" s="46"/>
      <c r="D21" s="14">
        <v>7455.792925504268</v>
      </c>
      <c r="E21" s="2">
        <f t="shared" si="12"/>
        <v>0.941717732589906</v>
      </c>
      <c r="F21" s="3" t="str">
        <f t="shared" si="0"/>
        <v>Met</v>
      </c>
      <c r="G21" s="46"/>
      <c r="H21" s="12">
        <v>7382.65653423704</v>
      </c>
      <c r="I21" s="2">
        <f t="shared" si="13"/>
        <v>0.9901906622142029</v>
      </c>
      <c r="J21" s="3" t="str">
        <f t="shared" si="1"/>
        <v>Met</v>
      </c>
      <c r="K21" s="46"/>
      <c r="L21" s="11">
        <v>8208</v>
      </c>
      <c r="M21" s="2">
        <f t="shared" si="14"/>
        <v>1.1117949158186395</v>
      </c>
      <c r="N21" s="3" t="str">
        <f t="shared" si="2"/>
        <v>Met</v>
      </c>
      <c r="O21" s="46"/>
      <c r="P21" s="8">
        <v>7554</v>
      </c>
      <c r="Q21" s="2">
        <f t="shared" si="3"/>
        <v>0.9203216374269005</v>
      </c>
      <c r="R21" s="3" t="str">
        <f t="shared" si="4"/>
        <v>Met</v>
      </c>
      <c r="S21" s="46"/>
      <c r="T21" s="8">
        <v>7604</v>
      </c>
      <c r="U21" s="2">
        <f t="shared" si="5"/>
        <v>1.0066190097961345</v>
      </c>
      <c r="V21" s="3" t="str">
        <f t="shared" si="6"/>
        <v>Met</v>
      </c>
      <c r="W21" s="46"/>
      <c r="X21" s="8">
        <v>7971</v>
      </c>
      <c r="Y21" s="5">
        <f t="shared" si="7"/>
        <v>1.048264071541294</v>
      </c>
      <c r="Z21" s="3" t="str">
        <f t="shared" si="8"/>
        <v>Met</v>
      </c>
      <c r="AA21" s="46"/>
      <c r="AB21" s="8">
        <v>8162</v>
      </c>
      <c r="AC21" s="5">
        <f t="shared" si="9"/>
        <v>1.0239618617488395</v>
      </c>
      <c r="AD21" s="3" t="str">
        <f t="shared" si="15"/>
        <v>YES</v>
      </c>
      <c r="AE21" s="46"/>
      <c r="AF21" s="8">
        <v>8081</v>
      </c>
      <c r="AG21" s="5">
        <f t="shared" si="10"/>
        <v>0.990075961774075</v>
      </c>
      <c r="AH21" s="3" t="str">
        <f t="shared" si="16"/>
        <v>YES</v>
      </c>
      <c r="AI21" s="46"/>
      <c r="AJ21" s="8">
        <v>8259</v>
      </c>
      <c r="AK21" s="5">
        <f t="shared" si="11"/>
        <v>1.0220269768592996</v>
      </c>
      <c r="AL21" s="3" t="str">
        <f t="shared" si="17"/>
        <v>YES</v>
      </c>
      <c r="AM21" s="46"/>
      <c r="AN21" s="8">
        <v>8319</v>
      </c>
      <c r="AO21" s="5">
        <f t="shared" si="18"/>
        <v>1.0072648020341446</v>
      </c>
      <c r="AP21" s="3" t="str">
        <f t="shared" si="19"/>
        <v>YES</v>
      </c>
    </row>
    <row r="22" spans="1:42" ht="15">
      <c r="A22" s="1" t="s">
        <v>19</v>
      </c>
      <c r="B22" s="13">
        <v>8173.1402135056105</v>
      </c>
      <c r="C22" s="46"/>
      <c r="D22" s="14">
        <v>7733.263761315404</v>
      </c>
      <c r="E22" s="2">
        <f t="shared" si="12"/>
        <v>0.9461802390881123</v>
      </c>
      <c r="F22" s="3" t="str">
        <f t="shared" si="0"/>
        <v>Met</v>
      </c>
      <c r="G22" s="46"/>
      <c r="H22" s="12">
        <v>7928.094554928294</v>
      </c>
      <c r="I22" s="2">
        <f t="shared" si="13"/>
        <v>1.0251938637587281</v>
      </c>
      <c r="J22" s="3" t="str">
        <f t="shared" si="1"/>
        <v>Met</v>
      </c>
      <c r="K22" s="46"/>
      <c r="L22" s="11">
        <v>8355</v>
      </c>
      <c r="M22" s="2">
        <f t="shared" si="14"/>
        <v>1.0538471687129831</v>
      </c>
      <c r="N22" s="3" t="str">
        <f t="shared" si="2"/>
        <v>Met</v>
      </c>
      <c r="O22" s="46"/>
      <c r="P22" s="8">
        <v>7813</v>
      </c>
      <c r="Q22" s="2">
        <f t="shared" si="3"/>
        <v>0.9351286654697786</v>
      </c>
      <c r="R22" s="3" t="str">
        <f t="shared" si="4"/>
        <v>Met</v>
      </c>
      <c r="S22" s="46"/>
      <c r="T22" s="8">
        <v>7507</v>
      </c>
      <c r="U22" s="2">
        <f t="shared" si="5"/>
        <v>0.9608345065915781</v>
      </c>
      <c r="V22" s="3" t="str">
        <f t="shared" si="6"/>
        <v>Met</v>
      </c>
      <c r="W22" s="46"/>
      <c r="X22" s="8">
        <v>7999</v>
      </c>
      <c r="Y22" s="5">
        <f t="shared" si="7"/>
        <v>1.0655388304249367</v>
      </c>
      <c r="Z22" s="3" t="str">
        <f t="shared" si="8"/>
        <v>Met</v>
      </c>
      <c r="AA22" s="46"/>
      <c r="AB22" s="8">
        <v>8349</v>
      </c>
      <c r="AC22" s="5">
        <f t="shared" si="9"/>
        <v>1.0437554694336793</v>
      </c>
      <c r="AD22" s="3" t="str">
        <f t="shared" si="15"/>
        <v>YES</v>
      </c>
      <c r="AE22" s="46"/>
      <c r="AF22" s="8">
        <v>8822</v>
      </c>
      <c r="AG22" s="5">
        <f t="shared" si="10"/>
        <v>1.0566534914361</v>
      </c>
      <c r="AH22" s="3" t="str">
        <f t="shared" si="16"/>
        <v>YES</v>
      </c>
      <c r="AI22" s="46"/>
      <c r="AJ22" s="8">
        <v>9062</v>
      </c>
      <c r="AK22" s="5">
        <f t="shared" si="11"/>
        <v>1.0272047154840172</v>
      </c>
      <c r="AL22" s="3" t="str">
        <f t="shared" si="17"/>
        <v>YES</v>
      </c>
      <c r="AM22" s="46"/>
      <c r="AN22" s="8">
        <v>10061</v>
      </c>
      <c r="AO22" s="5">
        <f t="shared" si="18"/>
        <v>1.1102405649966895</v>
      </c>
      <c r="AP22" s="3" t="str">
        <f t="shared" si="19"/>
        <v>YES</v>
      </c>
    </row>
    <row r="23" spans="1:42" ht="15">
      <c r="A23" s="1" t="s">
        <v>20</v>
      </c>
      <c r="B23" s="13">
        <v>7471.899886590535</v>
      </c>
      <c r="C23" s="46"/>
      <c r="D23" s="14">
        <v>6630.194773588996</v>
      </c>
      <c r="E23" s="2">
        <f t="shared" si="12"/>
        <v>0.8873505901073291</v>
      </c>
      <c r="F23" s="3" t="str">
        <f t="shared" si="0"/>
        <v>Not Met</v>
      </c>
      <c r="G23" s="46"/>
      <c r="H23" s="12">
        <v>6380.694070600587</v>
      </c>
      <c r="I23" s="2">
        <f t="shared" si="13"/>
        <v>0.962369023609641</v>
      </c>
      <c r="J23" s="3" t="str">
        <f t="shared" si="1"/>
        <v>Met</v>
      </c>
      <c r="K23" s="46"/>
      <c r="L23" s="11">
        <v>6901</v>
      </c>
      <c r="M23" s="2">
        <f t="shared" si="14"/>
        <v>1.0815437824854748</v>
      </c>
      <c r="N23" s="3" t="str">
        <f t="shared" si="2"/>
        <v>Met</v>
      </c>
      <c r="O23" s="46"/>
      <c r="P23" s="8">
        <v>6549</v>
      </c>
      <c r="Q23" s="2">
        <f t="shared" si="3"/>
        <v>0.9489928995797711</v>
      </c>
      <c r="R23" s="3" t="str">
        <f t="shared" si="4"/>
        <v>Met</v>
      </c>
      <c r="S23" s="46"/>
      <c r="T23" s="8">
        <v>6493</v>
      </c>
      <c r="U23" s="2">
        <f t="shared" si="5"/>
        <v>0.9914490761948389</v>
      </c>
      <c r="V23" s="3" t="str">
        <f t="shared" si="6"/>
        <v>Met</v>
      </c>
      <c r="W23" s="46"/>
      <c r="X23" s="8">
        <v>7134</v>
      </c>
      <c r="Y23" s="5">
        <f t="shared" si="7"/>
        <v>1.0987217002926228</v>
      </c>
      <c r="Z23" s="3" t="str">
        <f t="shared" si="8"/>
        <v>Met</v>
      </c>
      <c r="AA23" s="46"/>
      <c r="AB23" s="8">
        <v>7311</v>
      </c>
      <c r="AC23" s="5">
        <f t="shared" si="9"/>
        <v>1.0248107653490328</v>
      </c>
      <c r="AD23" s="3" t="str">
        <f t="shared" si="15"/>
        <v>YES</v>
      </c>
      <c r="AE23" s="46"/>
      <c r="AF23" s="8">
        <v>7725</v>
      </c>
      <c r="AG23" s="5">
        <f t="shared" si="10"/>
        <v>1.0566270004103406</v>
      </c>
      <c r="AH23" s="3" t="str">
        <f t="shared" si="16"/>
        <v>YES</v>
      </c>
      <c r="AI23" s="46"/>
      <c r="AJ23" s="8">
        <v>8318</v>
      </c>
      <c r="AK23" s="5">
        <f t="shared" si="11"/>
        <v>1.0767637540453074</v>
      </c>
      <c r="AL23" s="3" t="str">
        <f t="shared" si="17"/>
        <v>YES</v>
      </c>
      <c r="AM23" s="46"/>
      <c r="AN23" s="8">
        <v>8716</v>
      </c>
      <c r="AO23" s="5">
        <f t="shared" si="18"/>
        <v>1.0478480403943256</v>
      </c>
      <c r="AP23" s="3" t="str">
        <f t="shared" si="19"/>
        <v>YES</v>
      </c>
    </row>
    <row r="24" spans="1:42" ht="409.5">
      <c r="A24" s="1" t="s">
        <v>21</v>
      </c>
      <c r="B24" s="13">
        <v>6590.441427379481</v>
      </c>
      <c r="C24" s="46"/>
      <c r="D24" s="14">
        <v>6051.409375783859</v>
      </c>
      <c r="E24" s="2">
        <f t="shared" si="12"/>
        <v>0.9182100231774681</v>
      </c>
      <c r="F24" s="3" t="str">
        <f t="shared" si="0"/>
        <v>Met</v>
      </c>
      <c r="G24" s="46"/>
      <c r="H24" s="12">
        <v>6360.130841397215</v>
      </c>
      <c r="I24" s="2">
        <f t="shared" si="13"/>
        <v>1.051016456901557</v>
      </c>
      <c r="J24" s="3" t="str">
        <f t="shared" si="1"/>
        <v>Met</v>
      </c>
      <c r="K24" s="46"/>
      <c r="L24" s="11">
        <v>6736</v>
      </c>
      <c r="M24" s="2">
        <f t="shared" si="14"/>
        <v>1.0590977085182438</v>
      </c>
      <c r="N24" s="3" t="str">
        <f t="shared" si="2"/>
        <v>Met</v>
      </c>
      <c r="O24" s="46"/>
      <c r="P24" s="8">
        <v>6732</v>
      </c>
      <c r="Q24" s="2">
        <f t="shared" si="3"/>
        <v>0.9994061757719715</v>
      </c>
      <c r="R24" s="3" t="str">
        <f t="shared" si="4"/>
        <v>Met</v>
      </c>
      <c r="S24" s="46"/>
      <c r="T24" s="8">
        <v>6606</v>
      </c>
      <c r="U24" s="2">
        <f t="shared" si="5"/>
        <v>0.9812834224598931</v>
      </c>
      <c r="V24" s="3" t="str">
        <f t="shared" si="6"/>
        <v>Met</v>
      </c>
      <c r="W24" s="46"/>
      <c r="X24" s="8">
        <v>6842</v>
      </c>
      <c r="Y24" s="5">
        <f t="shared" si="7"/>
        <v>1.035725098395398</v>
      </c>
      <c r="Z24" s="3" t="str">
        <f t="shared" si="8"/>
        <v>Met</v>
      </c>
      <c r="AA24" s="46"/>
      <c r="AB24" s="8">
        <v>7186</v>
      </c>
      <c r="AC24" s="5">
        <f t="shared" si="9"/>
        <v>1.0502776965799474</v>
      </c>
      <c r="AD24" s="3" t="str">
        <f t="shared" si="15"/>
        <v>YES</v>
      </c>
      <c r="AE24" s="46"/>
      <c r="AF24" s="8">
        <v>7458</v>
      </c>
      <c r="AG24" s="5">
        <f t="shared" si="10"/>
        <v>1.0378513776788199</v>
      </c>
      <c r="AH24" s="3" t="str">
        <f t="shared" si="16"/>
        <v>YES</v>
      </c>
      <c r="AI24" s="46"/>
      <c r="AJ24" s="8">
        <v>7775</v>
      </c>
      <c r="AK24" s="5">
        <f t="shared" si="11"/>
        <v>1.0425046929471709</v>
      </c>
      <c r="AL24" s="3" t="str">
        <f t="shared" si="17"/>
        <v>YES</v>
      </c>
      <c r="AM24" s="46"/>
      <c r="AN24" s="8">
        <v>7957</v>
      </c>
      <c r="AO24" s="5">
        <f t="shared" si="18"/>
        <v>1.0234083601286175</v>
      </c>
      <c r="AP24" s="3" t="str">
        <f t="shared" si="19"/>
        <v>YES</v>
      </c>
    </row>
    <row r="25" spans="1:42" ht="409.5">
      <c r="A25" s="1" t="s">
        <v>22</v>
      </c>
      <c r="B25" s="13">
        <v>8430.959381760513</v>
      </c>
      <c r="C25" s="46"/>
      <c r="D25" s="14">
        <v>8127.299597141908</v>
      </c>
      <c r="E25" s="2">
        <f t="shared" si="12"/>
        <v>0.9639827722008077</v>
      </c>
      <c r="F25" s="3" t="str">
        <f t="shared" si="0"/>
        <v>Met</v>
      </c>
      <c r="G25" s="46"/>
      <c r="H25" s="12">
        <v>8163.567185473685</v>
      </c>
      <c r="I25" s="2">
        <f t="shared" si="13"/>
        <v>1.0044624401867173</v>
      </c>
      <c r="J25" s="3" t="str">
        <f t="shared" si="1"/>
        <v>Met</v>
      </c>
      <c r="K25" s="46"/>
      <c r="L25" s="11">
        <v>8830</v>
      </c>
      <c r="M25" s="2">
        <f t="shared" si="14"/>
        <v>1.0816350008991378</v>
      </c>
      <c r="N25" s="3" t="str">
        <f t="shared" si="2"/>
        <v>Met</v>
      </c>
      <c r="O25" s="46"/>
      <c r="P25" s="8">
        <v>8526</v>
      </c>
      <c r="Q25" s="2">
        <f t="shared" si="3"/>
        <v>0.9655719139297848</v>
      </c>
      <c r="R25" s="3" t="str">
        <f t="shared" si="4"/>
        <v>Met</v>
      </c>
      <c r="S25" s="46"/>
      <c r="T25" s="8">
        <v>8186</v>
      </c>
      <c r="U25" s="2">
        <f t="shared" si="5"/>
        <v>0.9601219798264133</v>
      </c>
      <c r="V25" s="3" t="str">
        <f t="shared" si="6"/>
        <v>Met</v>
      </c>
      <c r="W25" s="46"/>
      <c r="X25" s="8">
        <v>8210</v>
      </c>
      <c r="Y25" s="5">
        <f t="shared" si="7"/>
        <v>1.0029318348399707</v>
      </c>
      <c r="Z25" s="3" t="str">
        <f t="shared" si="8"/>
        <v>Met</v>
      </c>
      <c r="AA25" s="46"/>
      <c r="AB25" s="8">
        <v>8428</v>
      </c>
      <c r="AC25" s="5">
        <f t="shared" si="9"/>
        <v>1.0265529841656515</v>
      </c>
      <c r="AD25" s="3" t="str">
        <f t="shared" si="15"/>
        <v>YES</v>
      </c>
      <c r="AE25" s="46"/>
      <c r="AF25" s="8">
        <v>8355</v>
      </c>
      <c r="AG25" s="5">
        <f t="shared" si="10"/>
        <v>0.9913383958234456</v>
      </c>
      <c r="AH25" s="3" t="str">
        <f t="shared" si="16"/>
        <v>YES</v>
      </c>
      <c r="AI25" s="46"/>
      <c r="AJ25" s="8">
        <v>8465</v>
      </c>
      <c r="AK25" s="5">
        <f t="shared" si="11"/>
        <v>1.0131657690005984</v>
      </c>
      <c r="AL25" s="3" t="str">
        <f t="shared" si="17"/>
        <v>YES</v>
      </c>
      <c r="AM25" s="46"/>
      <c r="AN25" s="8">
        <v>8576</v>
      </c>
      <c r="AO25" s="5">
        <f t="shared" si="18"/>
        <v>1.0131128174837567</v>
      </c>
      <c r="AP25" s="3" t="str">
        <f t="shared" si="19"/>
        <v>YES</v>
      </c>
    </row>
    <row r="26" spans="1:42" ht="409.5">
      <c r="A26" s="1" t="s">
        <v>23</v>
      </c>
      <c r="B26" s="13">
        <v>6950.412157302483</v>
      </c>
      <c r="C26" s="46"/>
      <c r="D26" s="14">
        <v>6649.934085922145</v>
      </c>
      <c r="E26" s="2">
        <f t="shared" si="12"/>
        <v>0.9567683089031432</v>
      </c>
      <c r="F26" s="3" t="str">
        <f t="shared" si="0"/>
        <v>Met</v>
      </c>
      <c r="G26" s="46"/>
      <c r="H26" s="12">
        <v>6784.385290674951</v>
      </c>
      <c r="I26" s="2">
        <f t="shared" si="13"/>
        <v>1.0202184266814671</v>
      </c>
      <c r="J26" s="3" t="str">
        <f t="shared" si="1"/>
        <v>Met</v>
      </c>
      <c r="K26" s="46"/>
      <c r="L26" s="11">
        <v>7138</v>
      </c>
      <c r="M26" s="2">
        <f t="shared" si="14"/>
        <v>1.052121849537509</v>
      </c>
      <c r="N26" s="3" t="str">
        <f t="shared" si="2"/>
        <v>Met</v>
      </c>
      <c r="O26" s="46"/>
      <c r="P26" s="8">
        <v>7300</v>
      </c>
      <c r="Q26" s="2">
        <f t="shared" si="3"/>
        <v>1.0226954328943683</v>
      </c>
      <c r="R26" s="3" t="str">
        <f t="shared" si="4"/>
        <v>Met</v>
      </c>
      <c r="S26" s="46"/>
      <c r="T26" s="8">
        <v>7488</v>
      </c>
      <c r="U26" s="2">
        <f t="shared" si="5"/>
        <v>1.0257534246575342</v>
      </c>
      <c r="V26" s="3" t="str">
        <f t="shared" si="6"/>
        <v>Met</v>
      </c>
      <c r="W26" s="46"/>
      <c r="X26" s="8">
        <v>7523</v>
      </c>
      <c r="Y26" s="5">
        <f t="shared" si="7"/>
        <v>1.0046741452991452</v>
      </c>
      <c r="Z26" s="3" t="str">
        <f t="shared" si="8"/>
        <v>Met</v>
      </c>
      <c r="AA26" s="46"/>
      <c r="AB26" s="8">
        <v>7716</v>
      </c>
      <c r="AC26" s="5">
        <f t="shared" si="9"/>
        <v>1.0256546590455935</v>
      </c>
      <c r="AD26" s="3" t="str">
        <f t="shared" si="15"/>
        <v>YES</v>
      </c>
      <c r="AE26" s="46"/>
      <c r="AF26" s="8">
        <v>7995</v>
      </c>
      <c r="AG26" s="5">
        <f t="shared" si="10"/>
        <v>1.0361586314152411</v>
      </c>
      <c r="AH26" s="3" t="str">
        <f t="shared" si="16"/>
        <v>YES</v>
      </c>
      <c r="AI26" s="46"/>
      <c r="AJ26" s="8">
        <v>8138</v>
      </c>
      <c r="AK26" s="5">
        <f t="shared" si="11"/>
        <v>1.0178861788617886</v>
      </c>
      <c r="AL26" s="3" t="str">
        <f t="shared" si="17"/>
        <v>YES</v>
      </c>
      <c r="AM26" s="46"/>
      <c r="AN26" s="8">
        <v>8674</v>
      </c>
      <c r="AO26" s="5">
        <f t="shared" si="18"/>
        <v>1.0658638486114524</v>
      </c>
      <c r="AP26" s="3" t="str">
        <f t="shared" si="19"/>
        <v>YES</v>
      </c>
    </row>
    <row r="27" spans="1:42" ht="409.5">
      <c r="A27" s="1" t="s">
        <v>24</v>
      </c>
      <c r="B27" s="13">
        <v>6696.068252653315</v>
      </c>
      <c r="C27" s="46"/>
      <c r="D27" s="14">
        <v>6229.508085360174</v>
      </c>
      <c r="E27" s="2">
        <f t="shared" si="12"/>
        <v>0.930323265879456</v>
      </c>
      <c r="F27" s="3" t="str">
        <f t="shared" si="0"/>
        <v>Met</v>
      </c>
      <c r="G27" s="46"/>
      <c r="H27" s="12">
        <v>6320.025963852941</v>
      </c>
      <c r="I27" s="2">
        <f t="shared" si="13"/>
        <v>1.014530501807276</v>
      </c>
      <c r="J27" s="3" t="str">
        <f t="shared" si="1"/>
        <v>Met</v>
      </c>
      <c r="K27" s="46"/>
      <c r="L27" s="11">
        <v>6661</v>
      </c>
      <c r="M27" s="2">
        <f t="shared" si="14"/>
        <v>1.0539513663547022</v>
      </c>
      <c r="N27" s="3" t="str">
        <f t="shared" si="2"/>
        <v>Met</v>
      </c>
      <c r="O27" s="46"/>
      <c r="P27" s="8">
        <v>6540</v>
      </c>
      <c r="Q27" s="2">
        <f t="shared" si="3"/>
        <v>0.9818345593754692</v>
      </c>
      <c r="R27" s="3" t="str">
        <f t="shared" si="4"/>
        <v>Met</v>
      </c>
      <c r="S27" s="46"/>
      <c r="T27" s="8">
        <v>6670</v>
      </c>
      <c r="U27" s="2">
        <f t="shared" si="5"/>
        <v>1.0198776758409787</v>
      </c>
      <c r="V27" s="3" t="str">
        <f t="shared" si="6"/>
        <v>Met</v>
      </c>
      <c r="W27" s="46"/>
      <c r="X27" s="8">
        <v>6931</v>
      </c>
      <c r="Y27" s="5">
        <f t="shared" si="7"/>
        <v>1.0391304347826087</v>
      </c>
      <c r="Z27" s="3" t="str">
        <f t="shared" si="8"/>
        <v>Met</v>
      </c>
      <c r="AA27" s="46"/>
      <c r="AB27" s="8">
        <v>7252</v>
      </c>
      <c r="AC27" s="5">
        <f t="shared" si="9"/>
        <v>1.046313663252056</v>
      </c>
      <c r="AD27" s="3" t="str">
        <f t="shared" si="15"/>
        <v>YES</v>
      </c>
      <c r="AE27" s="46"/>
      <c r="AF27" s="8">
        <v>7447</v>
      </c>
      <c r="AG27" s="5">
        <f t="shared" si="10"/>
        <v>1.0268891340319912</v>
      </c>
      <c r="AH27" s="3" t="str">
        <f t="shared" si="16"/>
        <v>YES</v>
      </c>
      <c r="AI27" s="46"/>
      <c r="AJ27" s="8">
        <v>7595</v>
      </c>
      <c r="AK27" s="5">
        <f t="shared" si="11"/>
        <v>1.0198737746743656</v>
      </c>
      <c r="AL27" s="3" t="str">
        <f t="shared" si="17"/>
        <v>YES</v>
      </c>
      <c r="AM27" s="46"/>
      <c r="AN27" s="8">
        <v>7826</v>
      </c>
      <c r="AO27" s="5">
        <f t="shared" si="18"/>
        <v>1.0304147465437787</v>
      </c>
      <c r="AP27" s="3" t="str">
        <f t="shared" si="19"/>
        <v>YES</v>
      </c>
    </row>
    <row r="28" spans="1:42" ht="409.5">
      <c r="A28" s="1" t="s">
        <v>25</v>
      </c>
      <c r="B28" s="13">
        <v>6835.511666668708</v>
      </c>
      <c r="C28" s="46"/>
      <c r="D28" s="14">
        <v>6549.762837713838</v>
      </c>
      <c r="E28" s="2">
        <f t="shared" si="12"/>
        <v>0.9581964243659714</v>
      </c>
      <c r="F28" s="3" t="str">
        <f t="shared" si="0"/>
        <v>Met</v>
      </c>
      <c r="G28" s="46"/>
      <c r="H28" s="12">
        <v>6758.0034101255615</v>
      </c>
      <c r="I28" s="2">
        <f t="shared" si="13"/>
        <v>1.0317936049856133</v>
      </c>
      <c r="J28" s="3" t="str">
        <f t="shared" si="1"/>
        <v>Met</v>
      </c>
      <c r="K28" s="46"/>
      <c r="L28" s="11">
        <v>7241</v>
      </c>
      <c r="M28" s="2">
        <f t="shared" si="14"/>
        <v>1.0714703086936537</v>
      </c>
      <c r="N28" s="3" t="str">
        <f t="shared" si="2"/>
        <v>Met</v>
      </c>
      <c r="O28" s="46"/>
      <c r="P28" s="8">
        <v>6908</v>
      </c>
      <c r="Q28" s="2">
        <f t="shared" si="3"/>
        <v>0.9540118768125949</v>
      </c>
      <c r="R28" s="3" t="str">
        <f t="shared" si="4"/>
        <v>Met</v>
      </c>
      <c r="S28" s="46"/>
      <c r="T28" s="8">
        <v>7154</v>
      </c>
      <c r="U28" s="2">
        <f t="shared" si="5"/>
        <v>1.0356108859293573</v>
      </c>
      <c r="V28" s="3" t="str">
        <f t="shared" si="6"/>
        <v>Met</v>
      </c>
      <c r="W28" s="46"/>
      <c r="X28" s="8">
        <v>7198</v>
      </c>
      <c r="Y28" s="5">
        <f t="shared" si="7"/>
        <v>1.0061504053676265</v>
      </c>
      <c r="Z28" s="3" t="str">
        <f t="shared" si="8"/>
        <v>Met</v>
      </c>
      <c r="AA28" s="46"/>
      <c r="AB28" s="8">
        <v>7127</v>
      </c>
      <c r="AC28" s="5">
        <f t="shared" si="9"/>
        <v>0.9901361489302584</v>
      </c>
      <c r="AD28" s="3" t="str">
        <f t="shared" si="15"/>
        <v>YES</v>
      </c>
      <c r="AE28" s="46"/>
      <c r="AF28" s="8">
        <v>7535</v>
      </c>
      <c r="AG28" s="5">
        <f t="shared" si="10"/>
        <v>1.0572470885365512</v>
      </c>
      <c r="AH28" s="3" t="str">
        <f t="shared" si="16"/>
        <v>YES</v>
      </c>
      <c r="AI28" s="46"/>
      <c r="AJ28" s="8">
        <v>8692</v>
      </c>
      <c r="AK28" s="5">
        <f t="shared" si="11"/>
        <v>1.153550099535501</v>
      </c>
      <c r="AL28" s="3" t="str">
        <f t="shared" si="17"/>
        <v>YES</v>
      </c>
      <c r="AM28" s="46"/>
      <c r="AN28" s="8">
        <v>8647</v>
      </c>
      <c r="AO28" s="5">
        <f t="shared" si="18"/>
        <v>0.9948228255867464</v>
      </c>
      <c r="AP28" s="3" t="str">
        <f t="shared" si="19"/>
        <v>YES</v>
      </c>
    </row>
    <row r="29" spans="1:42" ht="409.5">
      <c r="A29" s="1" t="s">
        <v>26</v>
      </c>
      <c r="B29" s="13">
        <v>6899.893273069359</v>
      </c>
      <c r="C29" s="46"/>
      <c r="D29" s="14">
        <v>6355.599638405268</v>
      </c>
      <c r="E29" s="2">
        <f t="shared" si="12"/>
        <v>0.9211156443841679</v>
      </c>
      <c r="F29" s="3" t="str">
        <f t="shared" si="0"/>
        <v>Met</v>
      </c>
      <c r="G29" s="46"/>
      <c r="H29" s="12">
        <v>6742.92562823732</v>
      </c>
      <c r="I29" s="2">
        <f t="shared" si="13"/>
        <v>1.060942477794155</v>
      </c>
      <c r="J29" s="3" t="str">
        <f t="shared" si="1"/>
        <v>Met</v>
      </c>
      <c r="K29" s="46"/>
      <c r="L29" s="11">
        <v>7144</v>
      </c>
      <c r="M29" s="2">
        <f t="shared" si="14"/>
        <v>1.0594807645635453</v>
      </c>
      <c r="N29" s="3" t="str">
        <f t="shared" si="2"/>
        <v>Met</v>
      </c>
      <c r="O29" s="46"/>
      <c r="P29" s="8">
        <v>6302</v>
      </c>
      <c r="Q29" s="17">
        <f t="shared" si="3"/>
        <v>0.8821388577827548</v>
      </c>
      <c r="R29" s="7" t="str">
        <f t="shared" si="4"/>
        <v>Not Met</v>
      </c>
      <c r="S29" s="46"/>
      <c r="T29" s="8">
        <v>6648</v>
      </c>
      <c r="U29" s="2">
        <f t="shared" si="5"/>
        <v>1.0549032053316407</v>
      </c>
      <c r="V29" s="3" t="str">
        <f t="shared" si="6"/>
        <v>Met</v>
      </c>
      <c r="W29" s="46"/>
      <c r="X29" s="8">
        <v>7079</v>
      </c>
      <c r="Y29" s="5">
        <f t="shared" si="7"/>
        <v>1.0648315282791818</v>
      </c>
      <c r="Z29" s="3" t="str">
        <f t="shared" si="8"/>
        <v>Met</v>
      </c>
      <c r="AA29" s="46"/>
      <c r="AB29" s="8">
        <v>7696</v>
      </c>
      <c r="AC29" s="5">
        <f t="shared" si="9"/>
        <v>1.087159203277299</v>
      </c>
      <c r="AD29" s="3" t="str">
        <f t="shared" si="15"/>
        <v>YES</v>
      </c>
      <c r="AE29" s="46"/>
      <c r="AF29" s="8">
        <v>7463</v>
      </c>
      <c r="AG29" s="5">
        <f t="shared" si="10"/>
        <v>0.9697245322245323</v>
      </c>
      <c r="AH29" s="3" t="str">
        <f t="shared" si="16"/>
        <v>YES</v>
      </c>
      <c r="AI29" s="46"/>
      <c r="AJ29" s="8">
        <v>7676</v>
      </c>
      <c r="AK29" s="5">
        <f t="shared" si="11"/>
        <v>1.028540801286346</v>
      </c>
      <c r="AL29" s="3" t="str">
        <f t="shared" si="17"/>
        <v>YES</v>
      </c>
      <c r="AM29" s="46"/>
      <c r="AN29" s="8">
        <v>7766</v>
      </c>
      <c r="AO29" s="5">
        <f t="shared" si="18"/>
        <v>1.0117248566961958</v>
      </c>
      <c r="AP29" s="3" t="str">
        <f t="shared" si="19"/>
        <v>YES</v>
      </c>
    </row>
    <row r="30" spans="1:42" ht="409.5">
      <c r="A30" s="1" t="s">
        <v>27</v>
      </c>
      <c r="B30" s="13">
        <v>7196.80472208449</v>
      </c>
      <c r="C30" s="46"/>
      <c r="D30" s="14">
        <v>6688.428640364744</v>
      </c>
      <c r="E30" s="2">
        <f t="shared" si="12"/>
        <v>0.9293608620281558</v>
      </c>
      <c r="F30" s="3" t="str">
        <f t="shared" si="0"/>
        <v>Met</v>
      </c>
      <c r="G30" s="46"/>
      <c r="H30" s="12">
        <v>6811.813382973125</v>
      </c>
      <c r="I30" s="2">
        <f t="shared" si="13"/>
        <v>1.0184474933116208</v>
      </c>
      <c r="J30" s="3" t="str">
        <f t="shared" si="1"/>
        <v>Met</v>
      </c>
      <c r="K30" s="46"/>
      <c r="L30" s="11">
        <v>7104</v>
      </c>
      <c r="M30" s="2">
        <f t="shared" si="14"/>
        <v>1.0428941018491826</v>
      </c>
      <c r="N30" s="3" t="str">
        <f t="shared" si="2"/>
        <v>Met</v>
      </c>
      <c r="O30" s="46"/>
      <c r="P30" s="8">
        <v>6690</v>
      </c>
      <c r="Q30" s="2">
        <f t="shared" si="3"/>
        <v>0.941722972972973</v>
      </c>
      <c r="R30" s="3" t="str">
        <f t="shared" si="4"/>
        <v>Met</v>
      </c>
      <c r="S30" s="46"/>
      <c r="T30" s="8">
        <v>6609</v>
      </c>
      <c r="U30" s="2">
        <f t="shared" si="5"/>
        <v>0.9878923766816143</v>
      </c>
      <c r="V30" s="3" t="str">
        <f t="shared" si="6"/>
        <v>Met</v>
      </c>
      <c r="W30" s="46"/>
      <c r="X30" s="8">
        <v>6855</v>
      </c>
      <c r="Y30" s="5">
        <f t="shared" si="7"/>
        <v>1.0372219700408534</v>
      </c>
      <c r="Z30" s="3" t="str">
        <f t="shared" si="8"/>
        <v>Met</v>
      </c>
      <c r="AA30" s="46"/>
      <c r="AB30" s="8">
        <v>7303</v>
      </c>
      <c r="AC30" s="5">
        <f t="shared" si="9"/>
        <v>1.0653537563822029</v>
      </c>
      <c r="AD30" s="3" t="str">
        <f t="shared" si="15"/>
        <v>YES</v>
      </c>
      <c r="AE30" s="46"/>
      <c r="AF30" s="8">
        <v>7157</v>
      </c>
      <c r="AG30" s="5">
        <f t="shared" si="10"/>
        <v>0.9800082158017254</v>
      </c>
      <c r="AH30" s="3" t="str">
        <f t="shared" si="16"/>
        <v>YES</v>
      </c>
      <c r="AI30" s="46"/>
      <c r="AJ30" s="8">
        <v>7428</v>
      </c>
      <c r="AK30" s="5">
        <f t="shared" si="11"/>
        <v>1.0378650272460528</v>
      </c>
      <c r="AL30" s="3" t="str">
        <f t="shared" si="17"/>
        <v>YES</v>
      </c>
      <c r="AM30" s="46"/>
      <c r="AN30" s="8">
        <v>7827</v>
      </c>
      <c r="AO30" s="5">
        <f t="shared" si="18"/>
        <v>1.0537156704361874</v>
      </c>
      <c r="AP30" s="3" t="str">
        <f t="shared" si="19"/>
        <v>YES</v>
      </c>
    </row>
    <row r="31" spans="1:42" ht="409.5">
      <c r="A31" s="1" t="s">
        <v>28</v>
      </c>
      <c r="B31" s="13">
        <v>7112.588741664275</v>
      </c>
      <c r="C31" s="46"/>
      <c r="D31" s="14">
        <v>6592.870402779692</v>
      </c>
      <c r="E31" s="2">
        <f t="shared" si="12"/>
        <v>0.9269297919841526</v>
      </c>
      <c r="F31" s="3" t="str">
        <f t="shared" si="0"/>
        <v>Met</v>
      </c>
      <c r="G31" s="46"/>
      <c r="H31" s="12">
        <v>6795.484716368203</v>
      </c>
      <c r="I31" s="2">
        <f t="shared" si="13"/>
        <v>1.030732336783548</v>
      </c>
      <c r="J31" s="3" t="str">
        <f t="shared" si="1"/>
        <v>Met</v>
      </c>
      <c r="K31" s="46"/>
      <c r="L31" s="11">
        <v>7066</v>
      </c>
      <c r="M31" s="2">
        <f t="shared" si="14"/>
        <v>1.039808092420576</v>
      </c>
      <c r="N31" s="3" t="str">
        <f t="shared" si="2"/>
        <v>Met</v>
      </c>
      <c r="O31" s="46"/>
      <c r="P31" s="8">
        <v>7130</v>
      </c>
      <c r="Q31" s="2">
        <f t="shared" si="3"/>
        <v>1.0090574582507783</v>
      </c>
      <c r="R31" s="3" t="str">
        <f t="shared" si="4"/>
        <v>Met</v>
      </c>
      <c r="S31" s="46"/>
      <c r="T31" s="8">
        <v>7452</v>
      </c>
      <c r="U31" s="2">
        <f t="shared" si="5"/>
        <v>1.0451612903225806</v>
      </c>
      <c r="V31" s="3" t="str">
        <f t="shared" si="6"/>
        <v>Met</v>
      </c>
      <c r="W31" s="46"/>
      <c r="X31" s="8">
        <v>7225</v>
      </c>
      <c r="Y31" s="5">
        <f t="shared" si="7"/>
        <v>0.9695383789586688</v>
      </c>
      <c r="Z31" s="3" t="str">
        <f t="shared" si="8"/>
        <v>Met</v>
      </c>
      <c r="AA31" s="46"/>
      <c r="AB31" s="8">
        <v>7630</v>
      </c>
      <c r="AC31" s="5">
        <f t="shared" si="9"/>
        <v>1.0560553633217993</v>
      </c>
      <c r="AD31" s="3" t="str">
        <f t="shared" si="15"/>
        <v>YES</v>
      </c>
      <c r="AE31" s="46"/>
      <c r="AF31" s="8">
        <v>7691</v>
      </c>
      <c r="AG31" s="5">
        <f t="shared" si="10"/>
        <v>1.007994757536042</v>
      </c>
      <c r="AH31" s="3" t="str">
        <f t="shared" si="16"/>
        <v>YES</v>
      </c>
      <c r="AI31" s="46"/>
      <c r="AJ31" s="8">
        <v>7848</v>
      </c>
      <c r="AK31" s="5">
        <f t="shared" si="11"/>
        <v>1.0204134702899492</v>
      </c>
      <c r="AL31" s="3" t="str">
        <f t="shared" si="17"/>
        <v>YES</v>
      </c>
      <c r="AM31" s="46"/>
      <c r="AN31" s="8">
        <v>7770</v>
      </c>
      <c r="AO31" s="5">
        <f t="shared" si="18"/>
        <v>0.9900611620795107</v>
      </c>
      <c r="AP31" s="3" t="str">
        <f t="shared" si="19"/>
        <v>YES</v>
      </c>
    </row>
    <row r="32" spans="1:42" ht="409.5">
      <c r="A32" s="1" t="s">
        <v>29</v>
      </c>
      <c r="B32" s="13">
        <v>6535.180736690866</v>
      </c>
      <c r="C32" s="46"/>
      <c r="D32" s="14">
        <v>6095.976312306984</v>
      </c>
      <c r="E32" s="2">
        <f t="shared" si="12"/>
        <v>0.9327938366083696</v>
      </c>
      <c r="F32" s="3" t="str">
        <f t="shared" si="0"/>
        <v>Met</v>
      </c>
      <c r="G32" s="46"/>
      <c r="H32" s="12">
        <v>6196.028527579548</v>
      </c>
      <c r="I32" s="2">
        <f t="shared" si="13"/>
        <v>1.016412828749116</v>
      </c>
      <c r="J32" s="3" t="str">
        <f t="shared" si="1"/>
        <v>Met</v>
      </c>
      <c r="K32" s="46"/>
      <c r="L32" s="11">
        <v>6568</v>
      </c>
      <c r="M32" s="2">
        <f t="shared" si="14"/>
        <v>1.0600338540671248</v>
      </c>
      <c r="N32" s="3" t="str">
        <f t="shared" si="2"/>
        <v>Met</v>
      </c>
      <c r="O32" s="46"/>
      <c r="P32" s="8">
        <v>6496</v>
      </c>
      <c r="Q32" s="2">
        <f t="shared" si="3"/>
        <v>0.9890377588306942</v>
      </c>
      <c r="R32" s="3" t="str">
        <f t="shared" si="4"/>
        <v>Met</v>
      </c>
      <c r="S32" s="46"/>
      <c r="T32" s="8">
        <v>6358</v>
      </c>
      <c r="U32" s="2">
        <f t="shared" si="5"/>
        <v>0.978756157635468</v>
      </c>
      <c r="V32" s="3" t="str">
        <f t="shared" si="6"/>
        <v>Met</v>
      </c>
      <c r="W32" s="46"/>
      <c r="X32" s="8">
        <v>6429</v>
      </c>
      <c r="Y32" s="5">
        <f t="shared" si="7"/>
        <v>1.0111670336583831</v>
      </c>
      <c r="Z32" s="3" t="str">
        <f t="shared" si="8"/>
        <v>Met</v>
      </c>
      <c r="AA32" s="46"/>
      <c r="AB32" s="8">
        <v>6760</v>
      </c>
      <c r="AC32" s="5">
        <f t="shared" si="9"/>
        <v>1.0514854565251206</v>
      </c>
      <c r="AD32" s="3" t="str">
        <f t="shared" si="15"/>
        <v>YES</v>
      </c>
      <c r="AE32" s="46"/>
      <c r="AF32" s="8">
        <v>6985</v>
      </c>
      <c r="AG32" s="5">
        <f t="shared" si="10"/>
        <v>1.0332840236686391</v>
      </c>
      <c r="AH32" s="3" t="str">
        <f t="shared" si="16"/>
        <v>YES</v>
      </c>
      <c r="AI32" s="46"/>
      <c r="AJ32" s="8">
        <v>7017</v>
      </c>
      <c r="AK32" s="5">
        <f t="shared" si="11"/>
        <v>1.0045812455261274</v>
      </c>
      <c r="AL32" s="3" t="str">
        <f t="shared" si="17"/>
        <v>YES</v>
      </c>
      <c r="AM32" s="46"/>
      <c r="AN32" s="8">
        <v>7345</v>
      </c>
      <c r="AO32" s="5">
        <f t="shared" si="18"/>
        <v>1.0467436226307538</v>
      </c>
      <c r="AP32" s="3" t="str">
        <f t="shared" si="19"/>
        <v>YES</v>
      </c>
    </row>
    <row r="33" spans="1:42" ht="409.5">
      <c r="A33" s="1" t="s">
        <v>30</v>
      </c>
      <c r="B33" s="13">
        <v>7921.391150283363</v>
      </c>
      <c r="C33" s="46"/>
      <c r="D33" s="14">
        <v>7560.046439764604</v>
      </c>
      <c r="E33" s="2">
        <f t="shared" si="12"/>
        <v>0.9543836803834851</v>
      </c>
      <c r="F33" s="3" t="str">
        <f t="shared" si="0"/>
        <v>Met</v>
      </c>
      <c r="G33" s="46"/>
      <c r="H33" s="12">
        <v>7758.112704374061</v>
      </c>
      <c r="I33" s="2">
        <f t="shared" si="13"/>
        <v>1.0261990804140648</v>
      </c>
      <c r="J33" s="3" t="str">
        <f t="shared" si="1"/>
        <v>Met</v>
      </c>
      <c r="K33" s="46"/>
      <c r="L33" s="11">
        <v>8289</v>
      </c>
      <c r="M33" s="2">
        <f t="shared" si="14"/>
        <v>1.0684299540178919</v>
      </c>
      <c r="N33" s="3" t="str">
        <f t="shared" si="2"/>
        <v>Met</v>
      </c>
      <c r="O33" s="46"/>
      <c r="P33" s="8">
        <v>7615</v>
      </c>
      <c r="Q33" s="2">
        <f t="shared" si="3"/>
        <v>0.9186874170587526</v>
      </c>
      <c r="R33" s="3" t="str">
        <f t="shared" si="4"/>
        <v>Met</v>
      </c>
      <c r="S33" s="46"/>
      <c r="T33" s="8">
        <v>7571</v>
      </c>
      <c r="U33" s="2">
        <f t="shared" si="5"/>
        <v>0.9942219304005253</v>
      </c>
      <c r="V33" s="3" t="str">
        <f t="shared" si="6"/>
        <v>Met</v>
      </c>
      <c r="W33" s="46"/>
      <c r="X33" s="8">
        <v>7983</v>
      </c>
      <c r="Y33" s="5">
        <f t="shared" si="7"/>
        <v>1.0544181746136574</v>
      </c>
      <c r="Z33" s="3" t="str">
        <f t="shared" si="8"/>
        <v>Met</v>
      </c>
      <c r="AA33" s="46"/>
      <c r="AB33" s="8">
        <v>8126</v>
      </c>
      <c r="AC33" s="5">
        <f t="shared" si="9"/>
        <v>1.0179130652636854</v>
      </c>
      <c r="AD33" s="3" t="str">
        <f t="shared" si="15"/>
        <v>YES</v>
      </c>
      <c r="AE33" s="46"/>
      <c r="AF33" s="8">
        <v>8677</v>
      </c>
      <c r="AG33" s="5">
        <f t="shared" si="10"/>
        <v>1.0678070391336452</v>
      </c>
      <c r="AH33" s="3" t="str">
        <f t="shared" si="16"/>
        <v>YES</v>
      </c>
      <c r="AI33" s="46"/>
      <c r="AJ33" s="8">
        <v>9801</v>
      </c>
      <c r="AK33" s="5">
        <f t="shared" si="11"/>
        <v>1.1295378587069265</v>
      </c>
      <c r="AL33" s="3" t="str">
        <f t="shared" si="17"/>
        <v>YES</v>
      </c>
      <c r="AM33" s="46"/>
      <c r="AN33" s="8">
        <v>9477</v>
      </c>
      <c r="AO33" s="5">
        <f t="shared" si="18"/>
        <v>0.9669421487603306</v>
      </c>
      <c r="AP33" s="3" t="str">
        <f t="shared" si="19"/>
        <v>YES</v>
      </c>
    </row>
    <row r="34" spans="1:42" ht="409.5">
      <c r="A34" s="1" t="s">
        <v>31</v>
      </c>
      <c r="B34" s="13">
        <v>7953.6811663291155</v>
      </c>
      <c r="C34" s="46"/>
      <c r="D34" s="14">
        <v>7227.130472606342</v>
      </c>
      <c r="E34" s="2">
        <f t="shared" si="12"/>
        <v>0.9086522732645441</v>
      </c>
      <c r="F34" s="3" t="str">
        <f t="shared" si="0"/>
        <v>Met</v>
      </c>
      <c r="G34" s="46"/>
      <c r="H34" s="12">
        <v>7235.696305516345</v>
      </c>
      <c r="I34" s="2">
        <f t="shared" si="13"/>
        <v>1.0011852329140136</v>
      </c>
      <c r="J34" s="3" t="str">
        <f t="shared" si="1"/>
        <v>Met</v>
      </c>
      <c r="K34" s="46"/>
      <c r="L34" s="11">
        <v>7887</v>
      </c>
      <c r="M34" s="2">
        <f t="shared" si="14"/>
        <v>1.0900125802664098</v>
      </c>
      <c r="N34" s="3" t="str">
        <f t="shared" si="2"/>
        <v>Met</v>
      </c>
      <c r="O34" s="46"/>
      <c r="P34" s="8">
        <v>7940</v>
      </c>
      <c r="Q34" s="2">
        <f t="shared" si="3"/>
        <v>1.00671991885381</v>
      </c>
      <c r="R34" s="3" t="str">
        <f t="shared" si="4"/>
        <v>Met</v>
      </c>
      <c r="S34" s="46"/>
      <c r="T34" s="8">
        <v>7916</v>
      </c>
      <c r="U34" s="2">
        <f t="shared" si="5"/>
        <v>0.996977329974811</v>
      </c>
      <c r="V34" s="3" t="str">
        <f t="shared" si="6"/>
        <v>Met</v>
      </c>
      <c r="W34" s="46"/>
      <c r="X34" s="8">
        <v>8246</v>
      </c>
      <c r="Y34" s="5">
        <f t="shared" si="7"/>
        <v>1.041687721071248</v>
      </c>
      <c r="Z34" s="3" t="str">
        <f t="shared" si="8"/>
        <v>Met</v>
      </c>
      <c r="AA34" s="46"/>
      <c r="AB34" s="8">
        <v>8293</v>
      </c>
      <c r="AC34" s="5">
        <f t="shared" si="9"/>
        <v>1.0056997332039777</v>
      </c>
      <c r="AD34" s="3" t="str">
        <f t="shared" si="15"/>
        <v>YES</v>
      </c>
      <c r="AE34" s="46"/>
      <c r="AF34" s="8">
        <v>8398</v>
      </c>
      <c r="AG34" s="5">
        <f t="shared" si="10"/>
        <v>1.0126612805980948</v>
      </c>
      <c r="AH34" s="3" t="str">
        <f t="shared" si="16"/>
        <v>YES</v>
      </c>
      <c r="AI34" s="46"/>
      <c r="AJ34" s="8">
        <v>8519</v>
      </c>
      <c r="AK34" s="5">
        <f t="shared" si="11"/>
        <v>1.0144081924267683</v>
      </c>
      <c r="AL34" s="3" t="str">
        <f t="shared" si="17"/>
        <v>YES</v>
      </c>
      <c r="AM34" s="46"/>
      <c r="AN34" s="8">
        <v>9132</v>
      </c>
      <c r="AO34" s="5">
        <f t="shared" si="18"/>
        <v>1.071956802441601</v>
      </c>
      <c r="AP34" s="3" t="str">
        <f t="shared" si="19"/>
        <v>YES</v>
      </c>
    </row>
    <row r="35" spans="1:42" ht="409.5">
      <c r="A35" s="1" t="s">
        <v>32</v>
      </c>
      <c r="B35" s="13">
        <v>8103.421183918828</v>
      </c>
      <c r="C35" s="46"/>
      <c r="D35" s="14">
        <v>7567.248820769611</v>
      </c>
      <c r="E35" s="2">
        <f t="shared" si="12"/>
        <v>0.9338338275920735</v>
      </c>
      <c r="F35" s="3" t="str">
        <f t="shared" si="0"/>
        <v>Met</v>
      </c>
      <c r="G35" s="46"/>
      <c r="H35" s="12">
        <v>8013.379422328666</v>
      </c>
      <c r="I35" s="2">
        <f t="shared" si="13"/>
        <v>1.058955455559301</v>
      </c>
      <c r="J35" s="3" t="str">
        <f t="shared" si="1"/>
        <v>Met</v>
      </c>
      <c r="K35" s="46"/>
      <c r="L35" s="11">
        <v>8434</v>
      </c>
      <c r="M35" s="2">
        <f t="shared" si="14"/>
        <v>1.052489786830673</v>
      </c>
      <c r="N35" s="3" t="str">
        <f t="shared" si="2"/>
        <v>Met</v>
      </c>
      <c r="O35" s="46"/>
      <c r="P35" s="8">
        <v>8568</v>
      </c>
      <c r="Q35" s="2">
        <f t="shared" si="3"/>
        <v>1.015888072089163</v>
      </c>
      <c r="R35" s="3" t="str">
        <f t="shared" si="4"/>
        <v>Met</v>
      </c>
      <c r="S35" s="46"/>
      <c r="T35" s="8">
        <v>8633</v>
      </c>
      <c r="U35" s="2">
        <f t="shared" si="5"/>
        <v>1.0075863678804855</v>
      </c>
      <c r="V35" s="3" t="str">
        <f t="shared" si="6"/>
        <v>Met</v>
      </c>
      <c r="W35" s="46"/>
      <c r="X35" s="8">
        <v>8787</v>
      </c>
      <c r="Y35" s="5">
        <f t="shared" si="7"/>
        <v>1.017838526584038</v>
      </c>
      <c r="Z35" s="3" t="str">
        <f t="shared" si="8"/>
        <v>Met</v>
      </c>
      <c r="AA35" s="46"/>
      <c r="AB35" s="8">
        <v>9182</v>
      </c>
      <c r="AC35" s="5">
        <f t="shared" si="9"/>
        <v>1.0449527711391828</v>
      </c>
      <c r="AD35" s="3" t="str">
        <f t="shared" si="15"/>
        <v>YES</v>
      </c>
      <c r="AE35" s="46"/>
      <c r="AF35" s="8">
        <v>9104</v>
      </c>
      <c r="AG35" s="5">
        <f t="shared" si="10"/>
        <v>0.9915051187105206</v>
      </c>
      <c r="AH35" s="3" t="str">
        <f t="shared" si="16"/>
        <v>YES</v>
      </c>
      <c r="AI35" s="46"/>
      <c r="AJ35" s="8">
        <v>9755</v>
      </c>
      <c r="AK35" s="5">
        <f t="shared" si="11"/>
        <v>1.071507029876977</v>
      </c>
      <c r="AL35" s="3" t="str">
        <f t="shared" si="17"/>
        <v>YES</v>
      </c>
      <c r="AM35" s="46"/>
      <c r="AN35" s="8">
        <v>10381</v>
      </c>
      <c r="AO35" s="5">
        <f t="shared" si="18"/>
        <v>1.0641722193746797</v>
      </c>
      <c r="AP35" s="3" t="str">
        <f t="shared" si="19"/>
        <v>YES</v>
      </c>
    </row>
    <row r="36" spans="1:42" ht="409.5">
      <c r="A36" s="1" t="s">
        <v>33</v>
      </c>
      <c r="B36" s="13">
        <v>7232.520794664441</v>
      </c>
      <c r="C36" s="46"/>
      <c r="D36" s="14">
        <v>6647.943893230361</v>
      </c>
      <c r="E36" s="2">
        <f t="shared" si="12"/>
        <v>0.9191738374447076</v>
      </c>
      <c r="F36" s="3" t="str">
        <f t="shared" si="0"/>
        <v>Met</v>
      </c>
      <c r="G36" s="46"/>
      <c r="H36" s="12">
        <v>6858.157167980578</v>
      </c>
      <c r="I36" s="2">
        <f t="shared" si="13"/>
        <v>1.0316207955612078</v>
      </c>
      <c r="J36" s="3" t="str">
        <f t="shared" si="1"/>
        <v>Met</v>
      </c>
      <c r="K36" s="46"/>
      <c r="L36" s="11">
        <v>7429</v>
      </c>
      <c r="M36" s="2">
        <f t="shared" si="14"/>
        <v>1.0832356007652577</v>
      </c>
      <c r="N36" s="3" t="str">
        <f aca="true" t="shared" si="20" ref="N36:N67">IF(M36&lt;0.9,"Not Met","Met")</f>
        <v>Met</v>
      </c>
      <c r="O36" s="46"/>
      <c r="P36" s="8">
        <v>6941</v>
      </c>
      <c r="Q36" s="2">
        <f aca="true" t="shared" si="21" ref="Q36:Q67">P36/L36</f>
        <v>0.9343114820298829</v>
      </c>
      <c r="R36" s="3" t="str">
        <f t="shared" si="4"/>
        <v>Met</v>
      </c>
      <c r="S36" s="46"/>
      <c r="T36" s="8">
        <v>6914</v>
      </c>
      <c r="U36" s="2">
        <f t="shared" si="5"/>
        <v>0.9961100705950151</v>
      </c>
      <c r="V36" s="3" t="str">
        <f t="shared" si="6"/>
        <v>Met</v>
      </c>
      <c r="W36" s="46"/>
      <c r="X36" s="8">
        <v>7257</v>
      </c>
      <c r="Y36" s="5">
        <f t="shared" si="7"/>
        <v>1.0496094879953717</v>
      </c>
      <c r="Z36" s="3" t="str">
        <f t="shared" si="8"/>
        <v>Met</v>
      </c>
      <c r="AA36" s="46"/>
      <c r="AB36" s="8">
        <v>7444</v>
      </c>
      <c r="AC36" s="5">
        <f t="shared" si="9"/>
        <v>1.0257682237839327</v>
      </c>
      <c r="AD36" s="3" t="str">
        <f t="shared" si="15"/>
        <v>YES</v>
      </c>
      <c r="AE36" s="46"/>
      <c r="AF36" s="8">
        <v>7564</v>
      </c>
      <c r="AG36" s="5">
        <f t="shared" si="10"/>
        <v>1.0161203653949489</v>
      </c>
      <c r="AH36" s="3" t="str">
        <f t="shared" si="16"/>
        <v>YES</v>
      </c>
      <c r="AI36" s="46"/>
      <c r="AJ36" s="8">
        <v>7787</v>
      </c>
      <c r="AK36" s="5">
        <f t="shared" si="11"/>
        <v>1.0294817556848228</v>
      </c>
      <c r="AL36" s="3" t="str">
        <f t="shared" si="17"/>
        <v>YES</v>
      </c>
      <c r="AM36" s="46"/>
      <c r="AN36" s="8">
        <v>7870</v>
      </c>
      <c r="AO36" s="5">
        <f t="shared" si="18"/>
        <v>1.0106587902915114</v>
      </c>
      <c r="AP36" s="3" t="str">
        <f t="shared" si="19"/>
        <v>YES</v>
      </c>
    </row>
    <row r="37" spans="1:42" ht="409.5">
      <c r="A37" s="1" t="s">
        <v>34</v>
      </c>
      <c r="B37" s="13">
        <v>6913.54493872942</v>
      </c>
      <c r="C37" s="46"/>
      <c r="D37" s="14">
        <v>6154.124161786138</v>
      </c>
      <c r="E37" s="2">
        <f t="shared" si="12"/>
        <v>0.8901546480606446</v>
      </c>
      <c r="F37" s="3" t="str">
        <f t="shared" si="0"/>
        <v>Not Met</v>
      </c>
      <c r="G37" s="46"/>
      <c r="H37" s="12">
        <v>6391.416779682793</v>
      </c>
      <c r="I37" s="2">
        <f t="shared" si="13"/>
        <v>1.0385583084868708</v>
      </c>
      <c r="J37" s="3" t="str">
        <f t="shared" si="1"/>
        <v>Met</v>
      </c>
      <c r="K37" s="46"/>
      <c r="L37" s="11">
        <v>7112</v>
      </c>
      <c r="M37" s="2">
        <f t="shared" si="14"/>
        <v>1.112742330089913</v>
      </c>
      <c r="N37" s="3" t="str">
        <f t="shared" si="20"/>
        <v>Met</v>
      </c>
      <c r="O37" s="46"/>
      <c r="P37" s="8">
        <v>7400</v>
      </c>
      <c r="Q37" s="2">
        <f t="shared" si="21"/>
        <v>1.0404949381327333</v>
      </c>
      <c r="R37" s="3" t="str">
        <f t="shared" si="4"/>
        <v>Met</v>
      </c>
      <c r="S37" s="46"/>
      <c r="T37" s="8">
        <v>7144</v>
      </c>
      <c r="U37" s="2">
        <f t="shared" si="5"/>
        <v>0.9654054054054054</v>
      </c>
      <c r="V37" s="3" t="str">
        <f t="shared" si="6"/>
        <v>Met</v>
      </c>
      <c r="W37" s="46"/>
      <c r="X37" s="8">
        <v>7091</v>
      </c>
      <c r="Y37" s="5">
        <f t="shared" si="7"/>
        <v>0.9925811870100784</v>
      </c>
      <c r="Z37" s="3" t="str">
        <f t="shared" si="8"/>
        <v>Met</v>
      </c>
      <c r="AA37" s="46"/>
      <c r="AB37" s="8">
        <v>7327</v>
      </c>
      <c r="AC37" s="5">
        <f t="shared" si="9"/>
        <v>1.0332816245945564</v>
      </c>
      <c r="AD37" s="3" t="str">
        <f t="shared" si="15"/>
        <v>YES</v>
      </c>
      <c r="AE37" s="46"/>
      <c r="AF37" s="8">
        <v>7516</v>
      </c>
      <c r="AG37" s="5">
        <f t="shared" si="10"/>
        <v>1.0257950047768527</v>
      </c>
      <c r="AH37" s="3" t="str">
        <f t="shared" si="16"/>
        <v>YES</v>
      </c>
      <c r="AI37" s="46"/>
      <c r="AJ37" s="8">
        <v>8273</v>
      </c>
      <c r="AK37" s="5">
        <f t="shared" si="11"/>
        <v>1.1007184672698245</v>
      </c>
      <c r="AL37" s="3" t="str">
        <f t="shared" si="17"/>
        <v>YES</v>
      </c>
      <c r="AM37" s="46"/>
      <c r="AN37" s="8">
        <v>8164</v>
      </c>
      <c r="AO37" s="5">
        <f t="shared" si="18"/>
        <v>0.9868246101776864</v>
      </c>
      <c r="AP37" s="3" t="str">
        <f t="shared" si="19"/>
        <v>YES</v>
      </c>
    </row>
    <row r="38" spans="1:42" ht="409.5">
      <c r="A38" s="1" t="s">
        <v>35</v>
      </c>
      <c r="B38" s="13">
        <v>10267.88812282488</v>
      </c>
      <c r="C38" s="46"/>
      <c r="D38" s="14">
        <v>10167.712988250576</v>
      </c>
      <c r="E38" s="2">
        <f t="shared" si="12"/>
        <v>0.990243842416668</v>
      </c>
      <c r="F38" s="3" t="str">
        <f t="shared" si="0"/>
        <v>Met</v>
      </c>
      <c r="G38" s="46"/>
      <c r="H38" s="12">
        <v>9075.880931397103</v>
      </c>
      <c r="I38" s="9">
        <f t="shared" si="13"/>
        <v>0.8926177343798795</v>
      </c>
      <c r="J38" s="3" t="str">
        <f t="shared" si="1"/>
        <v>Not Met</v>
      </c>
      <c r="K38" s="46"/>
      <c r="L38" s="11">
        <v>8453</v>
      </c>
      <c r="M38" s="9">
        <f t="shared" si="14"/>
        <v>0.931369644874658</v>
      </c>
      <c r="N38" s="3" t="str">
        <f t="shared" si="20"/>
        <v>Met</v>
      </c>
      <c r="O38" s="46"/>
      <c r="P38" s="8">
        <v>8983</v>
      </c>
      <c r="Q38" s="2">
        <f t="shared" si="21"/>
        <v>1.062699633266296</v>
      </c>
      <c r="R38" s="3" t="str">
        <f t="shared" si="4"/>
        <v>Met</v>
      </c>
      <c r="S38" s="46"/>
      <c r="T38" s="8">
        <v>8236</v>
      </c>
      <c r="U38" s="2">
        <f t="shared" si="5"/>
        <v>0.9168429255259936</v>
      </c>
      <c r="V38" s="3" t="str">
        <f t="shared" si="6"/>
        <v>Met</v>
      </c>
      <c r="W38" s="46"/>
      <c r="X38" s="8">
        <v>8753</v>
      </c>
      <c r="Y38" s="5">
        <f t="shared" si="7"/>
        <v>1.062773190869354</v>
      </c>
      <c r="Z38" s="3" t="str">
        <f t="shared" si="8"/>
        <v>Met</v>
      </c>
      <c r="AA38" s="46"/>
      <c r="AB38" s="8">
        <v>9005</v>
      </c>
      <c r="AC38" s="5">
        <f t="shared" si="9"/>
        <v>1.0287901290985948</v>
      </c>
      <c r="AD38" s="3" t="str">
        <f t="shared" si="15"/>
        <v>YES</v>
      </c>
      <c r="AE38" s="46"/>
      <c r="AF38" s="8">
        <v>10069</v>
      </c>
      <c r="AG38" s="5">
        <f t="shared" si="10"/>
        <v>1.1181565796779567</v>
      </c>
      <c r="AH38" s="3" t="str">
        <f t="shared" si="16"/>
        <v>YES</v>
      </c>
      <c r="AI38" s="46"/>
      <c r="AJ38" s="8">
        <v>10346</v>
      </c>
      <c r="AK38" s="5">
        <f t="shared" si="11"/>
        <v>1.0275101797596584</v>
      </c>
      <c r="AL38" s="3" t="str">
        <f t="shared" si="17"/>
        <v>YES</v>
      </c>
      <c r="AM38" s="46"/>
      <c r="AN38" s="8">
        <v>10756</v>
      </c>
      <c r="AO38" s="5">
        <f t="shared" si="18"/>
        <v>1.039628842064566</v>
      </c>
      <c r="AP38" s="3" t="str">
        <f t="shared" si="19"/>
        <v>YES</v>
      </c>
    </row>
    <row r="39" spans="1:42" ht="409.5">
      <c r="A39" s="1" t="s">
        <v>36</v>
      </c>
      <c r="B39" s="13">
        <v>7231.955316277122</v>
      </c>
      <c r="C39" s="46"/>
      <c r="D39" s="14">
        <v>6522.993862091545</v>
      </c>
      <c r="E39" s="2">
        <f t="shared" si="12"/>
        <v>0.9019682197717813</v>
      </c>
      <c r="F39" s="3" t="str">
        <f t="shared" si="0"/>
        <v>Met</v>
      </c>
      <c r="G39" s="46"/>
      <c r="H39" s="12">
        <v>6727.2890108462025</v>
      </c>
      <c r="I39" s="2">
        <f t="shared" si="13"/>
        <v>1.0313192305671053</v>
      </c>
      <c r="J39" s="3" t="str">
        <f t="shared" si="1"/>
        <v>Met</v>
      </c>
      <c r="K39" s="46"/>
      <c r="L39" s="11">
        <v>7356</v>
      </c>
      <c r="M39" s="2">
        <f t="shared" si="14"/>
        <v>1.093456812713137</v>
      </c>
      <c r="N39" s="3" t="str">
        <f t="shared" si="20"/>
        <v>Met</v>
      </c>
      <c r="O39" s="46"/>
      <c r="P39" s="8">
        <v>7208</v>
      </c>
      <c r="Q39" s="2">
        <f t="shared" si="21"/>
        <v>0.9798803697661773</v>
      </c>
      <c r="R39" s="3" t="str">
        <f t="shared" si="4"/>
        <v>Met</v>
      </c>
      <c r="S39" s="46"/>
      <c r="T39" s="8">
        <v>7190</v>
      </c>
      <c r="U39" s="2">
        <f t="shared" si="5"/>
        <v>0.9975027746947835</v>
      </c>
      <c r="V39" s="3" t="str">
        <f t="shared" si="6"/>
        <v>Met</v>
      </c>
      <c r="W39" s="46"/>
      <c r="X39" s="8">
        <v>7315</v>
      </c>
      <c r="Y39" s="5">
        <f t="shared" si="7"/>
        <v>1.017385257301808</v>
      </c>
      <c r="Z39" s="3" t="str">
        <f t="shared" si="8"/>
        <v>Met</v>
      </c>
      <c r="AA39" s="46"/>
      <c r="AB39" s="8">
        <v>7373</v>
      </c>
      <c r="AC39" s="5">
        <f t="shared" si="9"/>
        <v>1.007928913192071</v>
      </c>
      <c r="AD39" s="3" t="str">
        <f t="shared" si="15"/>
        <v>YES</v>
      </c>
      <c r="AE39" s="46"/>
      <c r="AF39" s="8">
        <v>7593</v>
      </c>
      <c r="AG39" s="5">
        <f t="shared" si="10"/>
        <v>1.029838600298386</v>
      </c>
      <c r="AH39" s="3" t="str">
        <f t="shared" si="16"/>
        <v>YES</v>
      </c>
      <c r="AI39" s="46"/>
      <c r="AJ39" s="8">
        <v>7660</v>
      </c>
      <c r="AK39" s="5">
        <f t="shared" si="11"/>
        <v>1.0088239167654418</v>
      </c>
      <c r="AL39" s="3" t="str">
        <f t="shared" si="17"/>
        <v>YES</v>
      </c>
      <c r="AM39" s="46"/>
      <c r="AN39" s="8">
        <v>7656</v>
      </c>
      <c r="AO39" s="5">
        <f t="shared" si="18"/>
        <v>0.9994778067885117</v>
      </c>
      <c r="AP39" s="3" t="str">
        <f t="shared" si="19"/>
        <v>YES</v>
      </c>
    </row>
    <row r="40" spans="1:42" ht="409.5">
      <c r="A40" s="1" t="s">
        <v>37</v>
      </c>
      <c r="B40" s="13">
        <v>6842.136217691049</v>
      </c>
      <c r="C40" s="46"/>
      <c r="D40" s="14">
        <v>6460.3872206028955</v>
      </c>
      <c r="E40" s="2">
        <f t="shared" si="12"/>
        <v>0.9442061682284106</v>
      </c>
      <c r="F40" s="3" t="str">
        <f t="shared" si="0"/>
        <v>Met</v>
      </c>
      <c r="G40" s="46"/>
      <c r="H40" s="12">
        <v>6476.656813699201</v>
      </c>
      <c r="I40" s="2">
        <f t="shared" si="13"/>
        <v>1.0025183619093945</v>
      </c>
      <c r="J40" s="3" t="str">
        <f t="shared" si="1"/>
        <v>Met</v>
      </c>
      <c r="K40" s="46"/>
      <c r="L40" s="11">
        <v>7018</v>
      </c>
      <c r="M40" s="2">
        <f t="shared" si="14"/>
        <v>1.0835837380105997</v>
      </c>
      <c r="N40" s="3" t="str">
        <f t="shared" si="20"/>
        <v>Met</v>
      </c>
      <c r="O40" s="46"/>
      <c r="P40" s="8">
        <v>7046</v>
      </c>
      <c r="Q40" s="2">
        <f t="shared" si="21"/>
        <v>1.0039897406668568</v>
      </c>
      <c r="R40" s="3" t="str">
        <f t="shared" si="4"/>
        <v>Met</v>
      </c>
      <c r="S40" s="46"/>
      <c r="T40" s="8">
        <v>7255</v>
      </c>
      <c r="U40" s="2">
        <f t="shared" si="5"/>
        <v>1.02966221969912</v>
      </c>
      <c r="V40" s="3" t="str">
        <f t="shared" si="6"/>
        <v>Met</v>
      </c>
      <c r="W40" s="46"/>
      <c r="X40" s="8">
        <v>7346</v>
      </c>
      <c r="Y40" s="5">
        <f t="shared" si="7"/>
        <v>1.0125430737422467</v>
      </c>
      <c r="Z40" s="3" t="str">
        <f t="shared" si="8"/>
        <v>Met</v>
      </c>
      <c r="AA40" s="46"/>
      <c r="AB40" s="8">
        <v>7574</v>
      </c>
      <c r="AC40" s="5">
        <f t="shared" si="9"/>
        <v>1.0310372992104546</v>
      </c>
      <c r="AD40" s="3" t="str">
        <f t="shared" si="15"/>
        <v>YES</v>
      </c>
      <c r="AE40" s="46"/>
      <c r="AF40" s="8">
        <v>7768</v>
      </c>
      <c r="AG40" s="5">
        <f t="shared" si="10"/>
        <v>1.0256139424346449</v>
      </c>
      <c r="AH40" s="3" t="str">
        <f t="shared" si="16"/>
        <v>YES</v>
      </c>
      <c r="AI40" s="46"/>
      <c r="AJ40" s="8">
        <v>8264</v>
      </c>
      <c r="AK40" s="5">
        <f t="shared" si="11"/>
        <v>1.0638516992790936</v>
      </c>
      <c r="AL40" s="3" t="str">
        <f t="shared" si="17"/>
        <v>YES</v>
      </c>
      <c r="AM40" s="46"/>
      <c r="AN40" s="8">
        <v>8704</v>
      </c>
      <c r="AO40" s="5">
        <f t="shared" si="18"/>
        <v>1.05324298160697</v>
      </c>
      <c r="AP40" s="3" t="str">
        <f t="shared" si="19"/>
        <v>YES</v>
      </c>
    </row>
    <row r="41" spans="1:42" ht="409.5">
      <c r="A41" s="1" t="s">
        <v>38</v>
      </c>
      <c r="B41" s="13">
        <v>8024.205061509653</v>
      </c>
      <c r="C41" s="46"/>
      <c r="D41" s="14">
        <v>7395.47671275963</v>
      </c>
      <c r="E41" s="2">
        <f t="shared" si="12"/>
        <v>0.9216460267490053</v>
      </c>
      <c r="F41" s="3" t="str">
        <f t="shared" si="0"/>
        <v>Met</v>
      </c>
      <c r="G41" s="46"/>
      <c r="H41" s="12">
        <v>7694.836243319784</v>
      </c>
      <c r="I41" s="2">
        <f t="shared" si="13"/>
        <v>1.0404787334457644</v>
      </c>
      <c r="J41" s="3" t="str">
        <f t="shared" si="1"/>
        <v>Met</v>
      </c>
      <c r="K41" s="46"/>
      <c r="L41" s="11">
        <v>8390</v>
      </c>
      <c r="M41" s="2">
        <f t="shared" si="14"/>
        <v>1.0903415920363109</v>
      </c>
      <c r="N41" s="3" t="str">
        <f t="shared" si="20"/>
        <v>Met</v>
      </c>
      <c r="O41" s="46"/>
      <c r="P41" s="8">
        <v>7627</v>
      </c>
      <c r="Q41" s="2">
        <f t="shared" si="21"/>
        <v>0.9090584028605483</v>
      </c>
      <c r="R41" s="3" t="str">
        <f t="shared" si="4"/>
        <v>Met</v>
      </c>
      <c r="S41" s="46"/>
      <c r="T41" s="8">
        <v>8158</v>
      </c>
      <c r="U41" s="2">
        <f t="shared" si="5"/>
        <v>1.0696210829946244</v>
      </c>
      <c r="V41" s="3" t="str">
        <f t="shared" si="6"/>
        <v>Met</v>
      </c>
      <c r="W41" s="46"/>
      <c r="X41" s="8">
        <v>8091</v>
      </c>
      <c r="Y41" s="5">
        <f t="shared" si="7"/>
        <v>0.991787202745771</v>
      </c>
      <c r="Z41" s="3" t="str">
        <f t="shared" si="8"/>
        <v>Met</v>
      </c>
      <c r="AA41" s="46"/>
      <c r="AB41" s="8">
        <v>8092</v>
      </c>
      <c r="AC41" s="5">
        <f t="shared" si="9"/>
        <v>1.00012359411692</v>
      </c>
      <c r="AD41" s="3" t="str">
        <f t="shared" si="15"/>
        <v>YES</v>
      </c>
      <c r="AE41" s="46"/>
      <c r="AF41" s="8">
        <v>8212</v>
      </c>
      <c r="AG41" s="5">
        <f t="shared" si="10"/>
        <v>1.0148294611962432</v>
      </c>
      <c r="AH41" s="3" t="str">
        <f t="shared" si="16"/>
        <v>YES</v>
      </c>
      <c r="AI41" s="46"/>
      <c r="AJ41" s="8">
        <v>8614</v>
      </c>
      <c r="AK41" s="5">
        <f t="shared" si="11"/>
        <v>1.0489527520701412</v>
      </c>
      <c r="AL41" s="3" t="str">
        <f t="shared" si="17"/>
        <v>YES</v>
      </c>
      <c r="AM41" s="46"/>
      <c r="AN41" s="8">
        <v>8624</v>
      </c>
      <c r="AO41" s="5">
        <f t="shared" si="18"/>
        <v>1.0011609008590667</v>
      </c>
      <c r="AP41" s="3" t="str">
        <f t="shared" si="19"/>
        <v>YES</v>
      </c>
    </row>
    <row r="42" spans="1:42" ht="409.5">
      <c r="A42" s="1" t="s">
        <v>39</v>
      </c>
      <c r="B42" s="13">
        <v>7747.931533721287</v>
      </c>
      <c r="C42" s="46"/>
      <c r="D42" s="14">
        <v>7295.8490808922425</v>
      </c>
      <c r="E42" s="2">
        <f t="shared" si="12"/>
        <v>0.9416512070529471</v>
      </c>
      <c r="F42" s="3" t="str">
        <f t="shared" si="0"/>
        <v>Met</v>
      </c>
      <c r="G42" s="46"/>
      <c r="H42" s="12">
        <v>7419.881283704393</v>
      </c>
      <c r="I42" s="2">
        <f t="shared" si="13"/>
        <v>1.0170003794537075</v>
      </c>
      <c r="J42" s="3" t="str">
        <f t="shared" si="1"/>
        <v>Met</v>
      </c>
      <c r="K42" s="46"/>
      <c r="L42" s="11">
        <v>7820</v>
      </c>
      <c r="M42" s="2">
        <f t="shared" si="14"/>
        <v>1.0539252180724712</v>
      </c>
      <c r="N42" s="3" t="str">
        <f t="shared" si="20"/>
        <v>Met</v>
      </c>
      <c r="O42" s="46"/>
      <c r="P42" s="8">
        <v>7816</v>
      </c>
      <c r="Q42" s="2">
        <f t="shared" si="21"/>
        <v>0.9994884910485934</v>
      </c>
      <c r="R42" s="3" t="str">
        <f t="shared" si="4"/>
        <v>Met</v>
      </c>
      <c r="S42" s="46"/>
      <c r="T42" s="8">
        <v>7517</v>
      </c>
      <c r="U42" s="2">
        <f t="shared" si="5"/>
        <v>0.9617451381780963</v>
      </c>
      <c r="V42" s="3" t="str">
        <f t="shared" si="6"/>
        <v>Met</v>
      </c>
      <c r="W42" s="46"/>
      <c r="X42" s="8">
        <v>7526</v>
      </c>
      <c r="Y42" s="5">
        <f t="shared" si="7"/>
        <v>1.0011972861513903</v>
      </c>
      <c r="Z42" s="3" t="str">
        <f t="shared" si="8"/>
        <v>Met</v>
      </c>
      <c r="AA42" s="46"/>
      <c r="AB42" s="8">
        <v>7810</v>
      </c>
      <c r="AC42" s="5">
        <f t="shared" si="9"/>
        <v>1.0377358490566038</v>
      </c>
      <c r="AD42" s="3" t="str">
        <f t="shared" si="15"/>
        <v>YES</v>
      </c>
      <c r="AE42" s="46"/>
      <c r="AF42" s="8">
        <v>8146</v>
      </c>
      <c r="AG42" s="5">
        <f t="shared" si="10"/>
        <v>1.043021766965429</v>
      </c>
      <c r="AH42" s="3" t="str">
        <f t="shared" si="16"/>
        <v>YES</v>
      </c>
      <c r="AI42" s="46"/>
      <c r="AJ42" s="8">
        <v>8926</v>
      </c>
      <c r="AK42" s="5">
        <f t="shared" si="11"/>
        <v>1.095752516572551</v>
      </c>
      <c r="AL42" s="3" t="str">
        <f t="shared" si="17"/>
        <v>YES</v>
      </c>
      <c r="AM42" s="46"/>
      <c r="AN42" s="8">
        <v>8883</v>
      </c>
      <c r="AO42" s="5">
        <f t="shared" si="18"/>
        <v>0.9951826125924266</v>
      </c>
      <c r="AP42" s="3" t="str">
        <f t="shared" si="19"/>
        <v>YES</v>
      </c>
    </row>
    <row r="43" spans="1:42" ht="409.5">
      <c r="A43" s="1" t="s">
        <v>40</v>
      </c>
      <c r="B43" s="13">
        <v>8821.65746070433</v>
      </c>
      <c r="C43" s="46"/>
      <c r="D43" s="14">
        <v>7421.608923107295</v>
      </c>
      <c r="E43" s="2">
        <f t="shared" si="12"/>
        <v>0.841294162255394</v>
      </c>
      <c r="F43" s="3" t="str">
        <f t="shared" si="0"/>
        <v>Not Met</v>
      </c>
      <c r="G43" s="46"/>
      <c r="H43" s="12">
        <v>7734.2620676225015</v>
      </c>
      <c r="I43" s="2">
        <f t="shared" si="13"/>
        <v>1.0421274076490012</v>
      </c>
      <c r="J43" s="3" t="str">
        <f t="shared" si="1"/>
        <v>Met</v>
      </c>
      <c r="K43" s="46"/>
      <c r="L43" s="11">
        <v>7553</v>
      </c>
      <c r="M43" s="2">
        <f t="shared" si="14"/>
        <v>0.9765637541063796</v>
      </c>
      <c r="N43" s="3" t="str">
        <f t="shared" si="20"/>
        <v>Met</v>
      </c>
      <c r="O43" s="46"/>
      <c r="P43" s="8">
        <v>7066</v>
      </c>
      <c r="Q43" s="2">
        <f t="shared" si="21"/>
        <v>0.935522309016285</v>
      </c>
      <c r="R43" s="3" t="str">
        <f t="shared" si="4"/>
        <v>Met</v>
      </c>
      <c r="S43" s="46"/>
      <c r="T43" s="8">
        <v>7342</v>
      </c>
      <c r="U43" s="2">
        <f t="shared" si="5"/>
        <v>1.0390602887064817</v>
      </c>
      <c r="V43" s="3" t="str">
        <f t="shared" si="6"/>
        <v>Met</v>
      </c>
      <c r="W43" s="46"/>
      <c r="X43" s="8">
        <v>7570</v>
      </c>
      <c r="Y43" s="5">
        <f t="shared" si="7"/>
        <v>1.0310542086624899</v>
      </c>
      <c r="Z43" s="3" t="str">
        <f t="shared" si="8"/>
        <v>Met</v>
      </c>
      <c r="AA43" s="46"/>
      <c r="AB43" s="8">
        <v>7993</v>
      </c>
      <c r="AC43" s="5">
        <f t="shared" si="9"/>
        <v>1.055878467635403</v>
      </c>
      <c r="AD43" s="3" t="str">
        <f t="shared" si="15"/>
        <v>YES</v>
      </c>
      <c r="AE43" s="46"/>
      <c r="AF43" s="8">
        <v>8389</v>
      </c>
      <c r="AG43" s="5">
        <f t="shared" si="10"/>
        <v>1.0495433504316276</v>
      </c>
      <c r="AH43" s="3" t="str">
        <f t="shared" si="16"/>
        <v>YES</v>
      </c>
      <c r="AI43" s="46"/>
      <c r="AJ43" s="8">
        <v>8073</v>
      </c>
      <c r="AK43" s="5">
        <f t="shared" si="11"/>
        <v>0.9623316247466921</v>
      </c>
      <c r="AL43" s="3" t="str">
        <f t="shared" si="17"/>
        <v>YES</v>
      </c>
      <c r="AM43" s="46"/>
      <c r="AN43" s="8">
        <v>8778</v>
      </c>
      <c r="AO43" s="5">
        <f t="shared" si="18"/>
        <v>1.0873281308063916</v>
      </c>
      <c r="AP43" s="3" t="str">
        <f t="shared" si="19"/>
        <v>YES</v>
      </c>
    </row>
    <row r="44" spans="1:42" ht="409.5">
      <c r="A44" s="1" t="s">
        <v>41</v>
      </c>
      <c r="B44" s="13">
        <v>6581.362115903657</v>
      </c>
      <c r="C44" s="46"/>
      <c r="D44" s="14">
        <v>6115.968980001487</v>
      </c>
      <c r="E44" s="2">
        <f t="shared" si="12"/>
        <v>0.9292861982510335</v>
      </c>
      <c r="F44" s="3" t="str">
        <f t="shared" si="0"/>
        <v>Met</v>
      </c>
      <c r="G44" s="46"/>
      <c r="H44" s="12">
        <v>6116.091953881695</v>
      </c>
      <c r="I44" s="2">
        <f t="shared" si="13"/>
        <v>1.0000201070150307</v>
      </c>
      <c r="J44" s="3" t="str">
        <f t="shared" si="1"/>
        <v>Met</v>
      </c>
      <c r="K44" s="46"/>
      <c r="L44" s="11">
        <v>6602</v>
      </c>
      <c r="M44" s="2">
        <f t="shared" si="14"/>
        <v>1.079447472304584</v>
      </c>
      <c r="N44" s="3" t="str">
        <f t="shared" si="20"/>
        <v>Met</v>
      </c>
      <c r="O44" s="46"/>
      <c r="P44" s="8">
        <v>6216</v>
      </c>
      <c r="Q44" s="2">
        <f t="shared" si="21"/>
        <v>0.941532868827628</v>
      </c>
      <c r="R44" s="3" t="str">
        <f t="shared" si="4"/>
        <v>Met</v>
      </c>
      <c r="S44" s="46"/>
      <c r="T44" s="8">
        <v>6227</v>
      </c>
      <c r="U44" s="2">
        <f t="shared" si="5"/>
        <v>1.0017696267696268</v>
      </c>
      <c r="V44" s="3" t="str">
        <f t="shared" si="6"/>
        <v>Met</v>
      </c>
      <c r="W44" s="46"/>
      <c r="X44" s="8">
        <v>6530</v>
      </c>
      <c r="Y44" s="5">
        <f t="shared" si="7"/>
        <v>1.0486590653605268</v>
      </c>
      <c r="Z44" s="3" t="str">
        <f t="shared" si="8"/>
        <v>Met</v>
      </c>
      <c r="AA44" s="46"/>
      <c r="AB44" s="8">
        <v>6572</v>
      </c>
      <c r="AC44" s="5">
        <f t="shared" si="9"/>
        <v>1.0064318529862175</v>
      </c>
      <c r="AD44" s="3" t="str">
        <f t="shared" si="15"/>
        <v>YES</v>
      </c>
      <c r="AE44" s="46"/>
      <c r="AF44" s="8">
        <v>6836</v>
      </c>
      <c r="AG44" s="5">
        <f t="shared" si="10"/>
        <v>1.0401704199634814</v>
      </c>
      <c r="AH44" s="3" t="str">
        <f t="shared" si="16"/>
        <v>YES</v>
      </c>
      <c r="AI44" s="46"/>
      <c r="AJ44" s="8">
        <v>7568</v>
      </c>
      <c r="AK44" s="5">
        <f t="shared" si="11"/>
        <v>1.107080163838502</v>
      </c>
      <c r="AL44" s="3" t="str">
        <f t="shared" si="17"/>
        <v>YES</v>
      </c>
      <c r="AM44" s="46"/>
      <c r="AN44" s="8">
        <v>7503</v>
      </c>
      <c r="AO44" s="5">
        <f t="shared" si="18"/>
        <v>0.9914112050739958</v>
      </c>
      <c r="AP44" s="3" t="str">
        <f t="shared" si="19"/>
        <v>YES</v>
      </c>
    </row>
    <row r="45" spans="1:42" ht="409.5">
      <c r="A45" s="1" t="s">
        <v>42</v>
      </c>
      <c r="B45" s="13">
        <v>10300.773659190234</v>
      </c>
      <c r="C45" s="46"/>
      <c r="D45" s="14">
        <v>9894.221981950237</v>
      </c>
      <c r="E45" s="2">
        <f t="shared" si="12"/>
        <v>0.9605319279220085</v>
      </c>
      <c r="F45" s="3" t="str">
        <f t="shared" si="0"/>
        <v>Met</v>
      </c>
      <c r="G45" s="46"/>
      <c r="H45" s="12">
        <v>9613.82917181401</v>
      </c>
      <c r="I45" s="2">
        <f t="shared" si="13"/>
        <v>0.9716609541763122</v>
      </c>
      <c r="J45" s="3" t="str">
        <f t="shared" si="1"/>
        <v>Met</v>
      </c>
      <c r="K45" s="46"/>
      <c r="L45" s="11">
        <v>10055</v>
      </c>
      <c r="M45" s="2">
        <f t="shared" si="14"/>
        <v>1.0458891894479905</v>
      </c>
      <c r="N45" s="3" t="str">
        <f t="shared" si="20"/>
        <v>Met</v>
      </c>
      <c r="O45" s="46"/>
      <c r="P45" s="8">
        <v>9743</v>
      </c>
      <c r="Q45" s="2">
        <f t="shared" si="21"/>
        <v>0.9689706613625062</v>
      </c>
      <c r="R45" s="3" t="str">
        <f t="shared" si="4"/>
        <v>Met</v>
      </c>
      <c r="S45" s="46"/>
      <c r="T45" s="8">
        <v>9677</v>
      </c>
      <c r="U45" s="2">
        <f t="shared" si="5"/>
        <v>0.9932259057785077</v>
      </c>
      <c r="V45" s="3" t="str">
        <f t="shared" si="6"/>
        <v>Met</v>
      </c>
      <c r="W45" s="46"/>
      <c r="X45" s="8">
        <v>9871</v>
      </c>
      <c r="Y45" s="5">
        <f t="shared" si="7"/>
        <v>1.0200475353932004</v>
      </c>
      <c r="Z45" s="3" t="str">
        <f t="shared" si="8"/>
        <v>Met</v>
      </c>
      <c r="AA45" s="46"/>
      <c r="AB45" s="8">
        <v>10224</v>
      </c>
      <c r="AC45" s="5">
        <f t="shared" si="9"/>
        <v>1.0357613210414345</v>
      </c>
      <c r="AD45" s="3" t="str">
        <f t="shared" si="15"/>
        <v>YES</v>
      </c>
      <c r="AE45" s="46"/>
      <c r="AF45" s="8">
        <v>10503</v>
      </c>
      <c r="AG45" s="5">
        <f t="shared" si="10"/>
        <v>1.0272887323943662</v>
      </c>
      <c r="AH45" s="3" t="str">
        <f t="shared" si="16"/>
        <v>YES</v>
      </c>
      <c r="AI45" s="46"/>
      <c r="AJ45" s="8">
        <v>10932</v>
      </c>
      <c r="AK45" s="5">
        <f t="shared" si="11"/>
        <v>1.0408454727220795</v>
      </c>
      <c r="AL45" s="3" t="str">
        <f t="shared" si="17"/>
        <v>YES</v>
      </c>
      <c r="AM45" s="46"/>
      <c r="AN45" s="8">
        <v>11491</v>
      </c>
      <c r="AO45" s="5">
        <f t="shared" si="18"/>
        <v>1.051134284668862</v>
      </c>
      <c r="AP45" s="3" t="str">
        <f t="shared" si="19"/>
        <v>YES</v>
      </c>
    </row>
    <row r="46" spans="1:42" ht="409.5">
      <c r="A46" s="1" t="s">
        <v>43</v>
      </c>
      <c r="B46" s="13">
        <v>7072.967385000201</v>
      </c>
      <c r="C46" s="46"/>
      <c r="D46" s="14">
        <v>6382.36301858285</v>
      </c>
      <c r="E46" s="2">
        <f t="shared" si="12"/>
        <v>0.9023600239014348</v>
      </c>
      <c r="F46" s="3" t="str">
        <f t="shared" si="0"/>
        <v>Met</v>
      </c>
      <c r="G46" s="46"/>
      <c r="H46" s="12">
        <v>6502.260998058657</v>
      </c>
      <c r="I46" s="2">
        <f t="shared" si="13"/>
        <v>1.0187858288735243</v>
      </c>
      <c r="J46" s="3" t="str">
        <f t="shared" si="1"/>
        <v>Met</v>
      </c>
      <c r="K46" s="46"/>
      <c r="L46" s="11">
        <v>7200</v>
      </c>
      <c r="M46" s="2">
        <f t="shared" si="14"/>
        <v>1.1073071354948167</v>
      </c>
      <c r="N46" s="3" t="str">
        <f t="shared" si="20"/>
        <v>Met</v>
      </c>
      <c r="O46" s="46"/>
      <c r="P46" s="8">
        <v>7117</v>
      </c>
      <c r="Q46" s="2">
        <f t="shared" si="21"/>
        <v>0.9884722222222222</v>
      </c>
      <c r="R46" s="3" t="str">
        <f t="shared" si="4"/>
        <v>Met</v>
      </c>
      <c r="S46" s="46"/>
      <c r="T46" s="8">
        <v>6843</v>
      </c>
      <c r="U46" s="2">
        <f t="shared" si="5"/>
        <v>0.9615006322888857</v>
      </c>
      <c r="V46" s="3" t="str">
        <f t="shared" si="6"/>
        <v>Met</v>
      </c>
      <c r="W46" s="46"/>
      <c r="X46" s="8">
        <v>6883</v>
      </c>
      <c r="Y46" s="5">
        <f t="shared" si="7"/>
        <v>1.005845389449072</v>
      </c>
      <c r="Z46" s="3" t="str">
        <f t="shared" si="8"/>
        <v>Met</v>
      </c>
      <c r="AA46" s="46"/>
      <c r="AB46" s="8">
        <v>7088</v>
      </c>
      <c r="AC46" s="5">
        <f t="shared" si="9"/>
        <v>1.02978352462589</v>
      </c>
      <c r="AD46" s="3" t="str">
        <f t="shared" si="15"/>
        <v>YES</v>
      </c>
      <c r="AE46" s="46"/>
      <c r="AF46" s="8">
        <v>7413</v>
      </c>
      <c r="AG46" s="5">
        <f t="shared" si="10"/>
        <v>1.045852144469526</v>
      </c>
      <c r="AH46" s="3" t="str">
        <f t="shared" si="16"/>
        <v>YES</v>
      </c>
      <c r="AI46" s="46"/>
      <c r="AJ46" s="8">
        <v>8232</v>
      </c>
      <c r="AK46" s="5">
        <f t="shared" si="11"/>
        <v>1.1104815864022664</v>
      </c>
      <c r="AL46" s="3" t="str">
        <f t="shared" si="17"/>
        <v>YES</v>
      </c>
      <c r="AM46" s="46"/>
      <c r="AN46" s="8">
        <v>7940</v>
      </c>
      <c r="AO46" s="5">
        <f t="shared" si="18"/>
        <v>0.9645286686103013</v>
      </c>
      <c r="AP46" s="3" t="str">
        <f t="shared" si="19"/>
        <v>YES</v>
      </c>
    </row>
    <row r="47" spans="1:42" ht="409.5">
      <c r="A47" s="1" t="s">
        <v>44</v>
      </c>
      <c r="B47" s="13">
        <v>7920.738191624693</v>
      </c>
      <c r="C47" s="46"/>
      <c r="D47" s="14">
        <v>6947.653677555121</v>
      </c>
      <c r="E47" s="2">
        <f t="shared" si="12"/>
        <v>0.8771472442936566</v>
      </c>
      <c r="F47" s="3" t="str">
        <f t="shared" si="0"/>
        <v>Not Met</v>
      </c>
      <c r="G47" s="46"/>
      <c r="H47" s="12">
        <v>7049.845049423795</v>
      </c>
      <c r="I47" s="2">
        <f t="shared" si="13"/>
        <v>1.0147087601960947</v>
      </c>
      <c r="J47" s="3" t="str">
        <f t="shared" si="1"/>
        <v>Met</v>
      </c>
      <c r="K47" s="46"/>
      <c r="L47" s="11">
        <v>7296</v>
      </c>
      <c r="M47" s="2">
        <f t="shared" si="14"/>
        <v>1.0349163632463558</v>
      </c>
      <c r="N47" s="3" t="str">
        <f t="shared" si="20"/>
        <v>Met</v>
      </c>
      <c r="O47" s="46"/>
      <c r="P47" s="8">
        <v>7267</v>
      </c>
      <c r="Q47" s="2">
        <f t="shared" si="21"/>
        <v>0.9960252192982456</v>
      </c>
      <c r="R47" s="3" t="str">
        <f t="shared" si="4"/>
        <v>Met</v>
      </c>
      <c r="S47" s="46"/>
      <c r="T47" s="8">
        <v>7295</v>
      </c>
      <c r="U47" s="2">
        <f t="shared" si="5"/>
        <v>1.0038530342644834</v>
      </c>
      <c r="V47" s="3" t="str">
        <f t="shared" si="6"/>
        <v>Met</v>
      </c>
      <c r="W47" s="46"/>
      <c r="X47" s="8">
        <v>7541</v>
      </c>
      <c r="Y47" s="5">
        <f t="shared" si="7"/>
        <v>1.033721727210418</v>
      </c>
      <c r="Z47" s="3" t="str">
        <f t="shared" si="8"/>
        <v>Met</v>
      </c>
      <c r="AA47" s="46"/>
      <c r="AB47" s="8">
        <v>7647</v>
      </c>
      <c r="AC47" s="5">
        <f t="shared" si="9"/>
        <v>1.0140564911815408</v>
      </c>
      <c r="AD47" s="3" t="str">
        <f t="shared" si="15"/>
        <v>YES</v>
      </c>
      <c r="AE47" s="46"/>
      <c r="AF47" s="8">
        <v>7629</v>
      </c>
      <c r="AG47" s="5">
        <f t="shared" si="10"/>
        <v>0.9976461357395057</v>
      </c>
      <c r="AH47" s="3" t="str">
        <f t="shared" si="16"/>
        <v>YES</v>
      </c>
      <c r="AI47" s="46"/>
      <c r="AJ47" s="8">
        <v>8653</v>
      </c>
      <c r="AK47" s="5">
        <f t="shared" si="11"/>
        <v>1.1342246690260847</v>
      </c>
      <c r="AL47" s="3" t="str">
        <f t="shared" si="17"/>
        <v>YES</v>
      </c>
      <c r="AM47" s="46"/>
      <c r="AN47" s="8">
        <v>8727</v>
      </c>
      <c r="AO47" s="5">
        <f t="shared" si="18"/>
        <v>1.0085519473015139</v>
      </c>
      <c r="AP47" s="3" t="str">
        <f t="shared" si="19"/>
        <v>YES</v>
      </c>
    </row>
    <row r="48" spans="1:42" ht="409.5">
      <c r="A48" s="1" t="s">
        <v>45</v>
      </c>
      <c r="B48" s="13">
        <v>9348.861817920153</v>
      </c>
      <c r="C48" s="46"/>
      <c r="D48" s="14">
        <v>8854.685328543046</v>
      </c>
      <c r="E48" s="2">
        <f t="shared" si="12"/>
        <v>0.9471404649034543</v>
      </c>
      <c r="F48" s="3" t="str">
        <f t="shared" si="0"/>
        <v>Met</v>
      </c>
      <c r="G48" s="46"/>
      <c r="H48" s="12">
        <v>8957.398075674208</v>
      </c>
      <c r="I48" s="2">
        <f t="shared" si="13"/>
        <v>1.0115998190020448</v>
      </c>
      <c r="J48" s="3" t="str">
        <f t="shared" si="1"/>
        <v>Met</v>
      </c>
      <c r="K48" s="46"/>
      <c r="L48" s="11">
        <v>9343</v>
      </c>
      <c r="M48" s="2">
        <f t="shared" si="14"/>
        <v>1.0430484300315936</v>
      </c>
      <c r="N48" s="3" t="str">
        <f t="shared" si="20"/>
        <v>Met</v>
      </c>
      <c r="O48" s="46"/>
      <c r="P48" s="8">
        <v>8847</v>
      </c>
      <c r="Q48" s="2">
        <f t="shared" si="21"/>
        <v>0.9469121267258911</v>
      </c>
      <c r="R48" s="3" t="str">
        <f t="shared" si="4"/>
        <v>Met</v>
      </c>
      <c r="S48" s="46"/>
      <c r="T48" s="8">
        <v>9424</v>
      </c>
      <c r="U48" s="2">
        <f t="shared" si="5"/>
        <v>1.065219848536227</v>
      </c>
      <c r="V48" s="3" t="str">
        <f t="shared" si="6"/>
        <v>Met</v>
      </c>
      <c r="W48" s="46"/>
      <c r="X48" s="8">
        <v>9393</v>
      </c>
      <c r="Y48" s="5">
        <f t="shared" si="7"/>
        <v>0.9967105263157895</v>
      </c>
      <c r="Z48" s="3" t="str">
        <f t="shared" si="8"/>
        <v>Met</v>
      </c>
      <c r="AA48" s="46"/>
      <c r="AB48" s="8">
        <v>10073</v>
      </c>
      <c r="AC48" s="5">
        <f t="shared" si="9"/>
        <v>1.0723943362078143</v>
      </c>
      <c r="AD48" s="3" t="str">
        <f t="shared" si="15"/>
        <v>YES</v>
      </c>
      <c r="AE48" s="46"/>
      <c r="AF48" s="8">
        <v>9850</v>
      </c>
      <c r="AG48" s="5">
        <f t="shared" si="10"/>
        <v>0.97786161024521</v>
      </c>
      <c r="AH48" s="3" t="str">
        <f t="shared" si="16"/>
        <v>YES</v>
      </c>
      <c r="AI48" s="46"/>
      <c r="AJ48" s="8">
        <v>10478</v>
      </c>
      <c r="AK48" s="5">
        <f t="shared" si="11"/>
        <v>1.063756345177665</v>
      </c>
      <c r="AL48" s="3" t="str">
        <f t="shared" si="17"/>
        <v>YES</v>
      </c>
      <c r="AM48" s="46"/>
      <c r="AN48" s="8">
        <v>10890</v>
      </c>
      <c r="AO48" s="5">
        <f t="shared" si="18"/>
        <v>1.0393204810078258</v>
      </c>
      <c r="AP48" s="3" t="str">
        <f t="shared" si="19"/>
        <v>YES</v>
      </c>
    </row>
    <row r="49" spans="1:42" ht="409.5">
      <c r="A49" s="1" t="s">
        <v>46</v>
      </c>
      <c r="B49" s="13">
        <v>7523.472108391426</v>
      </c>
      <c r="C49" s="46"/>
      <c r="D49" s="14">
        <v>7110.130575973508</v>
      </c>
      <c r="E49" s="2">
        <f t="shared" si="12"/>
        <v>0.9450597375170845</v>
      </c>
      <c r="F49" s="3" t="str">
        <f t="shared" si="0"/>
        <v>Met</v>
      </c>
      <c r="G49" s="46"/>
      <c r="H49" s="12">
        <v>7177.034384558363</v>
      </c>
      <c r="I49" s="2">
        <f t="shared" si="13"/>
        <v>1.0094096455571344</v>
      </c>
      <c r="J49" s="3" t="str">
        <f t="shared" si="1"/>
        <v>Met</v>
      </c>
      <c r="K49" s="46"/>
      <c r="L49" s="11">
        <v>7849</v>
      </c>
      <c r="M49" s="2">
        <f t="shared" si="14"/>
        <v>1.0936271974518326</v>
      </c>
      <c r="N49" s="3" t="str">
        <f t="shared" si="20"/>
        <v>Met</v>
      </c>
      <c r="O49" s="46"/>
      <c r="P49" s="8">
        <v>7592</v>
      </c>
      <c r="Q49" s="2">
        <f t="shared" si="21"/>
        <v>0.9672569754108804</v>
      </c>
      <c r="R49" s="3" t="str">
        <f t="shared" si="4"/>
        <v>Met</v>
      </c>
      <c r="S49" s="46"/>
      <c r="T49" s="8">
        <v>7546</v>
      </c>
      <c r="U49" s="2">
        <f t="shared" si="5"/>
        <v>0.993940990516333</v>
      </c>
      <c r="V49" s="3" t="str">
        <f t="shared" si="6"/>
        <v>Met</v>
      </c>
      <c r="W49" s="46"/>
      <c r="X49" s="8">
        <v>7629</v>
      </c>
      <c r="Y49" s="5">
        <f t="shared" si="7"/>
        <v>1.010999204876756</v>
      </c>
      <c r="Z49" s="3" t="str">
        <f t="shared" si="8"/>
        <v>Met</v>
      </c>
      <c r="AA49" s="46"/>
      <c r="AB49" s="8">
        <v>7690</v>
      </c>
      <c r="AC49" s="5">
        <f t="shared" si="9"/>
        <v>1.007995805479093</v>
      </c>
      <c r="AD49" s="3" t="str">
        <f t="shared" si="15"/>
        <v>YES</v>
      </c>
      <c r="AE49" s="46"/>
      <c r="AF49" s="8">
        <v>8104</v>
      </c>
      <c r="AG49" s="5">
        <f t="shared" si="10"/>
        <v>1.0538361508452536</v>
      </c>
      <c r="AH49" s="3" t="str">
        <f t="shared" si="16"/>
        <v>YES</v>
      </c>
      <c r="AI49" s="46"/>
      <c r="AJ49" s="8">
        <v>8415</v>
      </c>
      <c r="AK49" s="5">
        <f t="shared" si="11"/>
        <v>1.0383761105626852</v>
      </c>
      <c r="AL49" s="3" t="str">
        <f t="shared" si="17"/>
        <v>YES</v>
      </c>
      <c r="AM49" s="46"/>
      <c r="AN49" s="8">
        <v>8635</v>
      </c>
      <c r="AO49" s="5">
        <f t="shared" si="18"/>
        <v>1.026143790849673</v>
      </c>
      <c r="AP49" s="3" t="str">
        <f t="shared" si="19"/>
        <v>YES</v>
      </c>
    </row>
    <row r="50" spans="1:42" ht="409.5">
      <c r="A50" s="1" t="s">
        <v>47</v>
      </c>
      <c r="B50" s="13">
        <v>7327.796755072731</v>
      </c>
      <c r="C50" s="46"/>
      <c r="D50" s="14">
        <v>6661.582838772884</v>
      </c>
      <c r="E50" s="2">
        <f t="shared" si="12"/>
        <v>0.9090840072988304</v>
      </c>
      <c r="F50" s="3" t="str">
        <f t="shared" si="0"/>
        <v>Met</v>
      </c>
      <c r="G50" s="46"/>
      <c r="H50" s="12">
        <v>6504.891729279833</v>
      </c>
      <c r="I50" s="2">
        <f t="shared" si="13"/>
        <v>0.9764783966085281</v>
      </c>
      <c r="J50" s="3" t="str">
        <f t="shared" si="1"/>
        <v>Met</v>
      </c>
      <c r="K50" s="46"/>
      <c r="L50" s="11">
        <v>7354</v>
      </c>
      <c r="M50" s="2">
        <f t="shared" si="14"/>
        <v>1.1305338053357843</v>
      </c>
      <c r="N50" s="3" t="str">
        <f t="shared" si="20"/>
        <v>Met</v>
      </c>
      <c r="O50" s="46"/>
      <c r="P50" s="8">
        <v>7314</v>
      </c>
      <c r="Q50" s="2">
        <f t="shared" si="21"/>
        <v>0.9945607832472124</v>
      </c>
      <c r="R50" s="3" t="str">
        <f t="shared" si="4"/>
        <v>Met</v>
      </c>
      <c r="S50" s="46"/>
      <c r="T50" s="8">
        <v>7181</v>
      </c>
      <c r="U50" s="2">
        <f t="shared" si="5"/>
        <v>0.9818156959256221</v>
      </c>
      <c r="V50" s="3" t="str">
        <f t="shared" si="6"/>
        <v>Met</v>
      </c>
      <c r="W50" s="46"/>
      <c r="X50" s="8">
        <v>6886</v>
      </c>
      <c r="Y50" s="5">
        <f t="shared" si="7"/>
        <v>0.9589193705612031</v>
      </c>
      <c r="Z50" s="3" t="str">
        <f t="shared" si="8"/>
        <v>Met</v>
      </c>
      <c r="AA50" s="46"/>
      <c r="AB50" s="8">
        <v>7341</v>
      </c>
      <c r="AC50" s="5">
        <f t="shared" si="9"/>
        <v>1.0660760964275342</v>
      </c>
      <c r="AD50" s="3" t="str">
        <f t="shared" si="15"/>
        <v>YES</v>
      </c>
      <c r="AE50" s="46"/>
      <c r="AF50" s="8">
        <v>7091</v>
      </c>
      <c r="AG50" s="5">
        <f t="shared" si="10"/>
        <v>0.9659446941833537</v>
      </c>
      <c r="AH50" s="3" t="str">
        <f t="shared" si="16"/>
        <v>YES</v>
      </c>
      <c r="AI50" s="46"/>
      <c r="AJ50" s="8">
        <v>7851</v>
      </c>
      <c r="AK50" s="5">
        <f t="shared" si="11"/>
        <v>1.107178113101114</v>
      </c>
      <c r="AL50" s="3" t="str">
        <f t="shared" si="17"/>
        <v>YES</v>
      </c>
      <c r="AM50" s="46"/>
      <c r="AN50" s="8">
        <v>8127</v>
      </c>
      <c r="AO50" s="5">
        <f t="shared" si="18"/>
        <v>1.035154757355751</v>
      </c>
      <c r="AP50" s="3" t="str">
        <f t="shared" si="19"/>
        <v>YES</v>
      </c>
    </row>
    <row r="51" spans="1:42" ht="409.5">
      <c r="A51" s="1" t="s">
        <v>48</v>
      </c>
      <c r="B51" s="13">
        <v>7486.835914519574</v>
      </c>
      <c r="C51" s="46"/>
      <c r="D51" s="14">
        <v>7457.031013181391</v>
      </c>
      <c r="E51" s="2">
        <f t="shared" si="12"/>
        <v>0.996019025703451</v>
      </c>
      <c r="F51" s="3" t="str">
        <f t="shared" si="0"/>
        <v>Met</v>
      </c>
      <c r="G51" s="46"/>
      <c r="H51" s="12">
        <v>7533.417348906435</v>
      </c>
      <c r="I51" s="2">
        <f t="shared" si="13"/>
        <v>1.0102435319888063</v>
      </c>
      <c r="J51" s="3" t="str">
        <f t="shared" si="1"/>
        <v>Met</v>
      </c>
      <c r="K51" s="46"/>
      <c r="L51" s="11">
        <v>8735</v>
      </c>
      <c r="M51" s="2">
        <f t="shared" si="14"/>
        <v>1.1595003429974564</v>
      </c>
      <c r="N51" s="3" t="str">
        <f t="shared" si="20"/>
        <v>Met</v>
      </c>
      <c r="O51" s="46"/>
      <c r="P51" s="8">
        <v>8246</v>
      </c>
      <c r="Q51" s="2">
        <f t="shared" si="21"/>
        <v>0.9440183171150544</v>
      </c>
      <c r="R51" s="3" t="str">
        <f t="shared" si="4"/>
        <v>Met</v>
      </c>
      <c r="S51" s="46"/>
      <c r="T51" s="8">
        <v>8228</v>
      </c>
      <c r="U51" s="2">
        <f t="shared" si="5"/>
        <v>0.9978171234537958</v>
      </c>
      <c r="V51" s="3" t="str">
        <f t="shared" si="6"/>
        <v>Met</v>
      </c>
      <c r="W51" s="46"/>
      <c r="X51" s="8">
        <v>7898</v>
      </c>
      <c r="Y51" s="5">
        <f t="shared" si="7"/>
        <v>0.9598930481283422</v>
      </c>
      <c r="Z51" s="3" t="str">
        <f t="shared" si="8"/>
        <v>Met</v>
      </c>
      <c r="AA51" s="46"/>
      <c r="AB51" s="8">
        <v>8349</v>
      </c>
      <c r="AC51" s="5">
        <f t="shared" si="9"/>
        <v>1.0571030640668524</v>
      </c>
      <c r="AD51" s="3" t="str">
        <f t="shared" si="15"/>
        <v>YES</v>
      </c>
      <c r="AE51" s="46"/>
      <c r="AF51" s="8">
        <v>8355</v>
      </c>
      <c r="AG51" s="5">
        <f t="shared" si="10"/>
        <v>1.0007186489399928</v>
      </c>
      <c r="AH51" s="3" t="str">
        <f t="shared" si="16"/>
        <v>YES</v>
      </c>
      <c r="AI51" s="46"/>
      <c r="AJ51" s="8">
        <v>8986</v>
      </c>
      <c r="AK51" s="5">
        <f t="shared" si="11"/>
        <v>1.0755236385397966</v>
      </c>
      <c r="AL51" s="3" t="str">
        <f t="shared" si="17"/>
        <v>YES</v>
      </c>
      <c r="AM51" s="46"/>
      <c r="AN51" s="8">
        <v>9209</v>
      </c>
      <c r="AO51" s="5">
        <f t="shared" si="18"/>
        <v>1.0248163810371689</v>
      </c>
      <c r="AP51" s="3" t="str">
        <f t="shared" si="19"/>
        <v>YES</v>
      </c>
    </row>
    <row r="52" spans="1:42" ht="409.5">
      <c r="A52" s="1" t="s">
        <v>49</v>
      </c>
      <c r="B52" s="13">
        <v>7502.763083584851</v>
      </c>
      <c r="C52" s="46"/>
      <c r="D52" s="14">
        <v>5513.8187668211785</v>
      </c>
      <c r="E52" s="2">
        <f t="shared" si="12"/>
        <v>0.7349050883513508</v>
      </c>
      <c r="F52" s="3" t="str">
        <f t="shared" si="0"/>
        <v>Not Met</v>
      </c>
      <c r="G52" s="46"/>
      <c r="H52" s="12">
        <v>6999.951445369313</v>
      </c>
      <c r="I52" s="2">
        <f t="shared" si="13"/>
        <v>1.2695287497461434</v>
      </c>
      <c r="J52" s="3" t="str">
        <f t="shared" si="1"/>
        <v>Met</v>
      </c>
      <c r="K52" s="46"/>
      <c r="L52" s="11">
        <v>7324</v>
      </c>
      <c r="M52" s="2">
        <f t="shared" si="14"/>
        <v>1.0462929717669764</v>
      </c>
      <c r="N52" s="3" t="str">
        <f t="shared" si="20"/>
        <v>Met</v>
      </c>
      <c r="O52" s="46"/>
      <c r="P52" s="8">
        <v>6864</v>
      </c>
      <c r="Q52" s="2">
        <f t="shared" si="21"/>
        <v>0.937192790824686</v>
      </c>
      <c r="R52" s="3" t="str">
        <f t="shared" si="4"/>
        <v>Met</v>
      </c>
      <c r="S52" s="46"/>
      <c r="T52" s="8">
        <v>7015</v>
      </c>
      <c r="U52" s="2">
        <f t="shared" si="5"/>
        <v>1.0219988344988344</v>
      </c>
      <c r="V52" s="3" t="str">
        <f t="shared" si="6"/>
        <v>Met</v>
      </c>
      <c r="W52" s="46"/>
      <c r="X52" s="8">
        <v>6795</v>
      </c>
      <c r="Y52" s="5">
        <f t="shared" si="7"/>
        <v>0.9686386315039202</v>
      </c>
      <c r="Z52" s="3" t="str">
        <f t="shared" si="8"/>
        <v>Met</v>
      </c>
      <c r="AA52" s="46"/>
      <c r="AB52" s="8">
        <v>6858</v>
      </c>
      <c r="AC52" s="5">
        <f t="shared" si="9"/>
        <v>1.0092715231788079</v>
      </c>
      <c r="AD52" s="3" t="str">
        <f t="shared" si="15"/>
        <v>YES</v>
      </c>
      <c r="AE52" s="46"/>
      <c r="AF52" s="8">
        <v>7675</v>
      </c>
      <c r="AG52" s="5">
        <f t="shared" si="10"/>
        <v>1.1191309419655877</v>
      </c>
      <c r="AH52" s="3" t="str">
        <f t="shared" si="16"/>
        <v>YES</v>
      </c>
      <c r="AI52" s="46"/>
      <c r="AJ52" s="8">
        <v>7447</v>
      </c>
      <c r="AK52" s="5">
        <f t="shared" si="11"/>
        <v>0.9702931596091205</v>
      </c>
      <c r="AL52" s="3" t="str">
        <f t="shared" si="17"/>
        <v>YES</v>
      </c>
      <c r="AM52" s="46"/>
      <c r="AN52" s="8">
        <v>7219</v>
      </c>
      <c r="AO52" s="5">
        <f t="shared" si="18"/>
        <v>0.969383644420572</v>
      </c>
      <c r="AP52" s="3" t="str">
        <f t="shared" si="19"/>
        <v>YES</v>
      </c>
    </row>
    <row r="53" spans="1:42" ht="409.5">
      <c r="A53" s="1" t="s">
        <v>50</v>
      </c>
      <c r="B53" s="13">
        <v>6791.751392885526</v>
      </c>
      <c r="C53" s="46"/>
      <c r="D53" s="14">
        <v>5992.874782771387</v>
      </c>
      <c r="E53" s="2">
        <f t="shared" si="12"/>
        <v>0.8823754634259764</v>
      </c>
      <c r="F53" s="3" t="str">
        <f t="shared" si="0"/>
        <v>Not Met</v>
      </c>
      <c r="G53" s="46"/>
      <c r="H53" s="12">
        <v>6125.292873670532</v>
      </c>
      <c r="I53" s="2">
        <f t="shared" si="13"/>
        <v>1.0220959215233107</v>
      </c>
      <c r="J53" s="3" t="str">
        <f t="shared" si="1"/>
        <v>Met</v>
      </c>
      <c r="K53" s="46"/>
      <c r="L53" s="11">
        <v>6496</v>
      </c>
      <c r="M53" s="2">
        <f t="shared" si="14"/>
        <v>1.060520718596648</v>
      </c>
      <c r="N53" s="3" t="str">
        <f t="shared" si="20"/>
        <v>Met</v>
      </c>
      <c r="O53" s="46"/>
      <c r="P53" s="8">
        <v>6625</v>
      </c>
      <c r="Q53" s="2">
        <f t="shared" si="21"/>
        <v>1.0198583743842364</v>
      </c>
      <c r="R53" s="3" t="str">
        <f t="shared" si="4"/>
        <v>Met</v>
      </c>
      <c r="S53" s="46"/>
      <c r="T53" s="8">
        <v>6685</v>
      </c>
      <c r="U53" s="2">
        <f t="shared" si="5"/>
        <v>1.0090566037735849</v>
      </c>
      <c r="V53" s="3" t="str">
        <f t="shared" si="6"/>
        <v>Met</v>
      </c>
      <c r="W53" s="46"/>
      <c r="X53" s="8">
        <v>6782</v>
      </c>
      <c r="Y53" s="5">
        <f t="shared" si="7"/>
        <v>1.0145100972326104</v>
      </c>
      <c r="Z53" s="3" t="str">
        <f t="shared" si="8"/>
        <v>Met</v>
      </c>
      <c r="AA53" s="46"/>
      <c r="AB53" s="8">
        <v>7022</v>
      </c>
      <c r="AC53" s="5">
        <f t="shared" si="9"/>
        <v>1.035387791212032</v>
      </c>
      <c r="AD53" s="3" t="str">
        <f t="shared" si="15"/>
        <v>YES</v>
      </c>
      <c r="AE53" s="46"/>
      <c r="AF53" s="8">
        <v>7312</v>
      </c>
      <c r="AG53" s="5">
        <f t="shared" si="10"/>
        <v>1.0412987752776988</v>
      </c>
      <c r="AH53" s="3" t="str">
        <f t="shared" si="16"/>
        <v>YES</v>
      </c>
      <c r="AI53" s="46"/>
      <c r="AJ53" s="8">
        <v>7453</v>
      </c>
      <c r="AK53" s="5">
        <f t="shared" si="11"/>
        <v>1.0192833698030634</v>
      </c>
      <c r="AL53" s="3" t="str">
        <f t="shared" si="17"/>
        <v>YES</v>
      </c>
      <c r="AM53" s="46"/>
      <c r="AN53" s="8">
        <v>7517</v>
      </c>
      <c r="AO53" s="5">
        <f t="shared" si="18"/>
        <v>1.0085871461156581</v>
      </c>
      <c r="AP53" s="3" t="str">
        <f t="shared" si="19"/>
        <v>YES</v>
      </c>
    </row>
    <row r="54" spans="1:42" ht="409.5">
      <c r="A54" s="1" t="s">
        <v>51</v>
      </c>
      <c r="B54" s="13">
        <v>7147.5708882468225</v>
      </c>
      <c r="C54" s="46"/>
      <c r="D54" s="14">
        <v>6736.533469179928</v>
      </c>
      <c r="E54" s="2">
        <f t="shared" si="12"/>
        <v>0.9424927117906885</v>
      </c>
      <c r="F54" s="3" t="str">
        <f t="shared" si="0"/>
        <v>Met</v>
      </c>
      <c r="G54" s="46"/>
      <c r="H54" s="12">
        <v>6706.371847726273</v>
      </c>
      <c r="I54" s="2">
        <f t="shared" si="13"/>
        <v>0.9955226791952201</v>
      </c>
      <c r="J54" s="3" t="str">
        <f t="shared" si="1"/>
        <v>Met</v>
      </c>
      <c r="K54" s="46"/>
      <c r="L54" s="11">
        <v>7075</v>
      </c>
      <c r="M54" s="2">
        <f t="shared" si="14"/>
        <v>1.0549668525163434</v>
      </c>
      <c r="N54" s="3" t="str">
        <f t="shared" si="20"/>
        <v>Met</v>
      </c>
      <c r="O54" s="46"/>
      <c r="P54" s="8">
        <v>6943</v>
      </c>
      <c r="Q54" s="2">
        <f t="shared" si="21"/>
        <v>0.9813427561837456</v>
      </c>
      <c r="R54" s="3" t="str">
        <f t="shared" si="4"/>
        <v>Met</v>
      </c>
      <c r="S54" s="46"/>
      <c r="T54" s="8">
        <v>6781</v>
      </c>
      <c r="U54" s="2">
        <f t="shared" si="5"/>
        <v>0.9766671467665274</v>
      </c>
      <c r="V54" s="3" t="str">
        <f t="shared" si="6"/>
        <v>Met</v>
      </c>
      <c r="W54" s="46"/>
      <c r="X54" s="8">
        <v>7029</v>
      </c>
      <c r="Y54" s="5">
        <f t="shared" si="7"/>
        <v>1.036572776876567</v>
      </c>
      <c r="Z54" s="3" t="str">
        <f t="shared" si="8"/>
        <v>Met</v>
      </c>
      <c r="AA54" s="46"/>
      <c r="AB54" s="8">
        <v>7599</v>
      </c>
      <c r="AC54" s="5">
        <f t="shared" si="9"/>
        <v>1.0810926163038839</v>
      </c>
      <c r="AD54" s="3" t="str">
        <f t="shared" si="15"/>
        <v>YES</v>
      </c>
      <c r="AE54" s="46"/>
      <c r="AF54" s="8">
        <v>7812</v>
      </c>
      <c r="AG54" s="5">
        <f t="shared" si="10"/>
        <v>1.0280300039478878</v>
      </c>
      <c r="AH54" s="3" t="str">
        <f t="shared" si="16"/>
        <v>YES</v>
      </c>
      <c r="AI54" s="46"/>
      <c r="AJ54" s="8">
        <v>8390</v>
      </c>
      <c r="AK54" s="5">
        <f t="shared" si="11"/>
        <v>1.0739887352790578</v>
      </c>
      <c r="AL54" s="3" t="str">
        <f t="shared" si="17"/>
        <v>YES</v>
      </c>
      <c r="AM54" s="46"/>
      <c r="AN54" s="8">
        <v>8380</v>
      </c>
      <c r="AO54" s="5">
        <f t="shared" si="18"/>
        <v>0.99880810488677</v>
      </c>
      <c r="AP54" s="3" t="str">
        <f t="shared" si="19"/>
        <v>YES</v>
      </c>
    </row>
    <row r="55" spans="1:42" ht="409.5">
      <c r="A55" s="1" t="s">
        <v>52</v>
      </c>
      <c r="B55" s="13">
        <v>7458.85743083502</v>
      </c>
      <c r="C55" s="46"/>
      <c r="D55" s="14">
        <v>6748.627764060082</v>
      </c>
      <c r="E55" s="2">
        <f t="shared" si="12"/>
        <v>0.9047803670520851</v>
      </c>
      <c r="F55" s="3" t="str">
        <f t="shared" si="0"/>
        <v>Met</v>
      </c>
      <c r="G55" s="46"/>
      <c r="H55" s="12">
        <v>6555.153553053756</v>
      </c>
      <c r="I55" s="2">
        <f t="shared" si="13"/>
        <v>0.97133132574941</v>
      </c>
      <c r="J55" s="3" t="str">
        <f t="shared" si="1"/>
        <v>Met</v>
      </c>
      <c r="K55" s="46"/>
      <c r="L55" s="11">
        <v>7396</v>
      </c>
      <c r="M55" s="2">
        <f t="shared" si="14"/>
        <v>1.1282725782303804</v>
      </c>
      <c r="N55" s="3" t="str">
        <f t="shared" si="20"/>
        <v>Met</v>
      </c>
      <c r="O55" s="46"/>
      <c r="P55" s="8">
        <v>7012</v>
      </c>
      <c r="Q55" s="2">
        <f t="shared" si="21"/>
        <v>0.9480800432666306</v>
      </c>
      <c r="R55" s="3" t="str">
        <f t="shared" si="4"/>
        <v>Met</v>
      </c>
      <c r="S55" s="46"/>
      <c r="T55" s="8">
        <v>7217</v>
      </c>
      <c r="U55" s="2">
        <f t="shared" si="5"/>
        <v>1.0292355961209356</v>
      </c>
      <c r="V55" s="3" t="str">
        <f t="shared" si="6"/>
        <v>Met</v>
      </c>
      <c r="W55" s="46"/>
      <c r="X55" s="8">
        <v>7215</v>
      </c>
      <c r="Y55" s="5">
        <f t="shared" si="7"/>
        <v>0.9997228765414993</v>
      </c>
      <c r="Z55" s="3" t="str">
        <f t="shared" si="8"/>
        <v>Met</v>
      </c>
      <c r="AA55" s="46"/>
      <c r="AB55" s="8">
        <v>7303</v>
      </c>
      <c r="AC55" s="5">
        <f t="shared" si="9"/>
        <v>1.0121968121968121</v>
      </c>
      <c r="AD55" s="3" t="str">
        <f t="shared" si="15"/>
        <v>YES</v>
      </c>
      <c r="AE55" s="46"/>
      <c r="AF55" s="8">
        <v>7588</v>
      </c>
      <c r="AG55" s="5">
        <f t="shared" si="10"/>
        <v>1.0390250581952623</v>
      </c>
      <c r="AH55" s="3" t="str">
        <f t="shared" si="16"/>
        <v>YES</v>
      </c>
      <c r="AI55" s="46"/>
      <c r="AJ55" s="8">
        <v>7995</v>
      </c>
      <c r="AK55" s="5">
        <f t="shared" si="11"/>
        <v>1.0536373220875066</v>
      </c>
      <c r="AL55" s="3" t="str">
        <f t="shared" si="17"/>
        <v>YES</v>
      </c>
      <c r="AM55" s="46"/>
      <c r="AN55" s="8">
        <v>8040</v>
      </c>
      <c r="AO55" s="5">
        <f t="shared" si="18"/>
        <v>1.0056285178236397</v>
      </c>
      <c r="AP55" s="3" t="str">
        <f t="shared" si="19"/>
        <v>YES</v>
      </c>
    </row>
    <row r="56" spans="1:42" ht="409.5">
      <c r="A56" s="1" t="s">
        <v>53</v>
      </c>
      <c r="B56" s="13">
        <v>7285.17998052804</v>
      </c>
      <c r="C56" s="46"/>
      <c r="D56" s="14">
        <v>6570.180914526523</v>
      </c>
      <c r="E56" s="2">
        <f t="shared" si="12"/>
        <v>0.9018556757811641</v>
      </c>
      <c r="F56" s="3" t="str">
        <f t="shared" si="0"/>
        <v>Met</v>
      </c>
      <c r="G56" s="46"/>
      <c r="H56" s="12">
        <v>7139.666122297679</v>
      </c>
      <c r="I56" s="2">
        <f t="shared" si="13"/>
        <v>1.0866772491016248</v>
      </c>
      <c r="J56" s="3" t="str">
        <f t="shared" si="1"/>
        <v>Met</v>
      </c>
      <c r="K56" s="46"/>
      <c r="L56" s="11">
        <v>7336</v>
      </c>
      <c r="M56" s="2">
        <f t="shared" si="14"/>
        <v>1.0274990278731881</v>
      </c>
      <c r="N56" s="3" t="str">
        <f t="shared" si="20"/>
        <v>Met</v>
      </c>
      <c r="O56" s="46"/>
      <c r="P56" s="8">
        <v>6912</v>
      </c>
      <c r="Q56" s="2">
        <f t="shared" si="21"/>
        <v>0.9422028353326063</v>
      </c>
      <c r="R56" s="3" t="str">
        <f t="shared" si="4"/>
        <v>Met</v>
      </c>
      <c r="S56" s="46"/>
      <c r="T56" s="8">
        <v>6748</v>
      </c>
      <c r="U56" s="2">
        <f t="shared" si="5"/>
        <v>0.9762731481481481</v>
      </c>
      <c r="V56" s="3" t="str">
        <f t="shared" si="6"/>
        <v>Met</v>
      </c>
      <c r="W56" s="46"/>
      <c r="X56" s="8">
        <v>6723</v>
      </c>
      <c r="Y56" s="5">
        <f t="shared" si="7"/>
        <v>0.9962951985773563</v>
      </c>
      <c r="Z56" s="3" t="str">
        <f t="shared" si="8"/>
        <v>Met</v>
      </c>
      <c r="AA56" s="46"/>
      <c r="AB56" s="8">
        <v>7478</v>
      </c>
      <c r="AC56" s="5">
        <f t="shared" si="9"/>
        <v>1.1123010560761564</v>
      </c>
      <c r="AD56" s="3" t="str">
        <f t="shared" si="15"/>
        <v>YES</v>
      </c>
      <c r="AE56" s="46"/>
      <c r="AF56" s="8">
        <v>7607</v>
      </c>
      <c r="AG56" s="5">
        <f t="shared" si="10"/>
        <v>1.017250601765178</v>
      </c>
      <c r="AH56" s="3" t="str">
        <f t="shared" si="16"/>
        <v>YES</v>
      </c>
      <c r="AI56" s="46"/>
      <c r="AJ56" s="8">
        <v>7388</v>
      </c>
      <c r="AK56" s="5">
        <f t="shared" si="11"/>
        <v>0.9712107269620087</v>
      </c>
      <c r="AL56" s="3" t="str">
        <f t="shared" si="17"/>
        <v>YES</v>
      </c>
      <c r="AM56" s="46"/>
      <c r="AN56" s="8">
        <v>8702</v>
      </c>
      <c r="AO56" s="5">
        <f t="shared" si="18"/>
        <v>1.1778559826746076</v>
      </c>
      <c r="AP56" s="3" t="str">
        <f t="shared" si="19"/>
        <v>YES</v>
      </c>
    </row>
    <row r="57" spans="1:42" ht="409.5">
      <c r="A57" s="1" t="s">
        <v>54</v>
      </c>
      <c r="B57" s="13">
        <v>6997.416415819399</v>
      </c>
      <c r="C57" s="46"/>
      <c r="D57" s="14">
        <v>7192.604136406263</v>
      </c>
      <c r="E57" s="2">
        <f t="shared" si="12"/>
        <v>1.027894255391975</v>
      </c>
      <c r="F57" s="3" t="str">
        <f t="shared" si="0"/>
        <v>Met</v>
      </c>
      <c r="G57" s="46"/>
      <c r="H57" s="12">
        <v>6947.0671790597435</v>
      </c>
      <c r="I57" s="2">
        <f t="shared" si="13"/>
        <v>0.965862578742002</v>
      </c>
      <c r="J57" s="3" t="str">
        <f t="shared" si="1"/>
        <v>Met</v>
      </c>
      <c r="K57" s="46"/>
      <c r="L57" s="11">
        <v>8141</v>
      </c>
      <c r="M57" s="2">
        <f t="shared" si="14"/>
        <v>1.1718614186629832</v>
      </c>
      <c r="N57" s="3" t="str">
        <f t="shared" si="20"/>
        <v>Met</v>
      </c>
      <c r="O57" s="46"/>
      <c r="P57" s="8">
        <v>8191</v>
      </c>
      <c r="Q57" s="2">
        <f t="shared" si="21"/>
        <v>1.0061417516275641</v>
      </c>
      <c r="R57" s="3" t="str">
        <f t="shared" si="4"/>
        <v>Met</v>
      </c>
      <c r="S57" s="46"/>
      <c r="T57" s="8">
        <v>7889</v>
      </c>
      <c r="U57" s="2">
        <f t="shared" si="5"/>
        <v>0.9631302649249176</v>
      </c>
      <c r="V57" s="3" t="str">
        <f t="shared" si="6"/>
        <v>Met</v>
      </c>
      <c r="W57" s="46"/>
      <c r="X57" s="8">
        <v>7983</v>
      </c>
      <c r="Y57" s="5">
        <f t="shared" si="7"/>
        <v>1.0119153251362656</v>
      </c>
      <c r="Z57" s="3" t="str">
        <f t="shared" si="8"/>
        <v>Met</v>
      </c>
      <c r="AA57" s="46"/>
      <c r="AB57" s="8">
        <v>8552</v>
      </c>
      <c r="AC57" s="5">
        <f t="shared" si="9"/>
        <v>1.071276462482776</v>
      </c>
      <c r="AD57" s="3" t="str">
        <f t="shared" si="15"/>
        <v>YES</v>
      </c>
      <c r="AE57" s="46"/>
      <c r="AF57" s="8">
        <v>8641</v>
      </c>
      <c r="AG57" s="5">
        <f t="shared" si="10"/>
        <v>1.0104069223573433</v>
      </c>
      <c r="AH57" s="3" t="str">
        <f t="shared" si="16"/>
        <v>YES</v>
      </c>
      <c r="AI57" s="46"/>
      <c r="AJ57" s="8">
        <v>8842</v>
      </c>
      <c r="AK57" s="5">
        <f t="shared" si="11"/>
        <v>1.0232611966207614</v>
      </c>
      <c r="AL57" s="3" t="str">
        <f t="shared" si="17"/>
        <v>YES</v>
      </c>
      <c r="AM57" s="46"/>
      <c r="AN57" s="8">
        <v>8642</v>
      </c>
      <c r="AO57" s="5">
        <f t="shared" si="18"/>
        <v>0.9773806831033702</v>
      </c>
      <c r="AP57" s="3" t="str">
        <f t="shared" si="19"/>
        <v>YES</v>
      </c>
    </row>
    <row r="58" spans="1:42" ht="409.5">
      <c r="A58" s="1" t="s">
        <v>55</v>
      </c>
      <c r="B58" s="13">
        <v>7059.656074671217</v>
      </c>
      <c r="C58" s="46"/>
      <c r="D58" s="14">
        <v>6582.1302467756195</v>
      </c>
      <c r="E58" s="2">
        <f t="shared" si="12"/>
        <v>0.9323584856195936</v>
      </c>
      <c r="F58" s="3" t="str">
        <f t="shared" si="0"/>
        <v>Met</v>
      </c>
      <c r="G58" s="46"/>
      <c r="H58" s="12">
        <v>6598.364658021658</v>
      </c>
      <c r="I58" s="2">
        <f t="shared" si="13"/>
        <v>1.0024664372531964</v>
      </c>
      <c r="J58" s="3" t="str">
        <f t="shared" si="1"/>
        <v>Met</v>
      </c>
      <c r="K58" s="46"/>
      <c r="L58" s="11">
        <v>6882</v>
      </c>
      <c r="M58" s="2">
        <f t="shared" si="14"/>
        <v>1.0429857027731144</v>
      </c>
      <c r="N58" s="3" t="str">
        <f t="shared" si="20"/>
        <v>Met</v>
      </c>
      <c r="O58" s="46"/>
      <c r="P58" s="8">
        <v>7092</v>
      </c>
      <c r="Q58" s="2">
        <f t="shared" si="21"/>
        <v>1.0305143853530951</v>
      </c>
      <c r="R58" s="3" t="str">
        <f t="shared" si="4"/>
        <v>Met</v>
      </c>
      <c r="S58" s="46"/>
      <c r="T58" s="8">
        <v>7321</v>
      </c>
      <c r="U58" s="2">
        <f t="shared" si="5"/>
        <v>1.0322899041173152</v>
      </c>
      <c r="V58" s="3" t="str">
        <f t="shared" si="6"/>
        <v>Met</v>
      </c>
      <c r="W58" s="46"/>
      <c r="X58" s="8">
        <v>7426</v>
      </c>
      <c r="Y58" s="5">
        <f t="shared" si="7"/>
        <v>1.014342302964076</v>
      </c>
      <c r="Z58" s="3" t="str">
        <f t="shared" si="8"/>
        <v>Met</v>
      </c>
      <c r="AA58" s="46"/>
      <c r="AB58" s="8">
        <v>7475</v>
      </c>
      <c r="AC58" s="5">
        <f t="shared" si="9"/>
        <v>1.0065984379208188</v>
      </c>
      <c r="AD58" s="3" t="str">
        <f t="shared" si="15"/>
        <v>YES</v>
      </c>
      <c r="AE58" s="46"/>
      <c r="AF58" s="8">
        <v>7754</v>
      </c>
      <c r="AG58" s="5">
        <f t="shared" si="10"/>
        <v>1.037324414715719</v>
      </c>
      <c r="AH58" s="3" t="str">
        <f t="shared" si="16"/>
        <v>YES</v>
      </c>
      <c r="AI58" s="46"/>
      <c r="AJ58" s="8">
        <v>7925</v>
      </c>
      <c r="AK58" s="5">
        <f t="shared" si="11"/>
        <v>1.0220531338663916</v>
      </c>
      <c r="AL58" s="3" t="str">
        <f t="shared" si="17"/>
        <v>YES</v>
      </c>
      <c r="AM58" s="46"/>
      <c r="AN58" s="8">
        <v>7743</v>
      </c>
      <c r="AO58" s="5">
        <f t="shared" si="18"/>
        <v>0.9770347003154574</v>
      </c>
      <c r="AP58" s="3" t="str">
        <f t="shared" si="19"/>
        <v>YES</v>
      </c>
    </row>
    <row r="59" spans="1:42" ht="409.5">
      <c r="A59" s="1" t="s">
        <v>56</v>
      </c>
      <c r="B59" s="13">
        <v>7188.226508204719</v>
      </c>
      <c r="C59" s="46"/>
      <c r="D59" s="14">
        <v>6476.576062283336</v>
      </c>
      <c r="E59" s="2">
        <f t="shared" si="12"/>
        <v>0.9009977711318504</v>
      </c>
      <c r="F59" s="3" t="str">
        <f t="shared" si="0"/>
        <v>Met</v>
      </c>
      <c r="G59" s="46"/>
      <c r="H59" s="12">
        <v>6830.4111644076</v>
      </c>
      <c r="I59" s="2">
        <f t="shared" si="13"/>
        <v>1.0546330497351588</v>
      </c>
      <c r="J59" s="3" t="str">
        <f t="shared" si="1"/>
        <v>Met</v>
      </c>
      <c r="K59" s="46"/>
      <c r="L59" s="11">
        <v>7276</v>
      </c>
      <c r="M59" s="2">
        <f t="shared" si="14"/>
        <v>1.0652360194528707</v>
      </c>
      <c r="N59" s="3" t="str">
        <f t="shared" si="20"/>
        <v>Met</v>
      </c>
      <c r="O59" s="46"/>
      <c r="P59" s="8">
        <v>7302</v>
      </c>
      <c r="Q59" s="2">
        <f t="shared" si="21"/>
        <v>1.0035733919736118</v>
      </c>
      <c r="R59" s="3" t="str">
        <f t="shared" si="4"/>
        <v>Met</v>
      </c>
      <c r="S59" s="46"/>
      <c r="T59" s="8">
        <v>7846</v>
      </c>
      <c r="U59" s="2">
        <f t="shared" si="5"/>
        <v>1.0745001369487812</v>
      </c>
      <c r="V59" s="3" t="str">
        <f t="shared" si="6"/>
        <v>Met</v>
      </c>
      <c r="W59" s="46"/>
      <c r="X59" s="8">
        <v>8824</v>
      </c>
      <c r="Y59" s="5">
        <f t="shared" si="7"/>
        <v>1.12464950293143</v>
      </c>
      <c r="Z59" s="3" t="str">
        <f t="shared" si="8"/>
        <v>Met</v>
      </c>
      <c r="AA59" s="46"/>
      <c r="AB59" s="8">
        <v>8679</v>
      </c>
      <c r="AC59" s="5">
        <f t="shared" si="9"/>
        <v>0.9835675430643699</v>
      </c>
      <c r="AD59" s="3" t="str">
        <f t="shared" si="15"/>
        <v>YES</v>
      </c>
      <c r="AE59" s="46"/>
      <c r="AF59" s="8">
        <v>8219</v>
      </c>
      <c r="AG59" s="5">
        <f t="shared" si="10"/>
        <v>0.946998502131582</v>
      </c>
      <c r="AH59" s="3" t="str">
        <f t="shared" si="16"/>
        <v>YES</v>
      </c>
      <c r="AI59" s="46"/>
      <c r="AJ59" s="8">
        <v>7701</v>
      </c>
      <c r="AK59" s="5">
        <f t="shared" si="11"/>
        <v>0.9369753011315245</v>
      </c>
      <c r="AL59" s="3" t="str">
        <f t="shared" si="17"/>
        <v>YES</v>
      </c>
      <c r="AM59" s="46"/>
      <c r="AN59" s="8">
        <v>7555</v>
      </c>
      <c r="AO59" s="5">
        <f t="shared" si="18"/>
        <v>0.9810414231917933</v>
      </c>
      <c r="AP59" s="3" t="str">
        <f t="shared" si="19"/>
        <v>YES</v>
      </c>
    </row>
    <row r="60" spans="1:42" ht="409.5">
      <c r="A60" s="1" t="s">
        <v>57</v>
      </c>
      <c r="B60" s="13">
        <v>8341.783099159971</v>
      </c>
      <c r="C60" s="46"/>
      <c r="D60" s="14">
        <v>8410.518052575822</v>
      </c>
      <c r="E60" s="2">
        <f t="shared" si="12"/>
        <v>1.0082398394442518</v>
      </c>
      <c r="F60" s="3" t="str">
        <f t="shared" si="0"/>
        <v>Met</v>
      </c>
      <c r="G60" s="46"/>
      <c r="H60" s="12">
        <v>8556.245835361739</v>
      </c>
      <c r="I60" s="2">
        <f t="shared" si="13"/>
        <v>1.0173268497701262</v>
      </c>
      <c r="J60" s="3" t="str">
        <f t="shared" si="1"/>
        <v>Met</v>
      </c>
      <c r="K60" s="46"/>
      <c r="L60" s="11">
        <v>9403</v>
      </c>
      <c r="M60" s="2">
        <f t="shared" si="14"/>
        <v>1.0989632814357375</v>
      </c>
      <c r="N60" s="3" t="str">
        <f t="shared" si="20"/>
        <v>Met</v>
      </c>
      <c r="O60" s="46"/>
      <c r="P60" s="8">
        <v>9314</v>
      </c>
      <c r="Q60" s="2">
        <f t="shared" si="21"/>
        <v>0.9905349356588323</v>
      </c>
      <c r="R60" s="3" t="str">
        <f t="shared" si="4"/>
        <v>Met</v>
      </c>
      <c r="S60" s="46"/>
      <c r="T60" s="8">
        <v>9395</v>
      </c>
      <c r="U60" s="2">
        <f t="shared" si="5"/>
        <v>1.00869658578484</v>
      </c>
      <c r="V60" s="3" t="str">
        <f t="shared" si="6"/>
        <v>Met</v>
      </c>
      <c r="W60" s="46"/>
      <c r="X60" s="8">
        <v>9105</v>
      </c>
      <c r="Y60" s="5">
        <f t="shared" si="7"/>
        <v>0.9691325172964342</v>
      </c>
      <c r="Z60" s="3" t="str">
        <f t="shared" si="8"/>
        <v>Met</v>
      </c>
      <c r="AA60" s="46"/>
      <c r="AB60" s="8">
        <v>9356</v>
      </c>
      <c r="AC60" s="5">
        <f t="shared" si="9"/>
        <v>1.027567270730368</v>
      </c>
      <c r="AD60" s="3" t="str">
        <f t="shared" si="15"/>
        <v>YES</v>
      </c>
      <c r="AE60" s="46"/>
      <c r="AF60" s="8">
        <v>9811</v>
      </c>
      <c r="AG60" s="5">
        <f t="shared" si="10"/>
        <v>1.048631893971783</v>
      </c>
      <c r="AH60" s="3" t="str">
        <f t="shared" si="16"/>
        <v>YES</v>
      </c>
      <c r="AI60" s="46"/>
      <c r="AJ60" s="8">
        <v>10244</v>
      </c>
      <c r="AK60" s="5">
        <f t="shared" si="11"/>
        <v>1.0441341351544184</v>
      </c>
      <c r="AL60" s="3" t="str">
        <f t="shared" si="17"/>
        <v>YES</v>
      </c>
      <c r="AM60" s="46"/>
      <c r="AN60" s="8">
        <v>10140</v>
      </c>
      <c r="AO60" s="5">
        <f t="shared" si="18"/>
        <v>0.9898477157360406</v>
      </c>
      <c r="AP60" s="3" t="str">
        <f t="shared" si="19"/>
        <v>YES</v>
      </c>
    </row>
    <row r="61" spans="1:42" ht="409.5">
      <c r="A61" s="1" t="s">
        <v>58</v>
      </c>
      <c r="B61" s="13">
        <v>7123.503048101161</v>
      </c>
      <c r="C61" s="46"/>
      <c r="D61" s="14">
        <v>6757.290621815932</v>
      </c>
      <c r="E61" s="2">
        <f t="shared" si="12"/>
        <v>0.9485909637698764</v>
      </c>
      <c r="F61" s="3" t="str">
        <f t="shared" si="0"/>
        <v>Met</v>
      </c>
      <c r="G61" s="46"/>
      <c r="H61" s="12">
        <v>7351.723956349269</v>
      </c>
      <c r="I61" s="2">
        <f t="shared" si="13"/>
        <v>1.0879691828873257</v>
      </c>
      <c r="J61" s="3" t="str">
        <f t="shared" si="1"/>
        <v>Met</v>
      </c>
      <c r="K61" s="46"/>
      <c r="L61" s="11">
        <v>7702</v>
      </c>
      <c r="M61" s="2">
        <f t="shared" si="14"/>
        <v>1.0476454292531232</v>
      </c>
      <c r="N61" s="3" t="str">
        <f t="shared" si="20"/>
        <v>Met</v>
      </c>
      <c r="O61" s="46"/>
      <c r="P61" s="8">
        <v>7847</v>
      </c>
      <c r="Q61" s="2">
        <f t="shared" si="21"/>
        <v>1.0188262788886004</v>
      </c>
      <c r="R61" s="3" t="str">
        <f t="shared" si="4"/>
        <v>Met</v>
      </c>
      <c r="S61" s="46"/>
      <c r="T61" s="8">
        <v>6967</v>
      </c>
      <c r="U61" s="17">
        <f t="shared" si="5"/>
        <v>0.8878552312985855</v>
      </c>
      <c r="V61" s="7" t="str">
        <f t="shared" si="6"/>
        <v>Not Met</v>
      </c>
      <c r="W61" s="46"/>
      <c r="X61" s="8">
        <v>6750</v>
      </c>
      <c r="Y61" s="6">
        <f t="shared" si="7"/>
        <v>0.9688531649203388</v>
      </c>
      <c r="Z61" s="7" t="str">
        <f t="shared" si="8"/>
        <v>Met</v>
      </c>
      <c r="AA61" s="46"/>
      <c r="AB61" s="8">
        <v>7100</v>
      </c>
      <c r="AC61" s="6">
        <f t="shared" si="9"/>
        <v>1.0518518518518518</v>
      </c>
      <c r="AD61" s="3" t="str">
        <f t="shared" si="15"/>
        <v>YES</v>
      </c>
      <c r="AE61" s="46"/>
      <c r="AF61" s="8">
        <v>7692</v>
      </c>
      <c r="AG61" s="6">
        <f t="shared" si="10"/>
        <v>1.0833802816901408</v>
      </c>
      <c r="AH61" s="3" t="str">
        <f t="shared" si="16"/>
        <v>YES</v>
      </c>
      <c r="AI61" s="46"/>
      <c r="AJ61" s="8">
        <v>7898</v>
      </c>
      <c r="AK61" s="5">
        <f t="shared" si="11"/>
        <v>1.0267810712428498</v>
      </c>
      <c r="AL61" s="3" t="str">
        <f t="shared" si="17"/>
        <v>YES</v>
      </c>
      <c r="AM61" s="46"/>
      <c r="AN61" s="8">
        <v>8062</v>
      </c>
      <c r="AO61" s="5">
        <f t="shared" si="18"/>
        <v>1.0207647505697646</v>
      </c>
      <c r="AP61" s="3" t="str">
        <f t="shared" si="19"/>
        <v>YES</v>
      </c>
    </row>
    <row r="62" spans="1:42" ht="409.5">
      <c r="A62" s="1" t="s">
        <v>59</v>
      </c>
      <c r="B62" s="13">
        <v>7530.902106816595</v>
      </c>
      <c r="C62" s="46"/>
      <c r="D62" s="14">
        <v>7201.383295419094</v>
      </c>
      <c r="E62" s="2">
        <f t="shared" si="12"/>
        <v>0.9562444436637628</v>
      </c>
      <c r="F62" s="3" t="str">
        <f t="shared" si="0"/>
        <v>Met</v>
      </c>
      <c r="G62" s="46"/>
      <c r="H62" s="12">
        <v>7217.021809818818</v>
      </c>
      <c r="I62" s="2">
        <f t="shared" si="13"/>
        <v>1.0021715986718374</v>
      </c>
      <c r="J62" s="3" t="str">
        <f t="shared" si="1"/>
        <v>Met</v>
      </c>
      <c r="K62" s="46"/>
      <c r="L62" s="11">
        <v>7541</v>
      </c>
      <c r="M62" s="2">
        <f t="shared" si="14"/>
        <v>1.0448908426105084</v>
      </c>
      <c r="N62" s="3" t="str">
        <f t="shared" si="20"/>
        <v>Met</v>
      </c>
      <c r="O62" s="46"/>
      <c r="P62" s="8">
        <v>7466</v>
      </c>
      <c r="Q62" s="2">
        <f t="shared" si="21"/>
        <v>0.990054369447023</v>
      </c>
      <c r="R62" s="3" t="str">
        <f t="shared" si="4"/>
        <v>Met</v>
      </c>
      <c r="S62" s="46"/>
      <c r="T62" s="8">
        <v>7592</v>
      </c>
      <c r="U62" s="2">
        <f t="shared" si="5"/>
        <v>1.016876506830967</v>
      </c>
      <c r="V62" s="3" t="str">
        <f t="shared" si="6"/>
        <v>Met</v>
      </c>
      <c r="W62" s="46"/>
      <c r="X62" s="8">
        <v>7867</v>
      </c>
      <c r="Y62" s="5">
        <f t="shared" si="7"/>
        <v>1.0362223393045311</v>
      </c>
      <c r="Z62" s="3" t="str">
        <f t="shared" si="8"/>
        <v>Met</v>
      </c>
      <c r="AA62" s="46"/>
      <c r="AB62" s="8">
        <v>8303</v>
      </c>
      <c r="AC62" s="5">
        <f t="shared" si="9"/>
        <v>1.055421380449981</v>
      </c>
      <c r="AD62" s="3" t="str">
        <f t="shared" si="15"/>
        <v>YES</v>
      </c>
      <c r="AE62" s="46"/>
      <c r="AF62" s="8">
        <v>8448</v>
      </c>
      <c r="AG62" s="5">
        <f t="shared" si="10"/>
        <v>1.0174635673852823</v>
      </c>
      <c r="AH62" s="3" t="str">
        <f t="shared" si="16"/>
        <v>YES</v>
      </c>
      <c r="AI62" s="46"/>
      <c r="AJ62" s="8">
        <v>8272</v>
      </c>
      <c r="AK62" s="5">
        <f t="shared" si="11"/>
        <v>0.9791666666666666</v>
      </c>
      <c r="AL62" s="3" t="str">
        <f t="shared" si="17"/>
        <v>YES</v>
      </c>
      <c r="AM62" s="46"/>
      <c r="AN62" s="8">
        <v>8697</v>
      </c>
      <c r="AO62" s="5">
        <f t="shared" si="18"/>
        <v>1.0513781431334623</v>
      </c>
      <c r="AP62" s="3" t="str">
        <f t="shared" si="19"/>
        <v>YES</v>
      </c>
    </row>
    <row r="63" spans="1:42" ht="409.5">
      <c r="A63" s="1" t="s">
        <v>60</v>
      </c>
      <c r="B63" s="13">
        <v>7742.5496939378145</v>
      </c>
      <c r="C63" s="46"/>
      <c r="D63" s="14">
        <v>7334.732886737589</v>
      </c>
      <c r="E63" s="2">
        <f t="shared" si="12"/>
        <v>0.9473278411736209</v>
      </c>
      <c r="F63" s="3" t="str">
        <f t="shared" si="0"/>
        <v>Met</v>
      </c>
      <c r="G63" s="46"/>
      <c r="H63" s="12">
        <v>7388.307108011219</v>
      </c>
      <c r="I63" s="2">
        <f t="shared" si="13"/>
        <v>1.0073041816383663</v>
      </c>
      <c r="J63" s="3" t="str">
        <f t="shared" si="1"/>
        <v>Met</v>
      </c>
      <c r="K63" s="46"/>
      <c r="L63" s="11">
        <v>7737</v>
      </c>
      <c r="M63" s="2">
        <f t="shared" si="14"/>
        <v>1.0471952352401122</v>
      </c>
      <c r="N63" s="3" t="str">
        <f t="shared" si="20"/>
        <v>Met</v>
      </c>
      <c r="O63" s="46"/>
      <c r="P63" s="8">
        <v>7149</v>
      </c>
      <c r="Q63" s="2">
        <f t="shared" si="21"/>
        <v>0.9240015509887554</v>
      </c>
      <c r="R63" s="3" t="str">
        <f t="shared" si="4"/>
        <v>Met</v>
      </c>
      <c r="S63" s="46"/>
      <c r="T63" s="8">
        <v>7256</v>
      </c>
      <c r="U63" s="2">
        <f t="shared" si="5"/>
        <v>1.0149671282696882</v>
      </c>
      <c r="V63" s="3" t="str">
        <f t="shared" si="6"/>
        <v>Met</v>
      </c>
      <c r="W63" s="46"/>
      <c r="X63" s="8">
        <v>7432</v>
      </c>
      <c r="Y63" s="5">
        <f t="shared" si="7"/>
        <v>1.0242557883131203</v>
      </c>
      <c r="Z63" s="3" t="str">
        <f t="shared" si="8"/>
        <v>Met</v>
      </c>
      <c r="AA63" s="46"/>
      <c r="AB63" s="8">
        <v>7835</v>
      </c>
      <c r="AC63" s="5">
        <f t="shared" si="9"/>
        <v>1.0542249730893434</v>
      </c>
      <c r="AD63" s="3" t="str">
        <f t="shared" si="15"/>
        <v>YES</v>
      </c>
      <c r="AE63" s="46"/>
      <c r="AF63" s="8">
        <v>7877</v>
      </c>
      <c r="AG63" s="5">
        <f t="shared" si="10"/>
        <v>1.005360561582642</v>
      </c>
      <c r="AH63" s="3" t="str">
        <f t="shared" si="16"/>
        <v>YES</v>
      </c>
      <c r="AI63" s="46"/>
      <c r="AJ63" s="8">
        <v>8312</v>
      </c>
      <c r="AK63" s="5">
        <f t="shared" si="11"/>
        <v>1.0552240700774407</v>
      </c>
      <c r="AL63" s="3" t="str">
        <f t="shared" si="17"/>
        <v>YES</v>
      </c>
      <c r="AM63" s="46"/>
      <c r="AN63" s="8">
        <v>8753</v>
      </c>
      <c r="AO63" s="5">
        <f t="shared" si="18"/>
        <v>1.053055822906641</v>
      </c>
      <c r="AP63" s="3" t="str">
        <f t="shared" si="19"/>
        <v>YES</v>
      </c>
    </row>
    <row r="64" spans="1:42" ht="409.5">
      <c r="A64" s="1" t="s">
        <v>61</v>
      </c>
      <c r="B64" s="13">
        <v>10169.943458805854</v>
      </c>
      <c r="C64" s="46"/>
      <c r="D64" s="14">
        <v>9759.048228424012</v>
      </c>
      <c r="E64" s="2">
        <f t="shared" si="12"/>
        <v>0.9595970978554399</v>
      </c>
      <c r="F64" s="3" t="str">
        <f t="shared" si="0"/>
        <v>Met</v>
      </c>
      <c r="G64" s="46"/>
      <c r="H64" s="12">
        <v>10222.000816395388</v>
      </c>
      <c r="I64" s="2">
        <f t="shared" si="13"/>
        <v>1.0474382928678423</v>
      </c>
      <c r="J64" s="3" t="str">
        <f t="shared" si="1"/>
        <v>Met</v>
      </c>
      <c r="K64" s="46"/>
      <c r="L64" s="11">
        <v>8733</v>
      </c>
      <c r="M64" s="2">
        <f t="shared" si="14"/>
        <v>0.8543337216323508</v>
      </c>
      <c r="N64" s="3" t="str">
        <f t="shared" si="20"/>
        <v>Not Met</v>
      </c>
      <c r="O64" s="46"/>
      <c r="P64" s="8">
        <v>8511</v>
      </c>
      <c r="Q64" s="2">
        <f t="shared" si="21"/>
        <v>0.9745791824115424</v>
      </c>
      <c r="R64" s="3" t="str">
        <f t="shared" si="4"/>
        <v>Met</v>
      </c>
      <c r="S64" s="46"/>
      <c r="T64" s="8">
        <v>9271</v>
      </c>
      <c r="U64" s="2">
        <f t="shared" si="5"/>
        <v>1.0892962049112913</v>
      </c>
      <c r="V64" s="3" t="str">
        <f t="shared" si="6"/>
        <v>Met</v>
      </c>
      <c r="W64" s="46"/>
      <c r="X64" s="8">
        <v>9153</v>
      </c>
      <c r="Y64" s="5">
        <f t="shared" si="7"/>
        <v>0.9872721389278395</v>
      </c>
      <c r="Z64" s="3" t="str">
        <f t="shared" si="8"/>
        <v>Met</v>
      </c>
      <c r="AA64" s="46"/>
      <c r="AB64" s="8">
        <v>9480</v>
      </c>
      <c r="AC64" s="5">
        <f t="shared" si="9"/>
        <v>1.0357259914782038</v>
      </c>
      <c r="AD64" s="3" t="str">
        <f t="shared" si="15"/>
        <v>YES</v>
      </c>
      <c r="AE64" s="46"/>
      <c r="AF64" s="8">
        <v>10452</v>
      </c>
      <c r="AG64" s="5">
        <f t="shared" si="10"/>
        <v>1.1025316455696204</v>
      </c>
      <c r="AH64" s="3" t="str">
        <f t="shared" si="16"/>
        <v>YES</v>
      </c>
      <c r="AI64" s="46"/>
      <c r="AJ64" s="8">
        <v>10097</v>
      </c>
      <c r="AK64" s="5">
        <f t="shared" si="11"/>
        <v>0.966035208572522</v>
      </c>
      <c r="AL64" s="3" t="str">
        <f t="shared" si="17"/>
        <v>YES</v>
      </c>
      <c r="AM64" s="46"/>
      <c r="AN64" s="8">
        <v>10560</v>
      </c>
      <c r="AO64" s="5">
        <f t="shared" si="18"/>
        <v>1.0458552045161928</v>
      </c>
      <c r="AP64" s="3" t="str">
        <f t="shared" si="19"/>
        <v>YES</v>
      </c>
    </row>
    <row r="65" spans="1:42" ht="409.5">
      <c r="A65" s="1" t="s">
        <v>62</v>
      </c>
      <c r="B65" s="13">
        <v>7010.86026405554</v>
      </c>
      <c r="C65" s="46"/>
      <c r="D65" s="14">
        <v>6797.541278827416</v>
      </c>
      <c r="E65" s="2">
        <f t="shared" si="12"/>
        <v>0.9695730656162406</v>
      </c>
      <c r="F65" s="3" t="str">
        <f t="shared" si="0"/>
        <v>Met</v>
      </c>
      <c r="G65" s="46"/>
      <c r="H65" s="12">
        <v>6930.292506013025</v>
      </c>
      <c r="I65" s="2">
        <f t="shared" si="13"/>
        <v>1.019529300630964</v>
      </c>
      <c r="J65" s="3" t="str">
        <f t="shared" si="1"/>
        <v>Met</v>
      </c>
      <c r="K65" s="46"/>
      <c r="L65" s="11">
        <v>7475</v>
      </c>
      <c r="M65" s="2">
        <f t="shared" si="14"/>
        <v>1.078598052465226</v>
      </c>
      <c r="N65" s="3" t="str">
        <f t="shared" si="20"/>
        <v>Met</v>
      </c>
      <c r="O65" s="46"/>
      <c r="P65" s="8">
        <v>7231</v>
      </c>
      <c r="Q65" s="2">
        <f t="shared" si="21"/>
        <v>0.9673578595317726</v>
      </c>
      <c r="R65" s="3" t="str">
        <f t="shared" si="4"/>
        <v>Met</v>
      </c>
      <c r="S65" s="46"/>
      <c r="T65" s="8">
        <v>7052</v>
      </c>
      <c r="U65" s="2">
        <f t="shared" si="5"/>
        <v>0.975245470889227</v>
      </c>
      <c r="V65" s="3" t="str">
        <f t="shared" si="6"/>
        <v>Met</v>
      </c>
      <c r="W65" s="46"/>
      <c r="X65" s="8">
        <v>7109</v>
      </c>
      <c r="Y65" s="5">
        <f t="shared" si="7"/>
        <v>1.0080828133862734</v>
      </c>
      <c r="Z65" s="3" t="str">
        <f t="shared" si="8"/>
        <v>Met</v>
      </c>
      <c r="AA65" s="46"/>
      <c r="AB65" s="8">
        <v>7548</v>
      </c>
      <c r="AC65" s="5">
        <f t="shared" si="9"/>
        <v>1.0617527078351385</v>
      </c>
      <c r="AD65" s="3" t="str">
        <f t="shared" si="15"/>
        <v>YES</v>
      </c>
      <c r="AE65" s="46"/>
      <c r="AF65" s="8">
        <v>7863</v>
      </c>
      <c r="AG65" s="5">
        <f t="shared" si="10"/>
        <v>1.041732909379968</v>
      </c>
      <c r="AH65" s="3" t="str">
        <f t="shared" si="16"/>
        <v>YES</v>
      </c>
      <c r="AI65" s="46"/>
      <c r="AJ65" s="8">
        <v>8258</v>
      </c>
      <c r="AK65" s="5">
        <f t="shared" si="11"/>
        <v>1.0502352791555385</v>
      </c>
      <c r="AL65" s="3" t="str">
        <f t="shared" si="17"/>
        <v>YES</v>
      </c>
      <c r="AM65" s="46"/>
      <c r="AN65" s="8">
        <v>8397</v>
      </c>
      <c r="AO65" s="5">
        <f t="shared" si="18"/>
        <v>1.0168321627512715</v>
      </c>
      <c r="AP65" s="3" t="str">
        <f t="shared" si="19"/>
        <v>YES</v>
      </c>
    </row>
    <row r="66" spans="1:42" ht="409.5">
      <c r="A66" s="1" t="s">
        <v>63</v>
      </c>
      <c r="B66" s="13">
        <v>8042.204093291951</v>
      </c>
      <c r="C66" s="46"/>
      <c r="D66" s="14">
        <v>7852.059164355824</v>
      </c>
      <c r="E66" s="2">
        <f t="shared" si="12"/>
        <v>0.976356614837128</v>
      </c>
      <c r="F66" s="3" t="str">
        <f t="shared" si="0"/>
        <v>Met</v>
      </c>
      <c r="G66" s="46"/>
      <c r="H66" s="12">
        <v>8140.550922655722</v>
      </c>
      <c r="I66" s="2">
        <f t="shared" si="13"/>
        <v>1.0367409048074292</v>
      </c>
      <c r="J66" s="3" t="str">
        <f t="shared" si="1"/>
        <v>Met</v>
      </c>
      <c r="K66" s="46"/>
      <c r="L66" s="11">
        <v>9646</v>
      </c>
      <c r="M66" s="2">
        <f t="shared" si="14"/>
        <v>1.1849320877232654</v>
      </c>
      <c r="N66" s="3" t="str">
        <f t="shared" si="20"/>
        <v>Met</v>
      </c>
      <c r="O66" s="46"/>
      <c r="P66" s="8">
        <v>8515</v>
      </c>
      <c r="Q66" s="17">
        <f t="shared" si="21"/>
        <v>0.8827493261455526</v>
      </c>
      <c r="R66" s="7" t="str">
        <f t="shared" si="4"/>
        <v>Not Met</v>
      </c>
      <c r="S66" s="46"/>
      <c r="T66" s="8">
        <v>8375</v>
      </c>
      <c r="U66" s="2">
        <f t="shared" si="5"/>
        <v>0.9835584263065179</v>
      </c>
      <c r="V66" s="3" t="str">
        <f t="shared" si="6"/>
        <v>Met</v>
      </c>
      <c r="W66" s="46"/>
      <c r="X66" s="8">
        <v>8911</v>
      </c>
      <c r="Y66" s="5">
        <f t="shared" si="7"/>
        <v>1.064</v>
      </c>
      <c r="Z66" s="3" t="str">
        <f t="shared" si="8"/>
        <v>Met</v>
      </c>
      <c r="AA66" s="46"/>
      <c r="AB66" s="8">
        <v>8845</v>
      </c>
      <c r="AC66" s="5">
        <f t="shared" si="9"/>
        <v>0.9925934238581529</v>
      </c>
      <c r="AD66" s="3" t="str">
        <f t="shared" si="15"/>
        <v>YES</v>
      </c>
      <c r="AE66" s="46"/>
      <c r="AF66" s="8">
        <v>8883</v>
      </c>
      <c r="AG66" s="5">
        <f t="shared" si="10"/>
        <v>1.004296212549463</v>
      </c>
      <c r="AH66" s="3" t="str">
        <f t="shared" si="16"/>
        <v>YES</v>
      </c>
      <c r="AI66" s="46"/>
      <c r="AJ66" s="8">
        <v>8277</v>
      </c>
      <c r="AK66" s="5">
        <f t="shared" si="11"/>
        <v>0.9317798041202296</v>
      </c>
      <c r="AL66" s="3" t="str">
        <f t="shared" si="17"/>
        <v>YES</v>
      </c>
      <c r="AM66" s="46"/>
      <c r="AN66" s="8">
        <v>8419</v>
      </c>
      <c r="AO66" s="5">
        <f t="shared" si="18"/>
        <v>1.0171559743868552</v>
      </c>
      <c r="AP66" s="3" t="str">
        <f t="shared" si="19"/>
        <v>YES</v>
      </c>
    </row>
    <row r="67" spans="1:42" ht="409.5">
      <c r="A67" s="1" t="s">
        <v>64</v>
      </c>
      <c r="B67" s="13">
        <v>9990.508067786974</v>
      </c>
      <c r="C67" s="46"/>
      <c r="D67" s="14">
        <v>8940.885628125316</v>
      </c>
      <c r="E67" s="2">
        <f t="shared" si="12"/>
        <v>0.8949380319259216</v>
      </c>
      <c r="F67" s="3" t="str">
        <f aca="true" t="shared" si="22" ref="F67:F129">IF(E67&lt;0.9,"Not Met","Met")</f>
        <v>Not Met</v>
      </c>
      <c r="G67" s="46"/>
      <c r="H67" s="12">
        <v>9170.125236516087</v>
      </c>
      <c r="I67" s="2">
        <f t="shared" si="13"/>
        <v>1.0256394744240607</v>
      </c>
      <c r="J67" s="3" t="str">
        <f aca="true" t="shared" si="23" ref="J67:J129">IF(I67&lt;0.9,"Not Met","Met")</f>
        <v>Met</v>
      </c>
      <c r="K67" s="46"/>
      <c r="L67" s="11">
        <v>9103</v>
      </c>
      <c r="M67" s="2">
        <f t="shared" si="14"/>
        <v>0.9926800087474499</v>
      </c>
      <c r="N67" s="3" t="str">
        <f t="shared" si="20"/>
        <v>Met</v>
      </c>
      <c r="O67" s="46"/>
      <c r="P67" s="8">
        <v>9333</v>
      </c>
      <c r="Q67" s="2">
        <f t="shared" si="21"/>
        <v>1.0252663956937274</v>
      </c>
      <c r="R67" s="3" t="str">
        <f t="shared" si="4"/>
        <v>Met</v>
      </c>
      <c r="S67" s="46"/>
      <c r="T67" s="8">
        <v>9372</v>
      </c>
      <c r="U67" s="2">
        <f t="shared" si="5"/>
        <v>1.0041787206685953</v>
      </c>
      <c r="V67" s="3" t="str">
        <f t="shared" si="6"/>
        <v>Met</v>
      </c>
      <c r="W67" s="46"/>
      <c r="X67" s="8">
        <v>8660</v>
      </c>
      <c r="Y67" s="5">
        <f t="shared" si="7"/>
        <v>0.924029022620572</v>
      </c>
      <c r="Z67" s="3" t="str">
        <f t="shared" si="8"/>
        <v>Met</v>
      </c>
      <c r="AA67" s="46"/>
      <c r="AB67" s="8">
        <v>10163</v>
      </c>
      <c r="AC67" s="5">
        <f t="shared" si="9"/>
        <v>1.173556581986143</v>
      </c>
      <c r="AD67" s="3" t="str">
        <f t="shared" si="15"/>
        <v>YES</v>
      </c>
      <c r="AE67" s="46"/>
      <c r="AF67" s="8">
        <v>8989</v>
      </c>
      <c r="AG67" s="5">
        <f t="shared" si="10"/>
        <v>0.8844829282692118</v>
      </c>
      <c r="AH67" s="3" t="str">
        <f t="shared" si="16"/>
        <v>NO</v>
      </c>
      <c r="AI67" s="46"/>
      <c r="AJ67" s="8">
        <v>9752</v>
      </c>
      <c r="AK67" s="5">
        <f t="shared" si="11"/>
        <v>1.0848815218600512</v>
      </c>
      <c r="AL67" s="3" t="str">
        <f t="shared" si="17"/>
        <v>YES</v>
      </c>
      <c r="AM67" s="46"/>
      <c r="AN67" s="8">
        <v>10707</v>
      </c>
      <c r="AO67" s="5">
        <f t="shared" si="18"/>
        <v>1.0979286300246103</v>
      </c>
      <c r="AP67" s="3" t="str">
        <f t="shared" si="19"/>
        <v>YES</v>
      </c>
    </row>
    <row r="68" spans="1:42" ht="409.5">
      <c r="A68" s="1" t="s">
        <v>65</v>
      </c>
      <c r="B68" s="13">
        <v>8022.363322706674</v>
      </c>
      <c r="C68" s="46"/>
      <c r="D68" s="14">
        <v>7136.606258896513</v>
      </c>
      <c r="E68" s="2">
        <f t="shared" si="12"/>
        <v>0.88958901159424</v>
      </c>
      <c r="F68" s="3" t="str">
        <f t="shared" si="22"/>
        <v>Not Met</v>
      </c>
      <c r="G68" s="46"/>
      <c r="H68" s="12">
        <v>7320.152107845552</v>
      </c>
      <c r="I68" s="2">
        <f t="shared" si="13"/>
        <v>1.025718926096032</v>
      </c>
      <c r="J68" s="3" t="str">
        <f t="shared" si="23"/>
        <v>Met</v>
      </c>
      <c r="K68" s="46"/>
      <c r="L68" s="11">
        <v>7743</v>
      </c>
      <c r="M68" s="2">
        <f t="shared" si="14"/>
        <v>1.0577649051446965</v>
      </c>
      <c r="N68" s="3" t="str">
        <f aca="true" t="shared" si="24" ref="N68:N99">IF(M68&lt;0.9,"Not Met","Met")</f>
        <v>Met</v>
      </c>
      <c r="O68" s="46"/>
      <c r="P68" s="8">
        <v>7468</v>
      </c>
      <c r="Q68" s="2">
        <f aca="true" t="shared" si="25" ref="Q68:Q99">P68/L68</f>
        <v>0.9644840501097766</v>
      </c>
      <c r="R68" s="3" t="str">
        <f aca="true" t="shared" si="26" ref="R68:R130">IF(Q68&lt;0.9,"Not Met","Met")</f>
        <v>Met</v>
      </c>
      <c r="S68" s="46"/>
      <c r="T68" s="8">
        <v>7869</v>
      </c>
      <c r="U68" s="2">
        <f aca="true" t="shared" si="27" ref="U68:U130">T68/P68</f>
        <v>1.0536957686127477</v>
      </c>
      <c r="V68" s="3" t="str">
        <f aca="true" t="shared" si="28" ref="V68:V130">IF(U68&lt;0.9,"Not Met","Met")</f>
        <v>Met</v>
      </c>
      <c r="W68" s="46"/>
      <c r="X68" s="8">
        <v>7904</v>
      </c>
      <c r="Y68" s="5">
        <f aca="true" t="shared" si="29" ref="Y68:Y124">X68/T68</f>
        <v>1.0044478332697928</v>
      </c>
      <c r="Z68" s="3" t="str">
        <f aca="true" t="shared" si="30" ref="Z68:Z124">IF(Y68&lt;0.9,"Not Met","Met")</f>
        <v>Met</v>
      </c>
      <c r="AA68" s="46"/>
      <c r="AB68" s="8">
        <v>8205</v>
      </c>
      <c r="AC68" s="5">
        <f aca="true" t="shared" si="31" ref="AC68:AC124">AB68/X68</f>
        <v>1.038081983805668</v>
      </c>
      <c r="AD68" s="3" t="str">
        <f t="shared" si="15"/>
        <v>YES</v>
      </c>
      <c r="AE68" s="46"/>
      <c r="AF68" s="8">
        <v>8447</v>
      </c>
      <c r="AG68" s="5">
        <f aca="true" t="shared" si="32" ref="AG68:AG124">AF68/AB68</f>
        <v>1.0294942108470444</v>
      </c>
      <c r="AH68" s="3" t="str">
        <f t="shared" si="16"/>
        <v>YES</v>
      </c>
      <c r="AI68" s="46"/>
      <c r="AJ68" s="8">
        <v>9084</v>
      </c>
      <c r="AK68" s="5">
        <f aca="true" t="shared" si="33" ref="AK68:AK131">AJ68/AF68</f>
        <v>1.0754113886586953</v>
      </c>
      <c r="AL68" s="3" t="str">
        <f t="shared" si="17"/>
        <v>YES</v>
      </c>
      <c r="AM68" s="46"/>
      <c r="AN68" s="8">
        <v>9654</v>
      </c>
      <c r="AO68" s="5">
        <f aca="true" t="shared" si="34" ref="AO68:AO131">AN68/AJ68</f>
        <v>1.0627476882430646</v>
      </c>
      <c r="AP68" s="3" t="str">
        <f t="shared" si="19"/>
        <v>YES</v>
      </c>
    </row>
    <row r="69" spans="1:42" ht="409.5">
      <c r="A69" s="1" t="s">
        <v>66</v>
      </c>
      <c r="B69" s="13">
        <v>7360.518517433109</v>
      </c>
      <c r="C69" s="46"/>
      <c r="D69" s="14">
        <v>6806.487999672663</v>
      </c>
      <c r="E69" s="2">
        <f aca="true" t="shared" si="35" ref="E69:E131">D69/B69</f>
        <v>0.9247294173028373</v>
      </c>
      <c r="F69" s="3" t="str">
        <f t="shared" si="22"/>
        <v>Met</v>
      </c>
      <c r="G69" s="46"/>
      <c r="H69" s="12">
        <v>6836.967420363304</v>
      </c>
      <c r="I69" s="2">
        <f aca="true" t="shared" si="36" ref="I69:I131">H69/D69</f>
        <v>1.0044779952145815</v>
      </c>
      <c r="J69" s="3" t="str">
        <f t="shared" si="23"/>
        <v>Met</v>
      </c>
      <c r="K69" s="46"/>
      <c r="L69" s="11">
        <v>7275</v>
      </c>
      <c r="M69" s="2">
        <f aca="true" t="shared" si="37" ref="M69:M131">L69/H69</f>
        <v>1.06406825610022</v>
      </c>
      <c r="N69" s="3" t="str">
        <f t="shared" si="24"/>
        <v>Met</v>
      </c>
      <c r="O69" s="46"/>
      <c r="P69" s="8">
        <v>7292</v>
      </c>
      <c r="Q69" s="2">
        <f t="shared" si="25"/>
        <v>1.00233676975945</v>
      </c>
      <c r="R69" s="3" t="str">
        <f t="shared" si="26"/>
        <v>Met</v>
      </c>
      <c r="S69" s="46"/>
      <c r="T69" s="8">
        <v>7395</v>
      </c>
      <c r="U69" s="2">
        <f t="shared" si="27"/>
        <v>1.014125068568294</v>
      </c>
      <c r="V69" s="3" t="str">
        <f t="shared" si="28"/>
        <v>Met</v>
      </c>
      <c r="W69" s="46"/>
      <c r="X69" s="8">
        <v>7476</v>
      </c>
      <c r="Y69" s="5">
        <f t="shared" si="29"/>
        <v>1.0109533468559837</v>
      </c>
      <c r="Z69" s="3" t="str">
        <f t="shared" si="30"/>
        <v>Met</v>
      </c>
      <c r="AA69" s="46"/>
      <c r="AB69" s="8">
        <v>7715</v>
      </c>
      <c r="AC69" s="5">
        <f t="shared" si="31"/>
        <v>1.0319689673622259</v>
      </c>
      <c r="AD69" s="3" t="str">
        <f aca="true" t="shared" si="38" ref="AD69:AD124">IF(AC69&lt;0.9,"NO","YES")</f>
        <v>YES</v>
      </c>
      <c r="AE69" s="46"/>
      <c r="AF69" s="8">
        <v>7410</v>
      </c>
      <c r="AG69" s="5">
        <f t="shared" si="32"/>
        <v>0.9604666234607907</v>
      </c>
      <c r="AH69" s="3" t="str">
        <f aca="true" t="shared" si="39" ref="AH69:AH124">IF(AG69&lt;0.9,"NO","YES")</f>
        <v>YES</v>
      </c>
      <c r="AI69" s="46"/>
      <c r="AJ69" s="8">
        <v>8209</v>
      </c>
      <c r="AK69" s="5">
        <f t="shared" si="33"/>
        <v>1.1078272604588395</v>
      </c>
      <c r="AL69" s="3" t="str">
        <f aca="true" t="shared" si="40" ref="AL69:AL132">IF(AK69&lt;0.9,"NO","YES")</f>
        <v>YES</v>
      </c>
      <c r="AM69" s="46"/>
      <c r="AN69" s="8">
        <v>8583</v>
      </c>
      <c r="AO69" s="5">
        <f t="shared" si="34"/>
        <v>1.0455597514922645</v>
      </c>
      <c r="AP69" s="3" t="str">
        <f aca="true" t="shared" si="41" ref="AP69:AP132">IF(AO69&lt;0.9,"NO","YES")</f>
        <v>YES</v>
      </c>
    </row>
    <row r="70" spans="1:42" ht="409.5">
      <c r="A70" s="1" t="s">
        <v>67</v>
      </c>
      <c r="B70" s="13">
        <v>7188.851561397946</v>
      </c>
      <c r="C70" s="46"/>
      <c r="D70" s="14">
        <v>6775.094373921025</v>
      </c>
      <c r="E70" s="2">
        <f t="shared" si="35"/>
        <v>0.9424446055196525</v>
      </c>
      <c r="F70" s="3" t="str">
        <f t="shared" si="22"/>
        <v>Met</v>
      </c>
      <c r="G70" s="46"/>
      <c r="H70" s="12">
        <v>7408.5706600515305</v>
      </c>
      <c r="I70" s="2">
        <f t="shared" si="36"/>
        <v>1.09350073241325</v>
      </c>
      <c r="J70" s="3" t="str">
        <f t="shared" si="23"/>
        <v>Met</v>
      </c>
      <c r="K70" s="46"/>
      <c r="L70" s="11">
        <v>7936</v>
      </c>
      <c r="M70" s="2">
        <f t="shared" si="37"/>
        <v>1.0711917809993325</v>
      </c>
      <c r="N70" s="3" t="str">
        <f t="shared" si="24"/>
        <v>Met</v>
      </c>
      <c r="O70" s="46"/>
      <c r="P70" s="8">
        <v>7876</v>
      </c>
      <c r="Q70" s="2">
        <f t="shared" si="25"/>
        <v>0.9924395161290323</v>
      </c>
      <c r="R70" s="3" t="str">
        <f t="shared" si="26"/>
        <v>Met</v>
      </c>
      <c r="S70" s="46"/>
      <c r="T70" s="8">
        <v>7486</v>
      </c>
      <c r="U70" s="2">
        <f t="shared" si="27"/>
        <v>0.9504824784154393</v>
      </c>
      <c r="V70" s="3" t="str">
        <f t="shared" si="28"/>
        <v>Met</v>
      </c>
      <c r="W70" s="46"/>
      <c r="X70" s="8">
        <v>7789</v>
      </c>
      <c r="Y70" s="5">
        <f t="shared" si="29"/>
        <v>1.0404755543681539</v>
      </c>
      <c r="Z70" s="3" t="str">
        <f t="shared" si="30"/>
        <v>Met</v>
      </c>
      <c r="AA70" s="46"/>
      <c r="AB70" s="8">
        <v>7766</v>
      </c>
      <c r="AC70" s="5">
        <f t="shared" si="31"/>
        <v>0.9970471177301322</v>
      </c>
      <c r="AD70" s="3" t="str">
        <f t="shared" si="38"/>
        <v>YES</v>
      </c>
      <c r="AE70" s="46"/>
      <c r="AF70" s="8">
        <v>7908</v>
      </c>
      <c r="AG70" s="5">
        <f t="shared" si="32"/>
        <v>1.018284831315993</v>
      </c>
      <c r="AH70" s="3" t="str">
        <f t="shared" si="39"/>
        <v>YES</v>
      </c>
      <c r="AI70" s="46"/>
      <c r="AJ70" s="8">
        <v>8064</v>
      </c>
      <c r="AK70" s="5">
        <f t="shared" si="33"/>
        <v>1.0197268588770865</v>
      </c>
      <c r="AL70" s="3" t="str">
        <f t="shared" si="40"/>
        <v>YES</v>
      </c>
      <c r="AM70" s="46"/>
      <c r="AN70" s="8">
        <v>8190</v>
      </c>
      <c r="AO70" s="5">
        <f t="shared" si="34"/>
        <v>1.015625</v>
      </c>
      <c r="AP70" s="3" t="str">
        <f t="shared" si="41"/>
        <v>YES</v>
      </c>
    </row>
    <row r="71" spans="1:42" ht="409.5">
      <c r="A71" s="1" t="s">
        <v>68</v>
      </c>
      <c r="B71" s="13">
        <v>6872.613727186697</v>
      </c>
      <c r="C71" s="46"/>
      <c r="D71" s="14">
        <v>6183.75798919316</v>
      </c>
      <c r="E71" s="2">
        <f t="shared" si="35"/>
        <v>0.8997680118018913</v>
      </c>
      <c r="F71" s="3" t="str">
        <f t="shared" si="22"/>
        <v>Not Met</v>
      </c>
      <c r="G71" s="46"/>
      <c r="H71" s="12">
        <v>6402.707955481946</v>
      </c>
      <c r="I71" s="2">
        <f t="shared" si="36"/>
        <v>1.0354072663696454</v>
      </c>
      <c r="J71" s="3" t="str">
        <f t="shared" si="23"/>
        <v>Met</v>
      </c>
      <c r="K71" s="46"/>
      <c r="L71" s="11">
        <v>6764</v>
      </c>
      <c r="M71" s="2">
        <f t="shared" si="37"/>
        <v>1.0564280062483122</v>
      </c>
      <c r="N71" s="3" t="str">
        <f t="shared" si="24"/>
        <v>Met</v>
      </c>
      <c r="O71" s="46"/>
      <c r="P71" s="8">
        <v>6915</v>
      </c>
      <c r="Q71" s="2">
        <f t="shared" si="25"/>
        <v>1.0223240685984625</v>
      </c>
      <c r="R71" s="3" t="str">
        <f t="shared" si="26"/>
        <v>Met</v>
      </c>
      <c r="S71" s="46"/>
      <c r="T71" s="8">
        <v>6786</v>
      </c>
      <c r="U71" s="2">
        <f t="shared" si="27"/>
        <v>0.9813449023861172</v>
      </c>
      <c r="V71" s="3" t="str">
        <f t="shared" si="28"/>
        <v>Met</v>
      </c>
      <c r="W71" s="46"/>
      <c r="X71" s="8">
        <v>7191</v>
      </c>
      <c r="Y71" s="5">
        <f t="shared" si="29"/>
        <v>1.0596816976127321</v>
      </c>
      <c r="Z71" s="3" t="str">
        <f t="shared" si="30"/>
        <v>Met</v>
      </c>
      <c r="AA71" s="46"/>
      <c r="AB71" s="8">
        <v>7411</v>
      </c>
      <c r="AC71" s="5">
        <f t="shared" si="31"/>
        <v>1.030593797802809</v>
      </c>
      <c r="AD71" s="3" t="str">
        <f t="shared" si="38"/>
        <v>YES</v>
      </c>
      <c r="AE71" s="46"/>
      <c r="AF71" s="8">
        <v>7598</v>
      </c>
      <c r="AG71" s="5">
        <f t="shared" si="32"/>
        <v>1.0252327621103765</v>
      </c>
      <c r="AH71" s="3" t="str">
        <f t="shared" si="39"/>
        <v>YES</v>
      </c>
      <c r="AI71" s="46"/>
      <c r="AJ71" s="8">
        <v>7974</v>
      </c>
      <c r="AK71" s="5">
        <f t="shared" si="33"/>
        <v>1.0494867070281653</v>
      </c>
      <c r="AL71" s="3" t="str">
        <f t="shared" si="40"/>
        <v>YES</v>
      </c>
      <c r="AM71" s="46"/>
      <c r="AN71" s="8">
        <v>8466</v>
      </c>
      <c r="AO71" s="5">
        <f t="shared" si="34"/>
        <v>1.0617005267118134</v>
      </c>
      <c r="AP71" s="3" t="str">
        <f t="shared" si="41"/>
        <v>YES</v>
      </c>
    </row>
    <row r="72" spans="1:42" ht="409.5">
      <c r="A72" s="1" t="s">
        <v>69</v>
      </c>
      <c r="B72" s="13">
        <v>6796.571947069157</v>
      </c>
      <c r="C72" s="46"/>
      <c r="D72" s="14">
        <v>6368.787692077453</v>
      </c>
      <c r="E72" s="2">
        <f t="shared" si="35"/>
        <v>0.9370588204872642</v>
      </c>
      <c r="F72" s="3" t="str">
        <f t="shared" si="22"/>
        <v>Met</v>
      </c>
      <c r="G72" s="46"/>
      <c r="H72" s="12">
        <v>6176.025513618541</v>
      </c>
      <c r="I72" s="2">
        <f t="shared" si="36"/>
        <v>0.9697333012531252</v>
      </c>
      <c r="J72" s="3" t="str">
        <f t="shared" si="23"/>
        <v>Met</v>
      </c>
      <c r="K72" s="46"/>
      <c r="L72" s="11">
        <v>7151</v>
      </c>
      <c r="M72" s="2">
        <f t="shared" si="37"/>
        <v>1.1578643877412063</v>
      </c>
      <c r="N72" s="3" t="str">
        <f t="shared" si="24"/>
        <v>Met</v>
      </c>
      <c r="O72" s="46"/>
      <c r="P72" s="8">
        <v>6913</v>
      </c>
      <c r="Q72" s="2">
        <f t="shared" si="25"/>
        <v>0.9667179415466368</v>
      </c>
      <c r="R72" s="3" t="str">
        <f t="shared" si="26"/>
        <v>Met</v>
      </c>
      <c r="S72" s="46"/>
      <c r="T72" s="8">
        <v>6801</v>
      </c>
      <c r="U72" s="2">
        <f t="shared" si="27"/>
        <v>0.9837986402430204</v>
      </c>
      <c r="V72" s="3" t="str">
        <f t="shared" si="28"/>
        <v>Met</v>
      </c>
      <c r="W72" s="46"/>
      <c r="X72" s="8">
        <v>7174</v>
      </c>
      <c r="Y72" s="5">
        <f t="shared" si="29"/>
        <v>1.0548448757535656</v>
      </c>
      <c r="Z72" s="3" t="str">
        <f t="shared" si="30"/>
        <v>Met</v>
      </c>
      <c r="AA72" s="46"/>
      <c r="AB72" s="8">
        <v>7406</v>
      </c>
      <c r="AC72" s="5">
        <f t="shared" si="31"/>
        <v>1.0323390019514915</v>
      </c>
      <c r="AD72" s="3" t="str">
        <f t="shared" si="38"/>
        <v>YES</v>
      </c>
      <c r="AE72" s="46"/>
      <c r="AF72" s="8">
        <v>7908</v>
      </c>
      <c r="AG72" s="5">
        <f t="shared" si="32"/>
        <v>1.0677828787469619</v>
      </c>
      <c r="AH72" s="3" t="str">
        <f t="shared" si="39"/>
        <v>YES</v>
      </c>
      <c r="AI72" s="46"/>
      <c r="AJ72" s="8">
        <v>8180</v>
      </c>
      <c r="AK72" s="5">
        <f t="shared" si="33"/>
        <v>1.0343955488113303</v>
      </c>
      <c r="AL72" s="3" t="str">
        <f t="shared" si="40"/>
        <v>YES</v>
      </c>
      <c r="AM72" s="46"/>
      <c r="AN72" s="8">
        <v>8044</v>
      </c>
      <c r="AO72" s="5">
        <f t="shared" si="34"/>
        <v>0.9833740831295843</v>
      </c>
      <c r="AP72" s="3" t="str">
        <f t="shared" si="41"/>
        <v>YES</v>
      </c>
    </row>
    <row r="73" spans="1:42" ht="409.5">
      <c r="A73" s="1" t="s">
        <v>70</v>
      </c>
      <c r="B73" s="13">
        <v>6582.165957446808</v>
      </c>
      <c r="C73" s="46"/>
      <c r="D73" s="14">
        <v>5959.509592874403</v>
      </c>
      <c r="E73" s="2">
        <f t="shared" si="35"/>
        <v>0.9054025120913344</v>
      </c>
      <c r="F73" s="3" t="str">
        <f t="shared" si="22"/>
        <v>Met</v>
      </c>
      <c r="G73" s="46"/>
      <c r="H73" s="12">
        <v>5887.833195009866</v>
      </c>
      <c r="I73" s="2">
        <f t="shared" si="36"/>
        <v>0.9879727691100224</v>
      </c>
      <c r="J73" s="3" t="str">
        <f t="shared" si="23"/>
        <v>Met</v>
      </c>
      <c r="K73" s="46"/>
      <c r="L73" s="11">
        <v>6457</v>
      </c>
      <c r="M73" s="2">
        <f t="shared" si="37"/>
        <v>1.0966682964919117</v>
      </c>
      <c r="N73" s="3" t="str">
        <f t="shared" si="24"/>
        <v>Met</v>
      </c>
      <c r="O73" s="46"/>
      <c r="P73" s="8">
        <v>6472</v>
      </c>
      <c r="Q73" s="2">
        <f t="shared" si="25"/>
        <v>1.0023230602446958</v>
      </c>
      <c r="R73" s="3" t="str">
        <f t="shared" si="26"/>
        <v>Met</v>
      </c>
      <c r="S73" s="46"/>
      <c r="T73" s="8">
        <v>6588</v>
      </c>
      <c r="U73" s="2">
        <f t="shared" si="27"/>
        <v>1.0179233621755253</v>
      </c>
      <c r="V73" s="3" t="str">
        <f t="shared" si="28"/>
        <v>Met</v>
      </c>
      <c r="W73" s="46"/>
      <c r="X73" s="8">
        <v>6686</v>
      </c>
      <c r="Y73" s="5">
        <f t="shared" si="29"/>
        <v>1.014875531268974</v>
      </c>
      <c r="Z73" s="3" t="str">
        <f t="shared" si="30"/>
        <v>Met</v>
      </c>
      <c r="AA73" s="46"/>
      <c r="AB73" s="8">
        <v>6960</v>
      </c>
      <c r="AC73" s="5">
        <f t="shared" si="31"/>
        <v>1.0409811546515106</v>
      </c>
      <c r="AD73" s="3" t="str">
        <f t="shared" si="38"/>
        <v>YES</v>
      </c>
      <c r="AE73" s="46"/>
      <c r="AF73" s="8">
        <v>7166</v>
      </c>
      <c r="AG73" s="5">
        <f t="shared" si="32"/>
        <v>1.0295977011494253</v>
      </c>
      <c r="AH73" s="3" t="str">
        <f t="shared" si="39"/>
        <v>YES</v>
      </c>
      <c r="AI73" s="46"/>
      <c r="AJ73" s="8">
        <v>7465</v>
      </c>
      <c r="AK73" s="5">
        <f t="shared" si="33"/>
        <v>1.0417248116103823</v>
      </c>
      <c r="AL73" s="3" t="str">
        <f t="shared" si="40"/>
        <v>YES</v>
      </c>
      <c r="AM73" s="46"/>
      <c r="AN73" s="8">
        <v>7542</v>
      </c>
      <c r="AO73" s="5">
        <f t="shared" si="34"/>
        <v>1.0103148024112525</v>
      </c>
      <c r="AP73" s="3" t="str">
        <f t="shared" si="41"/>
        <v>YES</v>
      </c>
    </row>
    <row r="74" spans="1:42" ht="409.5">
      <c r="A74" s="1" t="s">
        <v>71</v>
      </c>
      <c r="B74" s="13">
        <v>6930.459235613727</v>
      </c>
      <c r="C74" s="46"/>
      <c r="D74" s="14">
        <v>6599.04659827191</v>
      </c>
      <c r="E74" s="2">
        <f t="shared" si="35"/>
        <v>0.952180277514832</v>
      </c>
      <c r="F74" s="3" t="str">
        <f t="shared" si="22"/>
        <v>Met</v>
      </c>
      <c r="G74" s="46"/>
      <c r="H74" s="12">
        <v>7020.439851331016</v>
      </c>
      <c r="I74" s="2">
        <f t="shared" si="36"/>
        <v>1.0638566869901263</v>
      </c>
      <c r="J74" s="3" t="str">
        <f t="shared" si="23"/>
        <v>Met</v>
      </c>
      <c r="K74" s="46"/>
      <c r="L74" s="11">
        <v>7598</v>
      </c>
      <c r="M74" s="2">
        <f t="shared" si="37"/>
        <v>1.0822683707715954</v>
      </c>
      <c r="N74" s="3" t="str">
        <f t="shared" si="24"/>
        <v>Met</v>
      </c>
      <c r="O74" s="46"/>
      <c r="P74" s="8">
        <v>7619</v>
      </c>
      <c r="Q74" s="2">
        <f t="shared" si="25"/>
        <v>1.0027638852329561</v>
      </c>
      <c r="R74" s="3" t="str">
        <f t="shared" si="26"/>
        <v>Met</v>
      </c>
      <c r="S74" s="46"/>
      <c r="T74" s="8">
        <v>7837</v>
      </c>
      <c r="U74" s="2">
        <f t="shared" si="27"/>
        <v>1.0286126788292427</v>
      </c>
      <c r="V74" s="3" t="str">
        <f t="shared" si="28"/>
        <v>Met</v>
      </c>
      <c r="W74" s="46"/>
      <c r="X74" s="8">
        <v>7610</v>
      </c>
      <c r="Y74" s="5">
        <f t="shared" si="29"/>
        <v>0.9710348347581983</v>
      </c>
      <c r="Z74" s="3" t="str">
        <f t="shared" si="30"/>
        <v>Met</v>
      </c>
      <c r="AA74" s="46"/>
      <c r="AB74" s="8">
        <v>7833</v>
      </c>
      <c r="AC74" s="5">
        <f t="shared" si="31"/>
        <v>1.0293035479632062</v>
      </c>
      <c r="AD74" s="3" t="str">
        <f t="shared" si="38"/>
        <v>YES</v>
      </c>
      <c r="AE74" s="46"/>
      <c r="AF74" s="8">
        <v>8325</v>
      </c>
      <c r="AG74" s="5">
        <f t="shared" si="32"/>
        <v>1.062811183454615</v>
      </c>
      <c r="AH74" s="3" t="str">
        <f t="shared" si="39"/>
        <v>YES</v>
      </c>
      <c r="AI74" s="46"/>
      <c r="AJ74" s="8">
        <v>9143</v>
      </c>
      <c r="AK74" s="5">
        <f t="shared" si="33"/>
        <v>1.0982582582582583</v>
      </c>
      <c r="AL74" s="3" t="str">
        <f t="shared" si="40"/>
        <v>YES</v>
      </c>
      <c r="AM74" s="46"/>
      <c r="AN74" s="8">
        <v>8324</v>
      </c>
      <c r="AO74" s="5">
        <f t="shared" si="34"/>
        <v>0.9104232746363338</v>
      </c>
      <c r="AP74" s="3" t="str">
        <f t="shared" si="41"/>
        <v>YES</v>
      </c>
    </row>
    <row r="75" spans="1:42" ht="409.5">
      <c r="A75" s="1" t="s">
        <v>72</v>
      </c>
      <c r="B75" s="13">
        <v>7478.361357018238</v>
      </c>
      <c r="C75" s="46"/>
      <c r="D75" s="14">
        <v>7273.869077627768</v>
      </c>
      <c r="E75" s="2">
        <f t="shared" si="35"/>
        <v>0.9726554696105237</v>
      </c>
      <c r="F75" s="3" t="str">
        <f t="shared" si="22"/>
        <v>Met</v>
      </c>
      <c r="G75" s="46"/>
      <c r="H75" s="12">
        <v>7130.394986609017</v>
      </c>
      <c r="I75" s="2">
        <f t="shared" si="36"/>
        <v>0.9802754092096552</v>
      </c>
      <c r="J75" s="3" t="str">
        <f t="shared" si="23"/>
        <v>Met</v>
      </c>
      <c r="K75" s="46"/>
      <c r="L75" s="11">
        <v>7366</v>
      </c>
      <c r="M75" s="2">
        <f t="shared" si="37"/>
        <v>1.0330423509263444</v>
      </c>
      <c r="N75" s="3" t="str">
        <f t="shared" si="24"/>
        <v>Met</v>
      </c>
      <c r="O75" s="46"/>
      <c r="P75" s="8">
        <v>7226</v>
      </c>
      <c r="Q75" s="2">
        <f t="shared" si="25"/>
        <v>0.9809937550909584</v>
      </c>
      <c r="R75" s="3" t="str">
        <f t="shared" si="26"/>
        <v>Met</v>
      </c>
      <c r="S75" s="46"/>
      <c r="T75" s="8">
        <v>7038</v>
      </c>
      <c r="U75" s="2">
        <f t="shared" si="27"/>
        <v>0.9739828397453639</v>
      </c>
      <c r="V75" s="3" t="str">
        <f t="shared" si="28"/>
        <v>Met</v>
      </c>
      <c r="W75" s="46"/>
      <c r="X75" s="8">
        <v>7288</v>
      </c>
      <c r="Y75" s="5">
        <f t="shared" si="29"/>
        <v>1.0355214549587952</v>
      </c>
      <c r="Z75" s="3" t="str">
        <f t="shared" si="30"/>
        <v>Met</v>
      </c>
      <c r="AA75" s="46"/>
      <c r="AB75" s="8">
        <v>7695</v>
      </c>
      <c r="AC75" s="5">
        <f t="shared" si="31"/>
        <v>1.0558452250274424</v>
      </c>
      <c r="AD75" s="3" t="str">
        <f t="shared" si="38"/>
        <v>YES</v>
      </c>
      <c r="AE75" s="46"/>
      <c r="AF75" s="8">
        <v>8091</v>
      </c>
      <c r="AG75" s="5">
        <f t="shared" si="32"/>
        <v>1.0514619883040937</v>
      </c>
      <c r="AH75" s="3" t="str">
        <f t="shared" si="39"/>
        <v>YES</v>
      </c>
      <c r="AI75" s="46"/>
      <c r="AJ75" s="8">
        <v>8297</v>
      </c>
      <c r="AK75" s="5">
        <f t="shared" si="33"/>
        <v>1.025460388085527</v>
      </c>
      <c r="AL75" s="3" t="str">
        <f t="shared" si="40"/>
        <v>YES</v>
      </c>
      <c r="AM75" s="46"/>
      <c r="AN75" s="8">
        <v>8412</v>
      </c>
      <c r="AO75" s="5">
        <f t="shared" si="34"/>
        <v>1.0138604314812583</v>
      </c>
      <c r="AP75" s="3" t="str">
        <f t="shared" si="41"/>
        <v>YES</v>
      </c>
    </row>
    <row r="76" spans="1:42" ht="409.5">
      <c r="A76" s="1" t="s">
        <v>73</v>
      </c>
      <c r="B76" s="13">
        <v>7596.470450557428</v>
      </c>
      <c r="C76" s="46"/>
      <c r="D76" s="14">
        <v>7299.584416534852</v>
      </c>
      <c r="E76" s="2">
        <f t="shared" si="35"/>
        <v>0.9609178978638967</v>
      </c>
      <c r="F76" s="3" t="str">
        <f t="shared" si="22"/>
        <v>Met</v>
      </c>
      <c r="G76" s="46"/>
      <c r="H76" s="12">
        <v>7699.421522764685</v>
      </c>
      <c r="I76" s="2">
        <f t="shared" si="36"/>
        <v>1.0547753246505556</v>
      </c>
      <c r="J76" s="3" t="str">
        <f t="shared" si="23"/>
        <v>Met</v>
      </c>
      <c r="K76" s="46"/>
      <c r="L76" s="11">
        <v>8005</v>
      </c>
      <c r="M76" s="2">
        <f t="shared" si="37"/>
        <v>1.039688498198445</v>
      </c>
      <c r="N76" s="3" t="str">
        <f t="shared" si="24"/>
        <v>Met</v>
      </c>
      <c r="O76" s="46"/>
      <c r="P76" s="8">
        <v>7859</v>
      </c>
      <c r="Q76" s="2">
        <f t="shared" si="25"/>
        <v>0.9817613991255465</v>
      </c>
      <c r="R76" s="3" t="str">
        <f t="shared" si="26"/>
        <v>Met</v>
      </c>
      <c r="S76" s="46"/>
      <c r="T76" s="8">
        <v>7751</v>
      </c>
      <c r="U76" s="2">
        <f t="shared" si="27"/>
        <v>0.9862577936124188</v>
      </c>
      <c r="V76" s="3" t="str">
        <f t="shared" si="28"/>
        <v>Met</v>
      </c>
      <c r="W76" s="46"/>
      <c r="X76" s="8">
        <v>7963</v>
      </c>
      <c r="Y76" s="5">
        <f t="shared" si="29"/>
        <v>1.0273513095084505</v>
      </c>
      <c r="Z76" s="3" t="str">
        <f t="shared" si="30"/>
        <v>Met</v>
      </c>
      <c r="AA76" s="46"/>
      <c r="AB76" s="8">
        <v>7929</v>
      </c>
      <c r="AC76" s="5">
        <f t="shared" si="31"/>
        <v>0.9957302524174306</v>
      </c>
      <c r="AD76" s="3" t="str">
        <f t="shared" si="38"/>
        <v>YES</v>
      </c>
      <c r="AE76" s="46"/>
      <c r="AF76" s="8">
        <v>8281</v>
      </c>
      <c r="AG76" s="5">
        <f t="shared" si="32"/>
        <v>1.044393996720898</v>
      </c>
      <c r="AH76" s="3" t="str">
        <f t="shared" si="39"/>
        <v>YES</v>
      </c>
      <c r="AI76" s="46"/>
      <c r="AJ76" s="8">
        <v>8904</v>
      </c>
      <c r="AK76" s="5">
        <f t="shared" si="33"/>
        <v>1.0752324598478444</v>
      </c>
      <c r="AL76" s="3" t="str">
        <f t="shared" si="40"/>
        <v>YES</v>
      </c>
      <c r="AM76" s="46"/>
      <c r="AN76" s="8">
        <v>9084</v>
      </c>
      <c r="AO76" s="5">
        <f t="shared" si="34"/>
        <v>1.0202156334231807</v>
      </c>
      <c r="AP76" s="3" t="str">
        <f t="shared" si="41"/>
        <v>YES</v>
      </c>
    </row>
    <row r="77" spans="1:42" ht="409.5">
      <c r="A77" s="1" t="s">
        <v>74</v>
      </c>
      <c r="B77" s="13">
        <v>7070.218668296737</v>
      </c>
      <c r="C77" s="46"/>
      <c r="D77" s="14">
        <v>6602.357738935371</v>
      </c>
      <c r="E77" s="2">
        <f t="shared" si="35"/>
        <v>0.9338265262630022</v>
      </c>
      <c r="F77" s="3" t="str">
        <f t="shared" si="22"/>
        <v>Met</v>
      </c>
      <c r="G77" s="46"/>
      <c r="H77" s="12">
        <v>6773.42189050651</v>
      </c>
      <c r="I77" s="2">
        <f t="shared" si="36"/>
        <v>1.0259095550915607</v>
      </c>
      <c r="J77" s="3" t="str">
        <f t="shared" si="23"/>
        <v>Met</v>
      </c>
      <c r="K77" s="46"/>
      <c r="L77" s="11">
        <v>7439</v>
      </c>
      <c r="M77" s="2">
        <f t="shared" si="37"/>
        <v>1.098263199938328</v>
      </c>
      <c r="N77" s="3" t="str">
        <f t="shared" si="24"/>
        <v>Met</v>
      </c>
      <c r="O77" s="46"/>
      <c r="P77" s="8">
        <v>7069</v>
      </c>
      <c r="Q77" s="2">
        <f t="shared" si="25"/>
        <v>0.9502621320069902</v>
      </c>
      <c r="R77" s="3" t="str">
        <f t="shared" si="26"/>
        <v>Met</v>
      </c>
      <c r="S77" s="46"/>
      <c r="T77" s="8">
        <v>7337</v>
      </c>
      <c r="U77" s="2">
        <f t="shared" si="27"/>
        <v>1.037912010185316</v>
      </c>
      <c r="V77" s="3" t="str">
        <f t="shared" si="28"/>
        <v>Met</v>
      </c>
      <c r="W77" s="46"/>
      <c r="X77" s="8">
        <v>7497</v>
      </c>
      <c r="Y77" s="5">
        <f t="shared" si="29"/>
        <v>1.0218072781790923</v>
      </c>
      <c r="Z77" s="3" t="str">
        <f t="shared" si="30"/>
        <v>Met</v>
      </c>
      <c r="AA77" s="46"/>
      <c r="AB77" s="8">
        <v>7618</v>
      </c>
      <c r="AC77" s="5">
        <f t="shared" si="31"/>
        <v>1.016139789249033</v>
      </c>
      <c r="AD77" s="3" t="str">
        <f t="shared" si="38"/>
        <v>YES</v>
      </c>
      <c r="AE77" s="46"/>
      <c r="AF77" s="8">
        <v>7772</v>
      </c>
      <c r="AG77" s="5">
        <f t="shared" si="32"/>
        <v>1.0202152796009452</v>
      </c>
      <c r="AH77" s="3" t="str">
        <f t="shared" si="39"/>
        <v>YES</v>
      </c>
      <c r="AI77" s="46"/>
      <c r="AJ77" s="8">
        <v>7963</v>
      </c>
      <c r="AK77" s="5">
        <f t="shared" si="33"/>
        <v>1.0245753988677304</v>
      </c>
      <c r="AL77" s="3" t="str">
        <f t="shared" si="40"/>
        <v>YES</v>
      </c>
      <c r="AM77" s="46"/>
      <c r="AN77" s="8">
        <v>8268</v>
      </c>
      <c r="AO77" s="5">
        <f t="shared" si="34"/>
        <v>1.0383021474318723</v>
      </c>
      <c r="AP77" s="3" t="str">
        <f t="shared" si="41"/>
        <v>YES</v>
      </c>
    </row>
    <row r="78" spans="1:42" ht="409.5">
      <c r="A78" s="1" t="s">
        <v>75</v>
      </c>
      <c r="B78" s="13">
        <v>7466.857138163804</v>
      </c>
      <c r="C78" s="46"/>
      <c r="D78" s="14">
        <v>7104.749563733572</v>
      </c>
      <c r="E78" s="2">
        <f t="shared" si="35"/>
        <v>0.9515046869479441</v>
      </c>
      <c r="F78" s="3" t="str">
        <f t="shared" si="22"/>
        <v>Met</v>
      </c>
      <c r="G78" s="46"/>
      <c r="H78" s="12">
        <v>7221.924036124759</v>
      </c>
      <c r="I78" s="2">
        <f t="shared" si="36"/>
        <v>1.0164924141716842</v>
      </c>
      <c r="J78" s="3" t="str">
        <f t="shared" si="23"/>
        <v>Met</v>
      </c>
      <c r="K78" s="46"/>
      <c r="L78" s="11">
        <v>7669</v>
      </c>
      <c r="M78" s="2">
        <f t="shared" si="37"/>
        <v>1.061905381673765</v>
      </c>
      <c r="N78" s="3" t="str">
        <f t="shared" si="24"/>
        <v>Met</v>
      </c>
      <c r="O78" s="46"/>
      <c r="P78" s="8">
        <v>7392</v>
      </c>
      <c r="Q78" s="2">
        <f t="shared" si="25"/>
        <v>0.9638805580910158</v>
      </c>
      <c r="R78" s="3" t="str">
        <f t="shared" si="26"/>
        <v>Met</v>
      </c>
      <c r="S78" s="46"/>
      <c r="T78" s="8">
        <v>7030</v>
      </c>
      <c r="U78" s="2">
        <f t="shared" si="27"/>
        <v>0.9510281385281385</v>
      </c>
      <c r="V78" s="3" t="str">
        <f t="shared" si="28"/>
        <v>Met</v>
      </c>
      <c r="W78" s="46"/>
      <c r="X78" s="8">
        <v>7663</v>
      </c>
      <c r="Y78" s="5">
        <f t="shared" si="29"/>
        <v>1.0900426742532006</v>
      </c>
      <c r="Z78" s="3" t="str">
        <f t="shared" si="30"/>
        <v>Met</v>
      </c>
      <c r="AA78" s="46"/>
      <c r="AB78" s="8">
        <v>7581</v>
      </c>
      <c r="AC78" s="5">
        <f t="shared" si="31"/>
        <v>0.9892992300665535</v>
      </c>
      <c r="AD78" s="3" t="str">
        <f t="shared" si="38"/>
        <v>YES</v>
      </c>
      <c r="AE78" s="46"/>
      <c r="AF78" s="8">
        <v>7848</v>
      </c>
      <c r="AG78" s="5">
        <f t="shared" si="32"/>
        <v>1.035219628017412</v>
      </c>
      <c r="AH78" s="3" t="str">
        <f t="shared" si="39"/>
        <v>YES</v>
      </c>
      <c r="AI78" s="46"/>
      <c r="AJ78" s="8">
        <v>8569</v>
      </c>
      <c r="AK78" s="5">
        <f t="shared" si="33"/>
        <v>1.0918705402650357</v>
      </c>
      <c r="AL78" s="3" t="str">
        <f t="shared" si="40"/>
        <v>YES</v>
      </c>
      <c r="AM78" s="46"/>
      <c r="AN78" s="8">
        <v>8709</v>
      </c>
      <c r="AO78" s="5">
        <f t="shared" si="34"/>
        <v>1.0163379624226865</v>
      </c>
      <c r="AP78" s="3" t="str">
        <f t="shared" si="41"/>
        <v>YES</v>
      </c>
    </row>
    <row r="79" spans="1:42" ht="409.5">
      <c r="A79" s="1" t="s">
        <v>76</v>
      </c>
      <c r="B79" s="13">
        <v>6946.976079896177</v>
      </c>
      <c r="C79" s="46"/>
      <c r="D79" s="14">
        <v>6342.712153973113</v>
      </c>
      <c r="E79" s="2">
        <f t="shared" si="35"/>
        <v>0.91301770454173</v>
      </c>
      <c r="F79" s="3" t="str">
        <f t="shared" si="22"/>
        <v>Met</v>
      </c>
      <c r="G79" s="46"/>
      <c r="H79" s="12">
        <v>6552.123459359115</v>
      </c>
      <c r="I79" s="2">
        <f t="shared" si="36"/>
        <v>1.0330160505951425</v>
      </c>
      <c r="J79" s="3" t="str">
        <f t="shared" si="23"/>
        <v>Met</v>
      </c>
      <c r="K79" s="46"/>
      <c r="L79" s="11">
        <v>7118</v>
      </c>
      <c r="M79" s="2">
        <f t="shared" si="37"/>
        <v>1.0863653659994121</v>
      </c>
      <c r="N79" s="3" t="str">
        <f t="shared" si="24"/>
        <v>Met</v>
      </c>
      <c r="O79" s="46"/>
      <c r="P79" s="8">
        <v>6634</v>
      </c>
      <c r="Q79" s="2">
        <f t="shared" si="25"/>
        <v>0.932003371733633</v>
      </c>
      <c r="R79" s="3" t="str">
        <f t="shared" si="26"/>
        <v>Met</v>
      </c>
      <c r="S79" s="46"/>
      <c r="T79" s="8">
        <v>6740</v>
      </c>
      <c r="U79" s="2">
        <f t="shared" si="27"/>
        <v>1.0159782936388302</v>
      </c>
      <c r="V79" s="3" t="str">
        <f t="shared" si="28"/>
        <v>Met</v>
      </c>
      <c r="W79" s="46"/>
      <c r="X79" s="8">
        <v>7039</v>
      </c>
      <c r="Y79" s="5">
        <f t="shared" si="29"/>
        <v>1.0443620178041544</v>
      </c>
      <c r="Z79" s="3" t="str">
        <f t="shared" si="30"/>
        <v>Met</v>
      </c>
      <c r="AA79" s="46"/>
      <c r="AB79" s="8">
        <v>7390</v>
      </c>
      <c r="AC79" s="5">
        <f t="shared" si="31"/>
        <v>1.049865037647393</v>
      </c>
      <c r="AD79" s="3" t="str">
        <f t="shared" si="38"/>
        <v>YES</v>
      </c>
      <c r="AE79" s="46"/>
      <c r="AF79" s="8">
        <v>7459</v>
      </c>
      <c r="AG79" s="5">
        <f t="shared" si="32"/>
        <v>1.0093369418132612</v>
      </c>
      <c r="AH79" s="3" t="str">
        <f t="shared" si="39"/>
        <v>YES</v>
      </c>
      <c r="AI79" s="46"/>
      <c r="AJ79" s="8">
        <v>7982</v>
      </c>
      <c r="AK79" s="5">
        <f t="shared" si="33"/>
        <v>1.0701166376189837</v>
      </c>
      <c r="AL79" s="3" t="str">
        <f t="shared" si="40"/>
        <v>YES</v>
      </c>
      <c r="AM79" s="46"/>
      <c r="AN79" s="8">
        <v>8075</v>
      </c>
      <c r="AO79" s="5">
        <f t="shared" si="34"/>
        <v>1.0116512152342771</v>
      </c>
      <c r="AP79" s="3" t="str">
        <f t="shared" si="41"/>
        <v>YES</v>
      </c>
    </row>
    <row r="80" spans="1:42" ht="409.5">
      <c r="A80" s="1" t="s">
        <v>77</v>
      </c>
      <c r="B80" s="13">
        <v>6869.326918705642</v>
      </c>
      <c r="C80" s="46"/>
      <c r="D80" s="14">
        <v>6351.673954230838</v>
      </c>
      <c r="E80" s="2">
        <f t="shared" si="35"/>
        <v>0.924642840470265</v>
      </c>
      <c r="F80" s="3" t="str">
        <f t="shared" si="22"/>
        <v>Met</v>
      </c>
      <c r="G80" s="46"/>
      <c r="H80" s="12">
        <v>6691.06146791831</v>
      </c>
      <c r="I80" s="2">
        <f t="shared" si="36"/>
        <v>1.0534327668789434</v>
      </c>
      <c r="J80" s="3" t="str">
        <f t="shared" si="23"/>
        <v>Met</v>
      </c>
      <c r="K80" s="46"/>
      <c r="L80" s="11">
        <v>7036</v>
      </c>
      <c r="M80" s="2">
        <f t="shared" si="37"/>
        <v>1.0515521391838305</v>
      </c>
      <c r="N80" s="3" t="str">
        <f t="shared" si="24"/>
        <v>Met</v>
      </c>
      <c r="O80" s="46"/>
      <c r="P80" s="8">
        <v>6834</v>
      </c>
      <c r="Q80" s="2">
        <f t="shared" si="25"/>
        <v>0.9712905059693008</v>
      </c>
      <c r="R80" s="3" t="str">
        <f t="shared" si="26"/>
        <v>Met</v>
      </c>
      <c r="S80" s="46"/>
      <c r="T80" s="8">
        <v>6841</v>
      </c>
      <c r="U80" s="2">
        <f t="shared" si="27"/>
        <v>1.00102429031314</v>
      </c>
      <c r="V80" s="3" t="str">
        <f t="shared" si="28"/>
        <v>Met</v>
      </c>
      <c r="W80" s="46"/>
      <c r="X80" s="8">
        <v>7318</v>
      </c>
      <c r="Y80" s="5">
        <f t="shared" si="29"/>
        <v>1.0697266481508552</v>
      </c>
      <c r="Z80" s="3" t="str">
        <f t="shared" si="30"/>
        <v>Met</v>
      </c>
      <c r="AA80" s="46"/>
      <c r="AB80" s="8">
        <v>7390</v>
      </c>
      <c r="AC80" s="5">
        <f t="shared" si="31"/>
        <v>1.0098387537578573</v>
      </c>
      <c r="AD80" s="3" t="str">
        <f t="shared" si="38"/>
        <v>YES</v>
      </c>
      <c r="AE80" s="46"/>
      <c r="AF80" s="8">
        <v>7702</v>
      </c>
      <c r="AG80" s="5">
        <f t="shared" si="32"/>
        <v>1.0422192151556158</v>
      </c>
      <c r="AH80" s="3" t="str">
        <f t="shared" si="39"/>
        <v>YES</v>
      </c>
      <c r="AI80" s="46"/>
      <c r="AJ80" s="8">
        <v>8508</v>
      </c>
      <c r="AK80" s="5">
        <f t="shared" si="33"/>
        <v>1.1046481433393924</v>
      </c>
      <c r="AL80" s="3" t="str">
        <f t="shared" si="40"/>
        <v>YES</v>
      </c>
      <c r="AM80" s="46"/>
      <c r="AN80" s="8">
        <v>8191</v>
      </c>
      <c r="AO80" s="5">
        <f t="shared" si="34"/>
        <v>0.9627409496944053</v>
      </c>
      <c r="AP80" s="3" t="str">
        <f t="shared" si="41"/>
        <v>YES</v>
      </c>
    </row>
    <row r="81" spans="1:42" ht="409.5">
      <c r="A81" s="1" t="s">
        <v>78</v>
      </c>
      <c r="B81" s="13">
        <v>7905.463199121526</v>
      </c>
      <c r="C81" s="15"/>
      <c r="D81" s="14">
        <v>7377.667840349739</v>
      </c>
      <c r="E81" s="2">
        <f t="shared" si="35"/>
        <v>0.9332366307352571</v>
      </c>
      <c r="F81" s="3" t="str">
        <f t="shared" si="22"/>
        <v>Met</v>
      </c>
      <c r="G81" s="15"/>
      <c r="H81" s="12">
        <v>7561.598466445703</v>
      </c>
      <c r="I81" s="2">
        <f t="shared" si="36"/>
        <v>1.0249307274434363</v>
      </c>
      <c r="J81" s="3" t="str">
        <f t="shared" si="23"/>
        <v>Met</v>
      </c>
      <c r="K81" s="15"/>
      <c r="L81" s="11">
        <v>8072</v>
      </c>
      <c r="M81" s="2">
        <f t="shared" si="37"/>
        <v>1.0674991585204086</v>
      </c>
      <c r="N81" s="3" t="str">
        <f t="shared" si="24"/>
        <v>Met</v>
      </c>
      <c r="O81" s="15"/>
      <c r="P81" s="8">
        <v>7590</v>
      </c>
      <c r="Q81" s="2">
        <f t="shared" si="25"/>
        <v>0.9402874132804757</v>
      </c>
      <c r="R81" s="3" t="str">
        <f t="shared" si="26"/>
        <v>Met</v>
      </c>
      <c r="S81" s="15"/>
      <c r="T81" s="8">
        <v>7846</v>
      </c>
      <c r="U81" s="2">
        <f t="shared" si="27"/>
        <v>1.0337285902503295</v>
      </c>
      <c r="V81" s="3" t="str">
        <f t="shared" si="28"/>
        <v>Met</v>
      </c>
      <c r="W81" s="15"/>
      <c r="X81" s="8">
        <v>8214</v>
      </c>
      <c r="Y81" s="5">
        <f t="shared" si="29"/>
        <v>1.0469028804486362</v>
      </c>
      <c r="Z81" s="3" t="str">
        <f t="shared" si="30"/>
        <v>Met</v>
      </c>
      <c r="AA81" s="15"/>
      <c r="AB81" s="8">
        <v>8488</v>
      </c>
      <c r="AC81" s="5">
        <f t="shared" si="31"/>
        <v>1.0333576820063306</v>
      </c>
      <c r="AD81" s="3" t="str">
        <f t="shared" si="38"/>
        <v>YES</v>
      </c>
      <c r="AE81" s="15"/>
      <c r="AF81" s="8">
        <v>8458</v>
      </c>
      <c r="AG81" s="5">
        <f t="shared" si="32"/>
        <v>0.9964655984919887</v>
      </c>
      <c r="AH81" s="3" t="str">
        <f t="shared" si="39"/>
        <v>YES</v>
      </c>
      <c r="AI81" s="15"/>
      <c r="AJ81" s="8">
        <v>9145</v>
      </c>
      <c r="AK81" s="5">
        <f t="shared" si="33"/>
        <v>1.0812248758571767</v>
      </c>
      <c r="AL81" s="3" t="str">
        <f t="shared" si="40"/>
        <v>YES</v>
      </c>
      <c r="AM81" s="15"/>
      <c r="AN81" s="8">
        <v>9198</v>
      </c>
      <c r="AO81" s="5">
        <f t="shared" si="34"/>
        <v>1.005795516675779</v>
      </c>
      <c r="AP81" s="3" t="str">
        <f t="shared" si="41"/>
        <v>YES</v>
      </c>
    </row>
    <row r="82" spans="1:42" ht="409.5">
      <c r="A82" s="1" t="s">
        <v>79</v>
      </c>
      <c r="B82" s="13">
        <v>7811.24613719169</v>
      </c>
      <c r="C82" s="15"/>
      <c r="D82" s="14">
        <v>7071.424896169537</v>
      </c>
      <c r="E82" s="2">
        <f t="shared" si="35"/>
        <v>0.9052876803485116</v>
      </c>
      <c r="F82" s="3" t="str">
        <f t="shared" si="22"/>
        <v>Met</v>
      </c>
      <c r="G82" s="15"/>
      <c r="H82" s="12">
        <v>6775.790340233053</v>
      </c>
      <c r="I82" s="2">
        <f t="shared" si="36"/>
        <v>0.9581930713714256</v>
      </c>
      <c r="J82" s="3" t="str">
        <f t="shared" si="23"/>
        <v>Met</v>
      </c>
      <c r="K82" s="15"/>
      <c r="L82" s="11">
        <v>7297</v>
      </c>
      <c r="M82" s="2">
        <f t="shared" si="37"/>
        <v>1.0769223416893712</v>
      </c>
      <c r="N82" s="3" t="str">
        <f t="shared" si="24"/>
        <v>Met</v>
      </c>
      <c r="O82" s="15"/>
      <c r="P82" s="8">
        <v>6699</v>
      </c>
      <c r="Q82" s="2">
        <f t="shared" si="25"/>
        <v>0.9180485130875702</v>
      </c>
      <c r="R82" s="3" t="str">
        <f t="shared" si="26"/>
        <v>Met</v>
      </c>
      <c r="S82" s="15"/>
      <c r="T82" s="8">
        <v>6852</v>
      </c>
      <c r="U82" s="2">
        <f t="shared" si="27"/>
        <v>1.0228392297357816</v>
      </c>
      <c r="V82" s="3" t="str">
        <f t="shared" si="28"/>
        <v>Met</v>
      </c>
      <c r="W82" s="15"/>
      <c r="X82" s="8">
        <v>6876</v>
      </c>
      <c r="Y82" s="5">
        <f t="shared" si="29"/>
        <v>1.0035026269702276</v>
      </c>
      <c r="Z82" s="3" t="str">
        <f t="shared" si="30"/>
        <v>Met</v>
      </c>
      <c r="AA82" s="15"/>
      <c r="AB82" s="8">
        <v>7520</v>
      </c>
      <c r="AC82" s="5">
        <f t="shared" si="31"/>
        <v>1.0936591041303083</v>
      </c>
      <c r="AD82" s="3" t="str">
        <f t="shared" si="38"/>
        <v>YES</v>
      </c>
      <c r="AE82" s="15"/>
      <c r="AF82" s="8">
        <v>7611</v>
      </c>
      <c r="AG82" s="5">
        <f t="shared" si="32"/>
        <v>1.0121010638297872</v>
      </c>
      <c r="AH82" s="3" t="str">
        <f t="shared" si="39"/>
        <v>YES</v>
      </c>
      <c r="AI82" s="15"/>
      <c r="AJ82" s="8">
        <v>7645</v>
      </c>
      <c r="AK82" s="5">
        <f t="shared" si="33"/>
        <v>1.0044672184995402</v>
      </c>
      <c r="AL82" s="3" t="str">
        <f t="shared" si="40"/>
        <v>YES</v>
      </c>
      <c r="AM82" s="15"/>
      <c r="AN82" s="8">
        <v>8447</v>
      </c>
      <c r="AO82" s="5">
        <f t="shared" si="34"/>
        <v>1.1049051667756704</v>
      </c>
      <c r="AP82" s="3" t="str">
        <f t="shared" si="41"/>
        <v>YES</v>
      </c>
    </row>
    <row r="83" spans="1:42" ht="409.5">
      <c r="A83" s="1" t="s">
        <v>80</v>
      </c>
      <c r="B83" s="13">
        <v>7409.529679048802</v>
      </c>
      <c r="C83" s="15"/>
      <c r="D83" s="14">
        <v>7140.654147710448</v>
      </c>
      <c r="E83" s="2">
        <f t="shared" si="35"/>
        <v>0.9637121999661292</v>
      </c>
      <c r="F83" s="3" t="str">
        <f t="shared" si="22"/>
        <v>Met</v>
      </c>
      <c r="G83" s="15"/>
      <c r="H83" s="12">
        <v>7020.378730178903</v>
      </c>
      <c r="I83" s="2">
        <f t="shared" si="36"/>
        <v>0.9831562466066068</v>
      </c>
      <c r="J83" s="3" t="str">
        <f t="shared" si="23"/>
        <v>Met</v>
      </c>
      <c r="K83" s="15"/>
      <c r="L83" s="11">
        <v>7734</v>
      </c>
      <c r="M83" s="2">
        <f t="shared" si="37"/>
        <v>1.101649967508649</v>
      </c>
      <c r="N83" s="3" t="str">
        <f t="shared" si="24"/>
        <v>Met</v>
      </c>
      <c r="O83" s="15"/>
      <c r="P83" s="8">
        <v>7979</v>
      </c>
      <c r="Q83" s="2">
        <f t="shared" si="25"/>
        <v>1.0316783035945176</v>
      </c>
      <c r="R83" s="3" t="str">
        <f t="shared" si="26"/>
        <v>Met</v>
      </c>
      <c r="S83" s="15"/>
      <c r="T83" s="8">
        <v>8303</v>
      </c>
      <c r="U83" s="2">
        <f t="shared" si="27"/>
        <v>1.0406065923048</v>
      </c>
      <c r="V83" s="3" t="str">
        <f t="shared" si="28"/>
        <v>Met</v>
      </c>
      <c r="W83" s="15"/>
      <c r="X83" s="8">
        <v>8151</v>
      </c>
      <c r="Y83" s="5">
        <f t="shared" si="29"/>
        <v>0.9816933638443935</v>
      </c>
      <c r="Z83" s="3" t="str">
        <f t="shared" si="30"/>
        <v>Met</v>
      </c>
      <c r="AA83" s="15"/>
      <c r="AB83" s="8">
        <v>7726</v>
      </c>
      <c r="AC83" s="5">
        <f t="shared" si="31"/>
        <v>0.9478591583854742</v>
      </c>
      <c r="AD83" s="3" t="str">
        <f t="shared" si="38"/>
        <v>YES</v>
      </c>
      <c r="AE83" s="15"/>
      <c r="AF83" s="8">
        <v>7705</v>
      </c>
      <c r="AG83" s="5">
        <f t="shared" si="32"/>
        <v>0.9972819052549832</v>
      </c>
      <c r="AH83" s="3" t="str">
        <f t="shared" si="39"/>
        <v>YES</v>
      </c>
      <c r="AI83" s="15"/>
      <c r="AJ83" s="8">
        <v>8007</v>
      </c>
      <c r="AK83" s="5">
        <f t="shared" si="33"/>
        <v>1.0391953277092796</v>
      </c>
      <c r="AL83" s="3" t="str">
        <f t="shared" si="40"/>
        <v>YES</v>
      </c>
      <c r="AM83" s="15"/>
      <c r="AN83" s="8">
        <v>8257</v>
      </c>
      <c r="AO83" s="5">
        <f t="shared" si="34"/>
        <v>1.0312226801548645</v>
      </c>
      <c r="AP83" s="3" t="str">
        <f t="shared" si="41"/>
        <v>YES</v>
      </c>
    </row>
    <row r="84" spans="1:42" ht="409.5">
      <c r="A84" s="1" t="s">
        <v>81</v>
      </c>
      <c r="B84" s="13">
        <v>7123.087048998805</v>
      </c>
      <c r="C84" s="15"/>
      <c r="D84" s="14">
        <v>6724.5248583777275</v>
      </c>
      <c r="E84" s="2">
        <f t="shared" si="35"/>
        <v>0.9440464242709069</v>
      </c>
      <c r="F84" s="3" t="str">
        <f t="shared" si="22"/>
        <v>Met</v>
      </c>
      <c r="G84" s="15"/>
      <c r="H84" s="12">
        <v>6455.858081226528</v>
      </c>
      <c r="I84" s="2">
        <f t="shared" si="36"/>
        <v>0.9600467270462266</v>
      </c>
      <c r="J84" s="3" t="str">
        <f t="shared" si="23"/>
        <v>Met</v>
      </c>
      <c r="K84" s="15"/>
      <c r="L84" s="11">
        <v>7286</v>
      </c>
      <c r="M84" s="2">
        <f t="shared" si="37"/>
        <v>1.128587386576465</v>
      </c>
      <c r="N84" s="3" t="str">
        <f t="shared" si="24"/>
        <v>Met</v>
      </c>
      <c r="O84" s="15"/>
      <c r="P84" s="8">
        <v>7152</v>
      </c>
      <c r="Q84" s="2">
        <f t="shared" si="25"/>
        <v>0.9816085643700247</v>
      </c>
      <c r="R84" s="3" t="str">
        <f t="shared" si="26"/>
        <v>Met</v>
      </c>
      <c r="S84" s="15"/>
      <c r="T84" s="8">
        <v>7155</v>
      </c>
      <c r="U84" s="2">
        <f t="shared" si="27"/>
        <v>1.0004194630872483</v>
      </c>
      <c r="V84" s="3" t="str">
        <f t="shared" si="28"/>
        <v>Met</v>
      </c>
      <c r="W84" s="15"/>
      <c r="X84" s="8">
        <v>7603</v>
      </c>
      <c r="Y84" s="5">
        <f t="shared" si="29"/>
        <v>1.0626135569531796</v>
      </c>
      <c r="Z84" s="3" t="str">
        <f t="shared" si="30"/>
        <v>Met</v>
      </c>
      <c r="AA84" s="15"/>
      <c r="AB84" s="8">
        <v>7560</v>
      </c>
      <c r="AC84" s="5">
        <f t="shared" si="31"/>
        <v>0.99434433776141</v>
      </c>
      <c r="AD84" s="3" t="str">
        <f t="shared" si="38"/>
        <v>YES</v>
      </c>
      <c r="AE84" s="15"/>
      <c r="AF84" s="8">
        <v>7748</v>
      </c>
      <c r="AG84" s="5">
        <f t="shared" si="32"/>
        <v>1.024867724867725</v>
      </c>
      <c r="AH84" s="3" t="str">
        <f t="shared" si="39"/>
        <v>YES</v>
      </c>
      <c r="AI84" s="15"/>
      <c r="AJ84" s="8">
        <v>8188</v>
      </c>
      <c r="AK84" s="5">
        <f t="shared" si="33"/>
        <v>1.0567888487351575</v>
      </c>
      <c r="AL84" s="3" t="str">
        <f t="shared" si="40"/>
        <v>YES</v>
      </c>
      <c r="AM84" s="15"/>
      <c r="AN84" s="8">
        <v>8047</v>
      </c>
      <c r="AO84" s="5">
        <f t="shared" si="34"/>
        <v>0.9827796775769418</v>
      </c>
      <c r="AP84" s="3" t="str">
        <f t="shared" si="41"/>
        <v>YES</v>
      </c>
    </row>
    <row r="85" spans="1:42" ht="409.5">
      <c r="A85" s="1" t="s">
        <v>82</v>
      </c>
      <c r="B85" s="13">
        <v>7901.822495182177</v>
      </c>
      <c r="C85" s="15"/>
      <c r="D85" s="14">
        <v>8184.556694574144</v>
      </c>
      <c r="E85" s="2">
        <f t="shared" si="35"/>
        <v>1.0357808846711443</v>
      </c>
      <c r="F85" s="3" t="str">
        <f t="shared" si="22"/>
        <v>Met</v>
      </c>
      <c r="G85" s="15"/>
      <c r="H85" s="12">
        <v>8251.978740665449</v>
      </c>
      <c r="I85" s="2">
        <f t="shared" si="36"/>
        <v>1.0082377150782036</v>
      </c>
      <c r="J85" s="3" t="str">
        <f t="shared" si="23"/>
        <v>Met</v>
      </c>
      <c r="K85" s="15"/>
      <c r="L85" s="11">
        <v>9128</v>
      </c>
      <c r="M85" s="2">
        <f t="shared" si="37"/>
        <v>1.1061589331317045</v>
      </c>
      <c r="N85" s="3" t="str">
        <f t="shared" si="24"/>
        <v>Met</v>
      </c>
      <c r="O85" s="15"/>
      <c r="P85" s="8">
        <v>8618</v>
      </c>
      <c r="Q85" s="2">
        <f t="shared" si="25"/>
        <v>0.944127957931639</v>
      </c>
      <c r="R85" s="3" t="str">
        <f t="shared" si="26"/>
        <v>Met</v>
      </c>
      <c r="S85" s="15"/>
      <c r="T85" s="8">
        <v>8658</v>
      </c>
      <c r="U85" s="2">
        <f t="shared" si="27"/>
        <v>1.004641448131817</v>
      </c>
      <c r="V85" s="3" t="str">
        <f t="shared" si="28"/>
        <v>Met</v>
      </c>
      <c r="W85" s="15"/>
      <c r="X85" s="8">
        <v>8600</v>
      </c>
      <c r="Y85" s="5">
        <f t="shared" si="29"/>
        <v>0.9933009933009933</v>
      </c>
      <c r="Z85" s="3" t="str">
        <f t="shared" si="30"/>
        <v>Met</v>
      </c>
      <c r="AA85" s="15"/>
      <c r="AB85" s="8">
        <v>8913</v>
      </c>
      <c r="AC85" s="5">
        <f t="shared" si="31"/>
        <v>1.0363953488372093</v>
      </c>
      <c r="AD85" s="3" t="str">
        <f t="shared" si="38"/>
        <v>YES</v>
      </c>
      <c r="AE85" s="15"/>
      <c r="AF85" s="8">
        <v>9219</v>
      </c>
      <c r="AG85" s="5">
        <f t="shared" si="32"/>
        <v>1.034331874789633</v>
      </c>
      <c r="AH85" s="3" t="str">
        <f t="shared" si="39"/>
        <v>YES</v>
      </c>
      <c r="AI85" s="15"/>
      <c r="AJ85" s="8">
        <v>9152</v>
      </c>
      <c r="AK85" s="5">
        <f t="shared" si="33"/>
        <v>0.9927324004772752</v>
      </c>
      <c r="AL85" s="3" t="str">
        <f t="shared" si="40"/>
        <v>YES</v>
      </c>
      <c r="AM85" s="15"/>
      <c r="AN85" s="8">
        <v>9734</v>
      </c>
      <c r="AO85" s="5">
        <f t="shared" si="34"/>
        <v>1.0635926573426573</v>
      </c>
      <c r="AP85" s="3" t="str">
        <f t="shared" si="41"/>
        <v>YES</v>
      </c>
    </row>
    <row r="86" spans="1:42" ht="409.5">
      <c r="A86" s="1" t="s">
        <v>83</v>
      </c>
      <c r="B86" s="13">
        <v>7278.317970574414</v>
      </c>
      <c r="C86" s="15"/>
      <c r="D86" s="14">
        <v>6883.128546939383</v>
      </c>
      <c r="E86" s="2">
        <f t="shared" si="35"/>
        <v>0.9457031933431946</v>
      </c>
      <c r="F86" s="3" t="str">
        <f t="shared" si="22"/>
        <v>Met</v>
      </c>
      <c r="G86" s="15"/>
      <c r="H86" s="12">
        <v>6768.470170259318</v>
      </c>
      <c r="I86" s="2">
        <f t="shared" si="36"/>
        <v>0.9833421131251358</v>
      </c>
      <c r="J86" s="3" t="str">
        <f t="shared" si="23"/>
        <v>Met</v>
      </c>
      <c r="K86" s="15"/>
      <c r="L86" s="11">
        <v>7378</v>
      </c>
      <c r="M86" s="2">
        <f t="shared" si="37"/>
        <v>1.0900542980035515</v>
      </c>
      <c r="N86" s="3" t="str">
        <f t="shared" si="24"/>
        <v>Met</v>
      </c>
      <c r="O86" s="15"/>
      <c r="P86" s="8">
        <v>7347</v>
      </c>
      <c r="Q86" s="2">
        <f t="shared" si="25"/>
        <v>0.9957983193277311</v>
      </c>
      <c r="R86" s="3" t="str">
        <f t="shared" si="26"/>
        <v>Met</v>
      </c>
      <c r="S86" s="15"/>
      <c r="T86" s="8">
        <v>7370</v>
      </c>
      <c r="U86" s="2">
        <f t="shared" si="27"/>
        <v>1.00313052946781</v>
      </c>
      <c r="V86" s="3" t="str">
        <f t="shared" si="28"/>
        <v>Met</v>
      </c>
      <c r="W86" s="15"/>
      <c r="X86" s="8">
        <v>7459</v>
      </c>
      <c r="Y86" s="5">
        <f t="shared" si="29"/>
        <v>1.0120759837177749</v>
      </c>
      <c r="Z86" s="3" t="str">
        <f t="shared" si="30"/>
        <v>Met</v>
      </c>
      <c r="AA86" s="15"/>
      <c r="AB86" s="8">
        <v>7505</v>
      </c>
      <c r="AC86" s="5">
        <f t="shared" si="31"/>
        <v>1.0061670465209813</v>
      </c>
      <c r="AD86" s="3" t="str">
        <f t="shared" si="38"/>
        <v>YES</v>
      </c>
      <c r="AE86" s="15"/>
      <c r="AF86" s="8">
        <v>7781</v>
      </c>
      <c r="AG86" s="5">
        <f t="shared" si="32"/>
        <v>1.0367754830113258</v>
      </c>
      <c r="AH86" s="3" t="str">
        <f t="shared" si="39"/>
        <v>YES</v>
      </c>
      <c r="AI86" s="15"/>
      <c r="AJ86" s="8">
        <v>8123</v>
      </c>
      <c r="AK86" s="5">
        <f t="shared" si="33"/>
        <v>1.0439532193805423</v>
      </c>
      <c r="AL86" s="3" t="str">
        <f t="shared" si="40"/>
        <v>YES</v>
      </c>
      <c r="AM86" s="15"/>
      <c r="AN86" s="8">
        <v>7942</v>
      </c>
      <c r="AO86" s="5">
        <f t="shared" si="34"/>
        <v>0.9777175920226517</v>
      </c>
      <c r="AP86" s="3" t="str">
        <f t="shared" si="41"/>
        <v>YES</v>
      </c>
    </row>
    <row r="87" spans="1:42" ht="409.5">
      <c r="A87" s="1" t="s">
        <v>84</v>
      </c>
      <c r="B87" s="13">
        <v>8042.021129824414</v>
      </c>
      <c r="C87" s="15"/>
      <c r="D87" s="14">
        <v>7760.002537186287</v>
      </c>
      <c r="E87" s="2">
        <f t="shared" si="35"/>
        <v>0.9649318761931325</v>
      </c>
      <c r="F87" s="3" t="str">
        <f t="shared" si="22"/>
        <v>Met</v>
      </c>
      <c r="G87" s="15"/>
      <c r="H87" s="12">
        <v>7799.745817454163</v>
      </c>
      <c r="I87" s="2">
        <f t="shared" si="36"/>
        <v>1.0051215550610229</v>
      </c>
      <c r="J87" s="3" t="str">
        <f t="shared" si="23"/>
        <v>Met</v>
      </c>
      <c r="K87" s="15"/>
      <c r="L87" s="11">
        <v>8108</v>
      </c>
      <c r="M87" s="2">
        <f t="shared" si="37"/>
        <v>1.0395210548856644</v>
      </c>
      <c r="N87" s="3" t="str">
        <f t="shared" si="24"/>
        <v>Met</v>
      </c>
      <c r="O87" s="15"/>
      <c r="P87" s="8">
        <v>8021</v>
      </c>
      <c r="Q87" s="2">
        <f t="shared" si="25"/>
        <v>0.9892698569314258</v>
      </c>
      <c r="R87" s="3" t="str">
        <f t="shared" si="26"/>
        <v>Met</v>
      </c>
      <c r="S87" s="15"/>
      <c r="T87" s="8">
        <v>8019</v>
      </c>
      <c r="U87" s="2">
        <f t="shared" si="27"/>
        <v>0.9997506545318539</v>
      </c>
      <c r="V87" s="3" t="str">
        <f t="shared" si="28"/>
        <v>Met</v>
      </c>
      <c r="W87" s="15"/>
      <c r="X87" s="8">
        <v>8244</v>
      </c>
      <c r="Y87" s="5">
        <f t="shared" si="29"/>
        <v>1.0280583613916947</v>
      </c>
      <c r="Z87" s="3" t="str">
        <f t="shared" si="30"/>
        <v>Met</v>
      </c>
      <c r="AA87" s="15"/>
      <c r="AB87" s="8">
        <v>8682</v>
      </c>
      <c r="AC87" s="5">
        <f t="shared" si="31"/>
        <v>1.0531295487627366</v>
      </c>
      <c r="AD87" s="3" t="str">
        <f t="shared" si="38"/>
        <v>YES</v>
      </c>
      <c r="AE87" s="15"/>
      <c r="AF87" s="8">
        <v>9366</v>
      </c>
      <c r="AG87" s="5">
        <f t="shared" si="32"/>
        <v>1.0787836903939185</v>
      </c>
      <c r="AH87" s="3" t="str">
        <f t="shared" si="39"/>
        <v>YES</v>
      </c>
      <c r="AI87" s="15"/>
      <c r="AJ87" s="8">
        <v>9392</v>
      </c>
      <c r="AK87" s="5">
        <f t="shared" si="33"/>
        <v>1.0027759982916933</v>
      </c>
      <c r="AL87" s="3" t="str">
        <f t="shared" si="40"/>
        <v>YES</v>
      </c>
      <c r="AM87" s="15"/>
      <c r="AN87" s="8">
        <v>9724</v>
      </c>
      <c r="AO87" s="5">
        <f t="shared" si="34"/>
        <v>1.0353492333901193</v>
      </c>
      <c r="AP87" s="3" t="str">
        <f t="shared" si="41"/>
        <v>YES</v>
      </c>
    </row>
    <row r="88" spans="1:42" ht="409.5">
      <c r="A88" s="1" t="s">
        <v>85</v>
      </c>
      <c r="B88" s="13">
        <v>7673.530179048742</v>
      </c>
      <c r="C88" s="15"/>
      <c r="D88" s="14">
        <v>7195.521109651539</v>
      </c>
      <c r="E88" s="2">
        <f t="shared" si="35"/>
        <v>0.9377067583962431</v>
      </c>
      <c r="F88" s="3" t="str">
        <f t="shared" si="22"/>
        <v>Met</v>
      </c>
      <c r="G88" s="15"/>
      <c r="H88" s="12">
        <v>7511.643727924306</v>
      </c>
      <c r="I88" s="2">
        <f t="shared" si="36"/>
        <v>1.0439332486772563</v>
      </c>
      <c r="J88" s="3" t="str">
        <f t="shared" si="23"/>
        <v>Met</v>
      </c>
      <c r="K88" s="15"/>
      <c r="L88" s="11">
        <v>7906</v>
      </c>
      <c r="M88" s="2">
        <f t="shared" si="37"/>
        <v>1.0524993312195687</v>
      </c>
      <c r="N88" s="3" t="str">
        <f t="shared" si="24"/>
        <v>Met</v>
      </c>
      <c r="O88" s="15"/>
      <c r="P88" s="8">
        <v>7146</v>
      </c>
      <c r="Q88" s="2">
        <f t="shared" si="25"/>
        <v>0.9038704781178851</v>
      </c>
      <c r="R88" s="3" t="str">
        <f t="shared" si="26"/>
        <v>Met</v>
      </c>
      <c r="S88" s="15"/>
      <c r="T88" s="8">
        <v>6959</v>
      </c>
      <c r="U88" s="2">
        <f t="shared" si="27"/>
        <v>0.9738315141337811</v>
      </c>
      <c r="V88" s="3" t="str">
        <f t="shared" si="28"/>
        <v>Met</v>
      </c>
      <c r="W88" s="15"/>
      <c r="X88" s="8">
        <v>7216</v>
      </c>
      <c r="Y88" s="5">
        <f t="shared" si="29"/>
        <v>1.0369305934760742</v>
      </c>
      <c r="Z88" s="3" t="str">
        <f t="shared" si="30"/>
        <v>Met</v>
      </c>
      <c r="AA88" s="15"/>
      <c r="AB88" s="8">
        <v>7819</v>
      </c>
      <c r="AC88" s="5">
        <f t="shared" si="31"/>
        <v>1.0835643015521064</v>
      </c>
      <c r="AD88" s="3" t="str">
        <f t="shared" si="38"/>
        <v>YES</v>
      </c>
      <c r="AE88" s="15"/>
      <c r="AF88" s="8">
        <v>8602</v>
      </c>
      <c r="AG88" s="5">
        <f t="shared" si="32"/>
        <v>1.1001406829517841</v>
      </c>
      <c r="AH88" s="3" t="str">
        <f t="shared" si="39"/>
        <v>YES</v>
      </c>
      <c r="AI88" s="15"/>
      <c r="AJ88" s="8">
        <v>9405</v>
      </c>
      <c r="AK88" s="5">
        <f t="shared" si="33"/>
        <v>1.0933503836317136</v>
      </c>
      <c r="AL88" s="3" t="str">
        <f t="shared" si="40"/>
        <v>YES</v>
      </c>
      <c r="AM88" s="15"/>
      <c r="AN88" s="8">
        <v>9126</v>
      </c>
      <c r="AO88" s="5">
        <f t="shared" si="34"/>
        <v>0.970334928229665</v>
      </c>
      <c r="AP88" s="3" t="str">
        <f t="shared" si="41"/>
        <v>YES</v>
      </c>
    </row>
    <row r="89" spans="1:42" ht="409.5">
      <c r="A89" s="1" t="s">
        <v>86</v>
      </c>
      <c r="B89" s="13">
        <v>8590.415789485387</v>
      </c>
      <c r="C89" s="15"/>
      <c r="D89" s="14">
        <v>8285.696968291477</v>
      </c>
      <c r="E89" s="2">
        <f t="shared" si="35"/>
        <v>0.9645280474587873</v>
      </c>
      <c r="F89" s="3" t="str">
        <f t="shared" si="22"/>
        <v>Met</v>
      </c>
      <c r="G89" s="15"/>
      <c r="H89" s="12">
        <v>8416.764298189817</v>
      </c>
      <c r="I89" s="2">
        <f t="shared" si="36"/>
        <v>1.0158185039110073</v>
      </c>
      <c r="J89" s="3" t="str">
        <f t="shared" si="23"/>
        <v>Met</v>
      </c>
      <c r="K89" s="15"/>
      <c r="L89" s="11">
        <v>9186</v>
      </c>
      <c r="M89" s="2">
        <f t="shared" si="37"/>
        <v>1.091393280666731</v>
      </c>
      <c r="N89" s="3" t="str">
        <f t="shared" si="24"/>
        <v>Met</v>
      </c>
      <c r="O89" s="15"/>
      <c r="P89" s="8">
        <v>8940</v>
      </c>
      <c r="Q89" s="2">
        <f t="shared" si="25"/>
        <v>0.9732201175702155</v>
      </c>
      <c r="R89" s="3" t="str">
        <f t="shared" si="26"/>
        <v>Met</v>
      </c>
      <c r="S89" s="15"/>
      <c r="T89" s="8">
        <v>9121</v>
      </c>
      <c r="U89" s="2">
        <f t="shared" si="27"/>
        <v>1.0202460850111856</v>
      </c>
      <c r="V89" s="3" t="str">
        <f t="shared" si="28"/>
        <v>Met</v>
      </c>
      <c r="W89" s="15"/>
      <c r="X89" s="8">
        <v>9314</v>
      </c>
      <c r="Y89" s="5">
        <f t="shared" si="29"/>
        <v>1.0211599605306436</v>
      </c>
      <c r="Z89" s="3" t="str">
        <f t="shared" si="30"/>
        <v>Met</v>
      </c>
      <c r="AA89" s="15"/>
      <c r="AB89" s="8">
        <v>9594</v>
      </c>
      <c r="AC89" s="5">
        <f t="shared" si="31"/>
        <v>1.0300622718488297</v>
      </c>
      <c r="AD89" s="3" t="str">
        <f t="shared" si="38"/>
        <v>YES</v>
      </c>
      <c r="AE89" s="15"/>
      <c r="AF89" s="8">
        <v>10025</v>
      </c>
      <c r="AG89" s="5">
        <f t="shared" si="32"/>
        <v>1.0449239107775694</v>
      </c>
      <c r="AH89" s="3" t="str">
        <f t="shared" si="39"/>
        <v>YES</v>
      </c>
      <c r="AI89" s="15"/>
      <c r="AJ89" s="8">
        <v>10521</v>
      </c>
      <c r="AK89" s="5">
        <f t="shared" si="33"/>
        <v>1.0494763092269326</v>
      </c>
      <c r="AL89" s="3" t="str">
        <f t="shared" si="40"/>
        <v>YES</v>
      </c>
      <c r="AM89" s="15"/>
      <c r="AN89" s="8">
        <v>10927</v>
      </c>
      <c r="AO89" s="5">
        <f t="shared" si="34"/>
        <v>1.038589487691284</v>
      </c>
      <c r="AP89" s="3" t="str">
        <f t="shared" si="41"/>
        <v>YES</v>
      </c>
    </row>
    <row r="90" spans="1:42" ht="409.5">
      <c r="A90" s="1" t="s">
        <v>87</v>
      </c>
      <c r="B90" s="13">
        <v>8390.996125081789</v>
      </c>
      <c r="C90" s="15"/>
      <c r="D90" s="14">
        <v>7770.892357693713</v>
      </c>
      <c r="E90" s="2">
        <f t="shared" si="35"/>
        <v>0.9260989090991827</v>
      </c>
      <c r="F90" s="3" t="str">
        <f t="shared" si="22"/>
        <v>Met</v>
      </c>
      <c r="G90" s="15"/>
      <c r="H90" s="12">
        <v>7619.0109072197165</v>
      </c>
      <c r="I90" s="2">
        <f t="shared" si="36"/>
        <v>0.9804550824431864</v>
      </c>
      <c r="J90" s="3" t="str">
        <f t="shared" si="23"/>
        <v>Met</v>
      </c>
      <c r="K90" s="15"/>
      <c r="L90" s="11">
        <v>8253</v>
      </c>
      <c r="M90" s="2">
        <f t="shared" si="37"/>
        <v>1.0832114693758372</v>
      </c>
      <c r="N90" s="3" t="str">
        <f t="shared" si="24"/>
        <v>Met</v>
      </c>
      <c r="O90" s="15"/>
      <c r="P90" s="8">
        <v>8256</v>
      </c>
      <c r="Q90" s="2">
        <f t="shared" si="25"/>
        <v>1.000363504180298</v>
      </c>
      <c r="R90" s="3" t="str">
        <f t="shared" si="26"/>
        <v>Met</v>
      </c>
      <c r="S90" s="15"/>
      <c r="T90" s="8">
        <v>7960</v>
      </c>
      <c r="U90" s="2">
        <f t="shared" si="27"/>
        <v>0.9641472868217055</v>
      </c>
      <c r="V90" s="3" t="str">
        <f t="shared" si="28"/>
        <v>Met</v>
      </c>
      <c r="W90" s="15"/>
      <c r="X90" s="8">
        <v>9284</v>
      </c>
      <c r="Y90" s="5">
        <f t="shared" si="29"/>
        <v>1.1663316582914574</v>
      </c>
      <c r="Z90" s="3" t="str">
        <f t="shared" si="30"/>
        <v>Met</v>
      </c>
      <c r="AA90" s="15"/>
      <c r="AB90" s="8">
        <v>9493</v>
      </c>
      <c r="AC90" s="5">
        <f t="shared" si="31"/>
        <v>1.0225118483412323</v>
      </c>
      <c r="AD90" s="3" t="str">
        <f t="shared" si="38"/>
        <v>YES</v>
      </c>
      <c r="AE90" s="15"/>
      <c r="AF90" s="8">
        <v>9245</v>
      </c>
      <c r="AG90" s="5">
        <f t="shared" si="32"/>
        <v>0.9738754872010955</v>
      </c>
      <c r="AH90" s="3" t="str">
        <f t="shared" si="39"/>
        <v>YES</v>
      </c>
      <c r="AI90" s="15"/>
      <c r="AJ90" s="8">
        <v>9936</v>
      </c>
      <c r="AK90" s="5">
        <f t="shared" si="33"/>
        <v>1.0747431043807463</v>
      </c>
      <c r="AL90" s="3" t="str">
        <f t="shared" si="40"/>
        <v>YES</v>
      </c>
      <c r="AM90" s="15"/>
      <c r="AN90" s="8">
        <v>10425</v>
      </c>
      <c r="AO90" s="5">
        <f t="shared" si="34"/>
        <v>1.0492149758454106</v>
      </c>
      <c r="AP90" s="3" t="str">
        <f t="shared" si="41"/>
        <v>YES</v>
      </c>
    </row>
    <row r="91" spans="1:42" ht="409.5">
      <c r="A91" s="1" t="s">
        <v>88</v>
      </c>
      <c r="B91" s="13">
        <v>7351.037278662163</v>
      </c>
      <c r="C91" s="15"/>
      <c r="D91" s="14">
        <v>6906.829604624515</v>
      </c>
      <c r="E91" s="2">
        <f t="shared" si="35"/>
        <v>0.9395721097310922</v>
      </c>
      <c r="F91" s="3" t="str">
        <f t="shared" si="22"/>
        <v>Met</v>
      </c>
      <c r="G91" s="15"/>
      <c r="H91" s="12">
        <v>6760.960990192715</v>
      </c>
      <c r="I91" s="2">
        <f t="shared" si="36"/>
        <v>0.9788805251060295</v>
      </c>
      <c r="J91" s="3" t="str">
        <f t="shared" si="23"/>
        <v>Met</v>
      </c>
      <c r="K91" s="15"/>
      <c r="L91" s="11">
        <v>7250</v>
      </c>
      <c r="M91" s="2">
        <f t="shared" si="37"/>
        <v>1.0723327660840927</v>
      </c>
      <c r="N91" s="3" t="str">
        <f t="shared" si="24"/>
        <v>Met</v>
      </c>
      <c r="O91" s="15"/>
      <c r="P91" s="8">
        <v>7205</v>
      </c>
      <c r="Q91" s="2">
        <f t="shared" si="25"/>
        <v>0.9937931034482759</v>
      </c>
      <c r="R91" s="3" t="str">
        <f t="shared" si="26"/>
        <v>Met</v>
      </c>
      <c r="S91" s="15"/>
      <c r="T91" s="8">
        <v>7246</v>
      </c>
      <c r="U91" s="2">
        <f t="shared" si="27"/>
        <v>1.0056904927133934</v>
      </c>
      <c r="V91" s="3" t="str">
        <f t="shared" si="28"/>
        <v>Met</v>
      </c>
      <c r="W91" s="15"/>
      <c r="X91" s="8">
        <v>8101</v>
      </c>
      <c r="Y91" s="5">
        <f t="shared" si="29"/>
        <v>1.1179961357990615</v>
      </c>
      <c r="Z91" s="3" t="str">
        <f t="shared" si="30"/>
        <v>Met</v>
      </c>
      <c r="AA91" s="15"/>
      <c r="AB91" s="8">
        <v>7799</v>
      </c>
      <c r="AC91" s="5">
        <f t="shared" si="31"/>
        <v>0.9627206517713862</v>
      </c>
      <c r="AD91" s="3" t="str">
        <f t="shared" si="38"/>
        <v>YES</v>
      </c>
      <c r="AE91" s="15"/>
      <c r="AF91" s="8">
        <v>7466</v>
      </c>
      <c r="AG91" s="5">
        <f t="shared" si="32"/>
        <v>0.9573022182331068</v>
      </c>
      <c r="AH91" s="3" t="str">
        <f t="shared" si="39"/>
        <v>YES</v>
      </c>
      <c r="AI91" s="15"/>
      <c r="AJ91" s="8">
        <v>8204</v>
      </c>
      <c r="AK91" s="5">
        <f t="shared" si="33"/>
        <v>1.0988481114385213</v>
      </c>
      <c r="AL91" s="3" t="str">
        <f t="shared" si="40"/>
        <v>YES</v>
      </c>
      <c r="AM91" s="15"/>
      <c r="AN91" s="8">
        <v>8270</v>
      </c>
      <c r="AO91" s="5">
        <f t="shared" si="34"/>
        <v>1.008044856167723</v>
      </c>
      <c r="AP91" s="3" t="str">
        <f t="shared" si="41"/>
        <v>YES</v>
      </c>
    </row>
    <row r="92" spans="1:42" ht="409.5">
      <c r="A92" s="1" t="s">
        <v>89</v>
      </c>
      <c r="B92" s="13">
        <v>7031.29585058612</v>
      </c>
      <c r="C92" s="15"/>
      <c r="D92" s="14">
        <v>6327.796380364897</v>
      </c>
      <c r="E92" s="2">
        <f t="shared" si="35"/>
        <v>0.8999473944532458</v>
      </c>
      <c r="F92" s="3" t="str">
        <f t="shared" si="22"/>
        <v>Not Met</v>
      </c>
      <c r="G92" s="15"/>
      <c r="H92" s="12">
        <v>5991.726268324756</v>
      </c>
      <c r="I92" s="2">
        <f t="shared" si="36"/>
        <v>0.9468898662600832</v>
      </c>
      <c r="J92" s="3" t="str">
        <f t="shared" si="23"/>
        <v>Met</v>
      </c>
      <c r="K92" s="15"/>
      <c r="L92" s="11">
        <v>6304</v>
      </c>
      <c r="M92" s="2">
        <f t="shared" si="37"/>
        <v>1.052117489633343</v>
      </c>
      <c r="N92" s="3" t="str">
        <f t="shared" si="24"/>
        <v>Met</v>
      </c>
      <c r="O92" s="15"/>
      <c r="P92" s="8">
        <v>6645</v>
      </c>
      <c r="Q92" s="2">
        <f t="shared" si="25"/>
        <v>1.0540926395939085</v>
      </c>
      <c r="R92" s="3" t="str">
        <f t="shared" si="26"/>
        <v>Met</v>
      </c>
      <c r="S92" s="15"/>
      <c r="T92" s="8">
        <v>6588</v>
      </c>
      <c r="U92" s="2">
        <f t="shared" si="27"/>
        <v>0.9914221218961625</v>
      </c>
      <c r="V92" s="3" t="str">
        <f t="shared" si="28"/>
        <v>Met</v>
      </c>
      <c r="W92" s="15"/>
      <c r="X92" s="8">
        <v>7186</v>
      </c>
      <c r="Y92" s="5">
        <f t="shared" si="29"/>
        <v>1.0907710989678203</v>
      </c>
      <c r="Z92" s="3" t="str">
        <f t="shared" si="30"/>
        <v>Met</v>
      </c>
      <c r="AA92" s="15"/>
      <c r="AB92" s="8">
        <v>7229</v>
      </c>
      <c r="AC92" s="5">
        <f t="shared" si="31"/>
        <v>1.0059838575006959</v>
      </c>
      <c r="AD92" s="3" t="str">
        <f t="shared" si="38"/>
        <v>YES</v>
      </c>
      <c r="AE92" s="15"/>
      <c r="AF92" s="8">
        <v>7672</v>
      </c>
      <c r="AG92" s="5">
        <f t="shared" si="32"/>
        <v>1.06128095172223</v>
      </c>
      <c r="AH92" s="3" t="str">
        <f t="shared" si="39"/>
        <v>YES</v>
      </c>
      <c r="AI92" s="15"/>
      <c r="AJ92" s="8">
        <v>7410</v>
      </c>
      <c r="AK92" s="5">
        <f t="shared" si="33"/>
        <v>0.9658498435870698</v>
      </c>
      <c r="AL92" s="3" t="str">
        <f t="shared" si="40"/>
        <v>YES</v>
      </c>
      <c r="AM92" s="15"/>
      <c r="AN92" s="8">
        <v>7803</v>
      </c>
      <c r="AO92" s="5">
        <f t="shared" si="34"/>
        <v>1.0530364372469636</v>
      </c>
      <c r="AP92" s="3" t="str">
        <f t="shared" si="41"/>
        <v>YES</v>
      </c>
    </row>
    <row r="93" spans="1:42" ht="409.5">
      <c r="A93" s="1" t="s">
        <v>90</v>
      </c>
      <c r="B93" s="13">
        <v>5930.529699713414</v>
      </c>
      <c r="C93" s="15"/>
      <c r="D93" s="14">
        <v>5904.385334262499</v>
      </c>
      <c r="E93" s="2">
        <f t="shared" si="35"/>
        <v>0.9955915631866444</v>
      </c>
      <c r="F93" s="3" t="str">
        <f t="shared" si="22"/>
        <v>Met</v>
      </c>
      <c r="G93" s="15"/>
      <c r="H93" s="12">
        <v>6056.50213957357</v>
      </c>
      <c r="I93" s="2">
        <f t="shared" si="36"/>
        <v>1.025763360061945</v>
      </c>
      <c r="J93" s="3" t="str">
        <f t="shared" si="23"/>
        <v>Met</v>
      </c>
      <c r="K93" s="15"/>
      <c r="L93" s="11">
        <v>6180</v>
      </c>
      <c r="M93" s="2">
        <f t="shared" si="37"/>
        <v>1.0203909546435206</v>
      </c>
      <c r="N93" s="3" t="str">
        <f t="shared" si="24"/>
        <v>Met</v>
      </c>
      <c r="O93" s="15"/>
      <c r="P93" s="8">
        <v>6114</v>
      </c>
      <c r="Q93" s="2">
        <f t="shared" si="25"/>
        <v>0.9893203883495145</v>
      </c>
      <c r="R93" s="3" t="str">
        <f t="shared" si="26"/>
        <v>Met</v>
      </c>
      <c r="S93" s="15"/>
      <c r="T93" s="8">
        <v>6237</v>
      </c>
      <c r="U93" s="2">
        <f t="shared" si="27"/>
        <v>1.0201177625122668</v>
      </c>
      <c r="V93" s="3" t="str">
        <f t="shared" si="28"/>
        <v>Met</v>
      </c>
      <c r="W93" s="15"/>
      <c r="X93" s="8">
        <v>6203</v>
      </c>
      <c r="Y93" s="5">
        <f t="shared" si="29"/>
        <v>0.9945486612153279</v>
      </c>
      <c r="Z93" s="3" t="str">
        <f t="shared" si="30"/>
        <v>Met</v>
      </c>
      <c r="AA93" s="15"/>
      <c r="AB93" s="8">
        <v>6232</v>
      </c>
      <c r="AC93" s="5">
        <f t="shared" si="31"/>
        <v>1.0046751571820087</v>
      </c>
      <c r="AD93" s="3" t="str">
        <f t="shared" si="38"/>
        <v>YES</v>
      </c>
      <c r="AE93" s="15"/>
      <c r="AF93" s="8">
        <v>6484</v>
      </c>
      <c r="AG93" s="5">
        <f t="shared" si="32"/>
        <v>1.0404364569961488</v>
      </c>
      <c r="AH93" s="3" t="str">
        <f t="shared" si="39"/>
        <v>YES</v>
      </c>
      <c r="AI93" s="15"/>
      <c r="AJ93" s="8">
        <v>6659</v>
      </c>
      <c r="AK93" s="5">
        <f t="shared" si="33"/>
        <v>1.0269895126465145</v>
      </c>
      <c r="AL93" s="3" t="str">
        <f t="shared" si="40"/>
        <v>YES</v>
      </c>
      <c r="AM93" s="15"/>
      <c r="AN93" s="8">
        <v>7006</v>
      </c>
      <c r="AO93" s="5">
        <f t="shared" si="34"/>
        <v>1.0521099264153777</v>
      </c>
      <c r="AP93" s="3" t="str">
        <f t="shared" si="41"/>
        <v>YES</v>
      </c>
    </row>
    <row r="94" spans="1:42" ht="409.5">
      <c r="A94" s="1" t="s">
        <v>91</v>
      </c>
      <c r="B94" s="13">
        <v>7945.699067441715</v>
      </c>
      <c r="C94" s="15"/>
      <c r="D94" s="14">
        <v>8404.24464574831</v>
      </c>
      <c r="E94" s="2">
        <f t="shared" si="35"/>
        <v>1.057709910029884</v>
      </c>
      <c r="F94" s="3" t="str">
        <f t="shared" si="22"/>
        <v>Met</v>
      </c>
      <c r="G94" s="15"/>
      <c r="H94" s="12">
        <v>7614.285112024152</v>
      </c>
      <c r="I94" s="2">
        <f t="shared" si="36"/>
        <v>0.9060046956005979</v>
      </c>
      <c r="J94" s="3" t="str">
        <f t="shared" si="23"/>
        <v>Met</v>
      </c>
      <c r="K94" s="15"/>
      <c r="L94" s="11">
        <v>8752</v>
      </c>
      <c r="M94" s="2">
        <f t="shared" si="37"/>
        <v>1.149418477406266</v>
      </c>
      <c r="N94" s="3" t="str">
        <f t="shared" si="24"/>
        <v>Met</v>
      </c>
      <c r="O94" s="15"/>
      <c r="P94" s="8">
        <v>8193</v>
      </c>
      <c r="Q94" s="2">
        <f t="shared" si="25"/>
        <v>0.9361288848263254</v>
      </c>
      <c r="R94" s="3" t="str">
        <f t="shared" si="26"/>
        <v>Met</v>
      </c>
      <c r="S94" s="15"/>
      <c r="T94" s="8">
        <v>8023</v>
      </c>
      <c r="U94" s="2">
        <f t="shared" si="27"/>
        <v>0.9792505797632125</v>
      </c>
      <c r="V94" s="3" t="str">
        <f t="shared" si="28"/>
        <v>Met</v>
      </c>
      <c r="W94" s="15"/>
      <c r="X94" s="8">
        <v>8367</v>
      </c>
      <c r="Y94" s="5">
        <f t="shared" si="29"/>
        <v>1.0428767294029664</v>
      </c>
      <c r="Z94" s="3" t="str">
        <f t="shared" si="30"/>
        <v>Met</v>
      </c>
      <c r="AA94" s="15"/>
      <c r="AB94" s="8">
        <v>8600</v>
      </c>
      <c r="AC94" s="5">
        <f t="shared" si="31"/>
        <v>1.0278474961156927</v>
      </c>
      <c r="AD94" s="3" t="str">
        <f t="shared" si="38"/>
        <v>YES</v>
      </c>
      <c r="AE94" s="15"/>
      <c r="AF94" s="8">
        <v>8657</v>
      </c>
      <c r="AG94" s="5">
        <f t="shared" si="32"/>
        <v>1.006627906976744</v>
      </c>
      <c r="AH94" s="3" t="str">
        <f t="shared" si="39"/>
        <v>YES</v>
      </c>
      <c r="AI94" s="15"/>
      <c r="AJ94" s="8">
        <v>9470</v>
      </c>
      <c r="AK94" s="5">
        <f t="shared" si="33"/>
        <v>1.093912440799353</v>
      </c>
      <c r="AL94" s="3" t="str">
        <f t="shared" si="40"/>
        <v>YES</v>
      </c>
      <c r="AM94" s="15"/>
      <c r="AN94" s="8">
        <v>9613</v>
      </c>
      <c r="AO94" s="5">
        <f t="shared" si="34"/>
        <v>1.0151003167898627</v>
      </c>
      <c r="AP94" s="3" t="str">
        <f t="shared" si="41"/>
        <v>YES</v>
      </c>
    </row>
    <row r="95" spans="1:42" ht="409.5">
      <c r="A95" s="1" t="s">
        <v>92</v>
      </c>
      <c r="B95" s="13">
        <v>7448.0404563783995</v>
      </c>
      <c r="C95" s="15"/>
      <c r="D95" s="14">
        <v>6709.946363523207</v>
      </c>
      <c r="E95" s="2">
        <f t="shared" si="35"/>
        <v>0.9009009017636177</v>
      </c>
      <c r="F95" s="3" t="str">
        <f t="shared" si="22"/>
        <v>Met</v>
      </c>
      <c r="G95" s="15"/>
      <c r="H95" s="12">
        <v>7339.067050026966</v>
      </c>
      <c r="I95" s="2">
        <f t="shared" si="36"/>
        <v>1.0937594210773132</v>
      </c>
      <c r="J95" s="3" t="str">
        <f t="shared" si="23"/>
        <v>Met</v>
      </c>
      <c r="K95" s="15"/>
      <c r="L95" s="11">
        <v>8169</v>
      </c>
      <c r="M95" s="2">
        <f t="shared" si="37"/>
        <v>1.1130842577558935</v>
      </c>
      <c r="N95" s="3" t="str">
        <f t="shared" si="24"/>
        <v>Met</v>
      </c>
      <c r="O95" s="15"/>
      <c r="P95" s="8">
        <v>7797</v>
      </c>
      <c r="Q95" s="2">
        <f t="shared" si="25"/>
        <v>0.9544619904517077</v>
      </c>
      <c r="R95" s="3" t="str">
        <f t="shared" si="26"/>
        <v>Met</v>
      </c>
      <c r="S95" s="15"/>
      <c r="T95" s="8">
        <v>7745</v>
      </c>
      <c r="U95" s="2">
        <f t="shared" si="27"/>
        <v>0.9933307682441965</v>
      </c>
      <c r="V95" s="3" t="str">
        <f t="shared" si="28"/>
        <v>Met</v>
      </c>
      <c r="W95" s="15"/>
      <c r="X95" s="8">
        <v>7834</v>
      </c>
      <c r="Y95" s="5">
        <f t="shared" si="29"/>
        <v>1.0114912846998063</v>
      </c>
      <c r="Z95" s="3" t="str">
        <f t="shared" si="30"/>
        <v>Met</v>
      </c>
      <c r="AA95" s="15"/>
      <c r="AB95" s="8">
        <v>8142</v>
      </c>
      <c r="AC95" s="5">
        <f t="shared" si="31"/>
        <v>1.0393158029103906</v>
      </c>
      <c r="AD95" s="3" t="str">
        <f t="shared" si="38"/>
        <v>YES</v>
      </c>
      <c r="AE95" s="15"/>
      <c r="AF95" s="8">
        <v>8300</v>
      </c>
      <c r="AG95" s="5">
        <f t="shared" si="32"/>
        <v>1.0194055514615574</v>
      </c>
      <c r="AH95" s="3" t="str">
        <f t="shared" si="39"/>
        <v>YES</v>
      </c>
      <c r="AI95" s="15"/>
      <c r="AJ95" s="8">
        <v>9377</v>
      </c>
      <c r="AK95" s="5">
        <f t="shared" si="33"/>
        <v>1.1297590361445784</v>
      </c>
      <c r="AL95" s="3" t="str">
        <f t="shared" si="40"/>
        <v>YES</v>
      </c>
      <c r="AM95" s="15"/>
      <c r="AN95" s="8">
        <v>8976</v>
      </c>
      <c r="AO95" s="5">
        <f t="shared" si="34"/>
        <v>0.9572357896981977</v>
      </c>
      <c r="AP95" s="3" t="str">
        <f t="shared" si="41"/>
        <v>YES</v>
      </c>
    </row>
    <row r="96" spans="1:42" ht="409.5">
      <c r="A96" s="1" t="s">
        <v>93</v>
      </c>
      <c r="B96" s="13">
        <v>6804.7536602381015</v>
      </c>
      <c r="C96" s="15"/>
      <c r="D96" s="14">
        <v>6572.602970821888</v>
      </c>
      <c r="E96" s="2">
        <f t="shared" si="35"/>
        <v>0.9658840420965231</v>
      </c>
      <c r="F96" s="3" t="str">
        <f t="shared" si="22"/>
        <v>Met</v>
      </c>
      <c r="G96" s="15"/>
      <c r="H96" s="12">
        <v>6565.587904594823</v>
      </c>
      <c r="I96" s="2">
        <f t="shared" si="36"/>
        <v>0.9989326806657564</v>
      </c>
      <c r="J96" s="3" t="str">
        <f t="shared" si="23"/>
        <v>Met</v>
      </c>
      <c r="K96" s="15"/>
      <c r="L96" s="11">
        <v>6950</v>
      </c>
      <c r="M96" s="2">
        <f t="shared" si="37"/>
        <v>1.0585495314343674</v>
      </c>
      <c r="N96" s="3" t="str">
        <f t="shared" si="24"/>
        <v>Met</v>
      </c>
      <c r="O96" s="15"/>
      <c r="P96" s="8">
        <v>6939</v>
      </c>
      <c r="Q96" s="2">
        <f t="shared" si="25"/>
        <v>0.9984172661870504</v>
      </c>
      <c r="R96" s="3" t="str">
        <f t="shared" si="26"/>
        <v>Met</v>
      </c>
      <c r="S96" s="15"/>
      <c r="T96" s="8">
        <v>7058</v>
      </c>
      <c r="U96" s="2">
        <f t="shared" si="27"/>
        <v>1.0171494451650094</v>
      </c>
      <c r="V96" s="3" t="str">
        <f t="shared" si="28"/>
        <v>Met</v>
      </c>
      <c r="W96" s="15"/>
      <c r="X96" s="8">
        <v>7488</v>
      </c>
      <c r="Y96" s="5">
        <f t="shared" si="29"/>
        <v>1.0609237744403515</v>
      </c>
      <c r="Z96" s="3" t="str">
        <f t="shared" si="30"/>
        <v>Met</v>
      </c>
      <c r="AA96" s="15"/>
      <c r="AB96" s="8">
        <v>7749</v>
      </c>
      <c r="AC96" s="5">
        <f t="shared" si="31"/>
        <v>1.0348557692307692</v>
      </c>
      <c r="AD96" s="3" t="str">
        <f t="shared" si="38"/>
        <v>YES</v>
      </c>
      <c r="AE96" s="15"/>
      <c r="AF96" s="8">
        <v>7827</v>
      </c>
      <c r="AG96" s="5">
        <f t="shared" si="32"/>
        <v>1.0100658149438637</v>
      </c>
      <c r="AH96" s="3" t="str">
        <f t="shared" si="39"/>
        <v>YES</v>
      </c>
      <c r="AI96" s="15"/>
      <c r="AJ96" s="8">
        <v>7870</v>
      </c>
      <c r="AK96" s="5">
        <f t="shared" si="33"/>
        <v>1.0054938035007026</v>
      </c>
      <c r="AL96" s="3" t="str">
        <f t="shared" si="40"/>
        <v>YES</v>
      </c>
      <c r="AM96" s="15"/>
      <c r="AN96" s="8">
        <v>8305</v>
      </c>
      <c r="AO96" s="5">
        <f t="shared" si="34"/>
        <v>1.0552731893265566</v>
      </c>
      <c r="AP96" s="3" t="str">
        <f t="shared" si="41"/>
        <v>YES</v>
      </c>
    </row>
    <row r="97" spans="1:42" ht="409.5">
      <c r="A97" s="1" t="s">
        <v>94</v>
      </c>
      <c r="B97" s="13">
        <v>6609.411163591987</v>
      </c>
      <c r="C97" s="15"/>
      <c r="D97" s="14">
        <v>6132.222221820877</v>
      </c>
      <c r="E97" s="2">
        <f t="shared" si="35"/>
        <v>0.9278015953373108</v>
      </c>
      <c r="F97" s="3" t="str">
        <f t="shared" si="22"/>
        <v>Met</v>
      </c>
      <c r="G97" s="15"/>
      <c r="H97" s="12">
        <v>6287.255037549252</v>
      </c>
      <c r="I97" s="2">
        <f t="shared" si="36"/>
        <v>1.025281669535182</v>
      </c>
      <c r="J97" s="3" t="str">
        <f t="shared" si="23"/>
        <v>Met</v>
      </c>
      <c r="K97" s="15"/>
      <c r="L97" s="11">
        <v>6506</v>
      </c>
      <c r="M97" s="2">
        <f t="shared" si="37"/>
        <v>1.0347918067812332</v>
      </c>
      <c r="N97" s="3" t="str">
        <f t="shared" si="24"/>
        <v>Met</v>
      </c>
      <c r="O97" s="15"/>
      <c r="P97" s="8">
        <v>6469</v>
      </c>
      <c r="Q97" s="2">
        <f t="shared" si="25"/>
        <v>0.9943129418997848</v>
      </c>
      <c r="R97" s="3" t="str">
        <f t="shared" si="26"/>
        <v>Met</v>
      </c>
      <c r="S97" s="15"/>
      <c r="T97" s="8">
        <v>6538</v>
      </c>
      <c r="U97" s="2">
        <f t="shared" si="27"/>
        <v>1.0106662544442726</v>
      </c>
      <c r="V97" s="3" t="str">
        <f t="shared" si="28"/>
        <v>Met</v>
      </c>
      <c r="W97" s="15"/>
      <c r="X97" s="8">
        <v>6764</v>
      </c>
      <c r="Y97" s="5">
        <f t="shared" si="29"/>
        <v>1.0345671459161823</v>
      </c>
      <c r="Z97" s="3" t="str">
        <f t="shared" si="30"/>
        <v>Met</v>
      </c>
      <c r="AA97" s="15"/>
      <c r="AB97" s="8">
        <v>7018</v>
      </c>
      <c r="AC97" s="5">
        <f t="shared" si="31"/>
        <v>1.037551744529864</v>
      </c>
      <c r="AD97" s="3" t="str">
        <f t="shared" si="38"/>
        <v>YES</v>
      </c>
      <c r="AE97" s="15"/>
      <c r="AF97" s="8">
        <v>7176</v>
      </c>
      <c r="AG97" s="5">
        <f t="shared" si="32"/>
        <v>1.0225135366201197</v>
      </c>
      <c r="AH97" s="3" t="str">
        <f t="shared" si="39"/>
        <v>YES</v>
      </c>
      <c r="AI97" s="15"/>
      <c r="AJ97" s="8">
        <v>7378</v>
      </c>
      <c r="AK97" s="5">
        <f t="shared" si="33"/>
        <v>1.028149386845039</v>
      </c>
      <c r="AL97" s="3" t="str">
        <f t="shared" si="40"/>
        <v>YES</v>
      </c>
      <c r="AM97" s="15"/>
      <c r="AN97" s="8">
        <v>7380</v>
      </c>
      <c r="AO97" s="5">
        <f t="shared" si="34"/>
        <v>1.0002710761724045</v>
      </c>
      <c r="AP97" s="3" t="str">
        <f t="shared" si="41"/>
        <v>YES</v>
      </c>
    </row>
    <row r="98" spans="1:42" ht="409.5">
      <c r="A98" s="1" t="s">
        <v>95</v>
      </c>
      <c r="B98" s="13">
        <v>7485.2577651584625</v>
      </c>
      <c r="C98" s="15"/>
      <c r="D98" s="14">
        <v>7054.4000185845225</v>
      </c>
      <c r="E98" s="2">
        <f t="shared" si="35"/>
        <v>0.9424391570615713</v>
      </c>
      <c r="F98" s="3" t="str">
        <f t="shared" si="22"/>
        <v>Met</v>
      </c>
      <c r="G98" s="15"/>
      <c r="H98" s="12">
        <v>6931.279551438571</v>
      </c>
      <c r="I98" s="2">
        <f t="shared" si="36"/>
        <v>0.9825469966515088</v>
      </c>
      <c r="J98" s="3" t="str">
        <f t="shared" si="23"/>
        <v>Met</v>
      </c>
      <c r="K98" s="15"/>
      <c r="L98" s="11">
        <v>7480</v>
      </c>
      <c r="M98" s="2">
        <f t="shared" si="37"/>
        <v>1.0791658227733065</v>
      </c>
      <c r="N98" s="3" t="str">
        <f t="shared" si="24"/>
        <v>Met</v>
      </c>
      <c r="O98" s="15"/>
      <c r="P98" s="8">
        <v>7393</v>
      </c>
      <c r="Q98" s="2">
        <f t="shared" si="25"/>
        <v>0.9883689839572193</v>
      </c>
      <c r="R98" s="3" t="str">
        <f t="shared" si="26"/>
        <v>Met</v>
      </c>
      <c r="S98" s="15"/>
      <c r="T98" s="8">
        <v>7374</v>
      </c>
      <c r="U98" s="2">
        <f t="shared" si="27"/>
        <v>0.9974300013526308</v>
      </c>
      <c r="V98" s="3" t="str">
        <f t="shared" si="28"/>
        <v>Met</v>
      </c>
      <c r="W98" s="15"/>
      <c r="X98" s="8">
        <v>7410</v>
      </c>
      <c r="Y98" s="5">
        <f t="shared" si="29"/>
        <v>1.0048820179007323</v>
      </c>
      <c r="Z98" s="3" t="str">
        <f t="shared" si="30"/>
        <v>Met</v>
      </c>
      <c r="AA98" s="15"/>
      <c r="AB98" s="8">
        <v>7430</v>
      </c>
      <c r="AC98" s="5">
        <f t="shared" si="31"/>
        <v>1.0026990553306343</v>
      </c>
      <c r="AD98" s="3" t="str">
        <f t="shared" si="38"/>
        <v>YES</v>
      </c>
      <c r="AE98" s="15"/>
      <c r="AF98" s="8">
        <v>7789</v>
      </c>
      <c r="AG98" s="5">
        <f t="shared" si="32"/>
        <v>1.0483176312247644</v>
      </c>
      <c r="AH98" s="3" t="str">
        <f t="shared" si="39"/>
        <v>YES</v>
      </c>
      <c r="AI98" s="15"/>
      <c r="AJ98" s="8">
        <v>8264</v>
      </c>
      <c r="AK98" s="5">
        <f t="shared" si="33"/>
        <v>1.0609834381820515</v>
      </c>
      <c r="AL98" s="3" t="str">
        <f t="shared" si="40"/>
        <v>YES</v>
      </c>
      <c r="AM98" s="15"/>
      <c r="AN98" s="8">
        <v>8823</v>
      </c>
      <c r="AO98" s="5">
        <f t="shared" si="34"/>
        <v>1.0676427879961279</v>
      </c>
      <c r="AP98" s="3" t="str">
        <f t="shared" si="41"/>
        <v>YES</v>
      </c>
    </row>
    <row r="99" spans="1:42" ht="409.5">
      <c r="A99" s="1" t="s">
        <v>96</v>
      </c>
      <c r="B99" s="13">
        <v>7249.569219544517</v>
      </c>
      <c r="C99" s="15"/>
      <c r="D99" s="14">
        <v>6572.907240493194</v>
      </c>
      <c r="E99" s="2">
        <f t="shared" si="35"/>
        <v>0.9066617672637607</v>
      </c>
      <c r="F99" s="3" t="str">
        <f t="shared" si="22"/>
        <v>Met</v>
      </c>
      <c r="G99" s="15"/>
      <c r="H99" s="12">
        <v>6476.982307524193</v>
      </c>
      <c r="I99" s="2">
        <f t="shared" si="36"/>
        <v>0.9854060114559287</v>
      </c>
      <c r="J99" s="3" t="str">
        <f t="shared" si="23"/>
        <v>Met</v>
      </c>
      <c r="K99" s="15"/>
      <c r="L99" s="11">
        <v>6970</v>
      </c>
      <c r="M99" s="2">
        <f t="shared" si="37"/>
        <v>1.076118425073213</v>
      </c>
      <c r="N99" s="3" t="str">
        <f t="shared" si="24"/>
        <v>Met</v>
      </c>
      <c r="O99" s="15"/>
      <c r="P99" s="8">
        <v>6770</v>
      </c>
      <c r="Q99" s="2">
        <f t="shared" si="25"/>
        <v>0.9713055954088953</v>
      </c>
      <c r="R99" s="3" t="str">
        <f t="shared" si="26"/>
        <v>Met</v>
      </c>
      <c r="S99" s="15"/>
      <c r="T99" s="8">
        <v>6883</v>
      </c>
      <c r="U99" s="2">
        <f t="shared" si="27"/>
        <v>1.0166912850812408</v>
      </c>
      <c r="V99" s="3" t="str">
        <f t="shared" si="28"/>
        <v>Met</v>
      </c>
      <c r="W99" s="15"/>
      <c r="X99" s="8">
        <v>7066</v>
      </c>
      <c r="Y99" s="5">
        <f t="shared" si="29"/>
        <v>1.0265872439343309</v>
      </c>
      <c r="Z99" s="3" t="str">
        <f t="shared" si="30"/>
        <v>Met</v>
      </c>
      <c r="AA99" s="15"/>
      <c r="AB99" s="8">
        <v>7311</v>
      </c>
      <c r="AC99" s="5">
        <f t="shared" si="31"/>
        <v>1.0346730823662609</v>
      </c>
      <c r="AD99" s="3" t="str">
        <f t="shared" si="38"/>
        <v>YES</v>
      </c>
      <c r="AE99" s="15"/>
      <c r="AF99" s="8">
        <v>7424</v>
      </c>
      <c r="AG99" s="5">
        <f t="shared" si="32"/>
        <v>1.01545616194775</v>
      </c>
      <c r="AH99" s="3" t="str">
        <f t="shared" si="39"/>
        <v>YES</v>
      </c>
      <c r="AI99" s="15"/>
      <c r="AJ99" s="8">
        <v>7727</v>
      </c>
      <c r="AK99" s="5">
        <f t="shared" si="33"/>
        <v>1.0408135775862069</v>
      </c>
      <c r="AL99" s="3" t="str">
        <f t="shared" si="40"/>
        <v>YES</v>
      </c>
      <c r="AM99" s="15"/>
      <c r="AN99" s="8">
        <v>7622</v>
      </c>
      <c r="AO99" s="5">
        <f t="shared" si="34"/>
        <v>0.9864112851041802</v>
      </c>
      <c r="AP99" s="3" t="str">
        <f t="shared" si="41"/>
        <v>YES</v>
      </c>
    </row>
    <row r="100" spans="1:42" ht="409.5">
      <c r="A100" s="1" t="s">
        <v>97</v>
      </c>
      <c r="B100" s="13">
        <v>8193.887395440994</v>
      </c>
      <c r="C100" s="15"/>
      <c r="D100" s="14">
        <v>7971.735162480925</v>
      </c>
      <c r="E100" s="2">
        <f t="shared" si="35"/>
        <v>0.9728880539554801</v>
      </c>
      <c r="F100" s="3" t="str">
        <f t="shared" si="22"/>
        <v>Met</v>
      </c>
      <c r="G100" s="15"/>
      <c r="H100" s="12">
        <v>7723.270164158207</v>
      </c>
      <c r="I100" s="2">
        <f t="shared" si="36"/>
        <v>0.9688317545354339</v>
      </c>
      <c r="J100" s="3" t="str">
        <f t="shared" si="23"/>
        <v>Met</v>
      </c>
      <c r="K100" s="15"/>
      <c r="L100" s="11">
        <v>8313</v>
      </c>
      <c r="M100" s="2">
        <f t="shared" si="37"/>
        <v>1.0763575303345705</v>
      </c>
      <c r="N100" s="3" t="str">
        <f aca="true" t="shared" si="42" ref="N100:N130">IF(M100&lt;0.9,"Not Met","Met")</f>
        <v>Met</v>
      </c>
      <c r="O100" s="15"/>
      <c r="P100" s="8">
        <v>8083</v>
      </c>
      <c r="Q100" s="2">
        <f aca="true" t="shared" si="43" ref="Q100:Q130">P100/L100</f>
        <v>0.9723324912787201</v>
      </c>
      <c r="R100" s="3" t="str">
        <f t="shared" si="26"/>
        <v>Met</v>
      </c>
      <c r="S100" s="15"/>
      <c r="T100" s="8">
        <v>7912</v>
      </c>
      <c r="U100" s="2">
        <f t="shared" si="27"/>
        <v>0.9788444884325127</v>
      </c>
      <c r="V100" s="3" t="str">
        <f t="shared" si="28"/>
        <v>Met</v>
      </c>
      <c r="W100" s="15"/>
      <c r="X100" s="8">
        <v>8163</v>
      </c>
      <c r="Y100" s="5">
        <f t="shared" si="29"/>
        <v>1.0317239635995956</v>
      </c>
      <c r="Z100" s="3" t="str">
        <f t="shared" si="30"/>
        <v>Met</v>
      </c>
      <c r="AA100" s="15"/>
      <c r="AB100" s="8">
        <v>8139</v>
      </c>
      <c r="AC100" s="5">
        <f t="shared" si="31"/>
        <v>0.9970599044468945</v>
      </c>
      <c r="AD100" s="3" t="str">
        <f t="shared" si="38"/>
        <v>YES</v>
      </c>
      <c r="AE100" s="15"/>
      <c r="AF100" s="8">
        <v>8120</v>
      </c>
      <c r="AG100" s="5">
        <f t="shared" si="32"/>
        <v>0.9976655608797149</v>
      </c>
      <c r="AH100" s="3" t="str">
        <f t="shared" si="39"/>
        <v>YES</v>
      </c>
      <c r="AI100" s="15"/>
      <c r="AJ100" s="8">
        <v>8568</v>
      </c>
      <c r="AK100" s="5">
        <f t="shared" si="33"/>
        <v>1.0551724137931036</v>
      </c>
      <c r="AL100" s="3" t="str">
        <f t="shared" si="40"/>
        <v>YES</v>
      </c>
      <c r="AM100" s="15"/>
      <c r="AN100" s="8">
        <v>8673</v>
      </c>
      <c r="AO100" s="5">
        <f t="shared" si="34"/>
        <v>1.0122549019607843</v>
      </c>
      <c r="AP100" s="3" t="str">
        <f t="shared" si="41"/>
        <v>YES</v>
      </c>
    </row>
    <row r="101" spans="1:42" ht="409.5">
      <c r="A101" s="1" t="s">
        <v>98</v>
      </c>
      <c r="B101" s="13">
        <v>8171.082452459397</v>
      </c>
      <c r="C101" s="15"/>
      <c r="D101" s="14">
        <v>7497.648966446575</v>
      </c>
      <c r="E101" s="2">
        <f t="shared" si="35"/>
        <v>0.9175833202111274</v>
      </c>
      <c r="F101" s="3" t="str">
        <f t="shared" si="22"/>
        <v>Met</v>
      </c>
      <c r="G101" s="15"/>
      <c r="H101" s="12">
        <v>7500.703887720802</v>
      </c>
      <c r="I101" s="2">
        <f t="shared" si="36"/>
        <v>1.0004074505605556</v>
      </c>
      <c r="J101" s="3" t="str">
        <f t="shared" si="23"/>
        <v>Met</v>
      </c>
      <c r="K101" s="15"/>
      <c r="L101" s="11">
        <v>7949</v>
      </c>
      <c r="M101" s="2">
        <f t="shared" si="37"/>
        <v>1.0597672057169316</v>
      </c>
      <c r="N101" s="3" t="str">
        <f t="shared" si="42"/>
        <v>Met</v>
      </c>
      <c r="O101" s="15"/>
      <c r="P101" s="8">
        <v>7837</v>
      </c>
      <c r="Q101" s="2">
        <f t="shared" si="43"/>
        <v>0.9859101773808027</v>
      </c>
      <c r="R101" s="3" t="str">
        <f t="shared" si="26"/>
        <v>Met</v>
      </c>
      <c r="S101" s="15"/>
      <c r="T101" s="8">
        <v>7719</v>
      </c>
      <c r="U101" s="2">
        <f t="shared" si="27"/>
        <v>0.9849432180681383</v>
      </c>
      <c r="V101" s="3" t="str">
        <f t="shared" si="28"/>
        <v>Met</v>
      </c>
      <c r="W101" s="15"/>
      <c r="X101" s="8">
        <v>7910</v>
      </c>
      <c r="Y101" s="5">
        <f t="shared" si="29"/>
        <v>1.0247441378416893</v>
      </c>
      <c r="Z101" s="3" t="str">
        <f t="shared" si="30"/>
        <v>Met</v>
      </c>
      <c r="AA101" s="15"/>
      <c r="AB101" s="8">
        <v>8095</v>
      </c>
      <c r="AC101" s="5">
        <f t="shared" si="31"/>
        <v>1.0233881163084704</v>
      </c>
      <c r="AD101" s="3" t="str">
        <f t="shared" si="38"/>
        <v>YES</v>
      </c>
      <c r="AE101" s="15"/>
      <c r="AF101" s="8">
        <v>8444</v>
      </c>
      <c r="AG101" s="5">
        <f t="shared" si="32"/>
        <v>1.043113032736257</v>
      </c>
      <c r="AH101" s="3" t="str">
        <f t="shared" si="39"/>
        <v>YES</v>
      </c>
      <c r="AI101" s="15"/>
      <c r="AJ101" s="8">
        <v>8403</v>
      </c>
      <c r="AK101" s="5">
        <f t="shared" si="33"/>
        <v>0.9951444812884889</v>
      </c>
      <c r="AL101" s="3" t="str">
        <f t="shared" si="40"/>
        <v>YES</v>
      </c>
      <c r="AM101" s="15"/>
      <c r="AN101" s="8">
        <v>8875</v>
      </c>
      <c r="AO101" s="5">
        <f t="shared" si="34"/>
        <v>1.056170415327859</v>
      </c>
      <c r="AP101" s="3" t="str">
        <f t="shared" si="41"/>
        <v>YES</v>
      </c>
    </row>
    <row r="102" spans="1:42" ht="409.5">
      <c r="A102" s="1" t="s">
        <v>99</v>
      </c>
      <c r="B102" s="13">
        <v>7275.118187358829</v>
      </c>
      <c r="C102" s="15"/>
      <c r="D102" s="14">
        <v>7041.803630079438</v>
      </c>
      <c r="E102" s="2">
        <f t="shared" si="35"/>
        <v>0.9679297914795671</v>
      </c>
      <c r="F102" s="3" t="str">
        <f t="shared" si="22"/>
        <v>Met</v>
      </c>
      <c r="G102" s="15"/>
      <c r="H102" s="12">
        <v>6773.131170314885</v>
      </c>
      <c r="I102" s="2">
        <f t="shared" si="36"/>
        <v>0.9618460732678054</v>
      </c>
      <c r="J102" s="3" t="str">
        <f t="shared" si="23"/>
        <v>Met</v>
      </c>
      <c r="K102" s="15"/>
      <c r="L102" s="11">
        <v>6985</v>
      </c>
      <c r="M102" s="2">
        <f t="shared" si="37"/>
        <v>1.0312807805367314</v>
      </c>
      <c r="N102" s="3" t="str">
        <f t="shared" si="42"/>
        <v>Met</v>
      </c>
      <c r="O102" s="15"/>
      <c r="P102" s="8">
        <v>6894</v>
      </c>
      <c r="Q102" s="2">
        <f t="shared" si="43"/>
        <v>0.9869720830350751</v>
      </c>
      <c r="R102" s="3" t="str">
        <f t="shared" si="26"/>
        <v>Met</v>
      </c>
      <c r="S102" s="15"/>
      <c r="T102" s="8">
        <v>6954</v>
      </c>
      <c r="U102" s="2">
        <f t="shared" si="27"/>
        <v>1.0087032201914707</v>
      </c>
      <c r="V102" s="3" t="str">
        <f t="shared" si="28"/>
        <v>Met</v>
      </c>
      <c r="W102" s="15"/>
      <c r="X102" s="8">
        <v>7229</v>
      </c>
      <c r="Y102" s="5">
        <f t="shared" si="29"/>
        <v>1.039545585274662</v>
      </c>
      <c r="Z102" s="3" t="str">
        <f t="shared" si="30"/>
        <v>Met</v>
      </c>
      <c r="AA102" s="15"/>
      <c r="AB102" s="8">
        <v>7704</v>
      </c>
      <c r="AC102" s="5">
        <f t="shared" si="31"/>
        <v>1.0657075667450546</v>
      </c>
      <c r="AD102" s="3" t="str">
        <f t="shared" si="38"/>
        <v>YES</v>
      </c>
      <c r="AE102" s="15"/>
      <c r="AF102" s="8">
        <v>7412</v>
      </c>
      <c r="AG102" s="5">
        <f t="shared" si="32"/>
        <v>0.9620976116303219</v>
      </c>
      <c r="AH102" s="3" t="str">
        <f t="shared" si="39"/>
        <v>YES</v>
      </c>
      <c r="AI102" s="15"/>
      <c r="AJ102" s="8">
        <v>7877</v>
      </c>
      <c r="AK102" s="5">
        <f t="shared" si="33"/>
        <v>1.0627361036157583</v>
      </c>
      <c r="AL102" s="3" t="str">
        <f t="shared" si="40"/>
        <v>YES</v>
      </c>
      <c r="AM102" s="15"/>
      <c r="AN102" s="8">
        <v>8151</v>
      </c>
      <c r="AO102" s="5">
        <f t="shared" si="34"/>
        <v>1.034784816554526</v>
      </c>
      <c r="AP102" s="3" t="str">
        <f t="shared" si="41"/>
        <v>YES</v>
      </c>
    </row>
    <row r="103" spans="1:42" ht="409.5">
      <c r="A103" s="1" t="s">
        <v>100</v>
      </c>
      <c r="B103" s="13">
        <v>7593.127719076346</v>
      </c>
      <c r="C103" s="15"/>
      <c r="D103" s="14">
        <v>6976.868672350971</v>
      </c>
      <c r="E103" s="2">
        <f t="shared" si="35"/>
        <v>0.9188398945039293</v>
      </c>
      <c r="F103" s="3" t="str">
        <f t="shared" si="22"/>
        <v>Met</v>
      </c>
      <c r="G103" s="15"/>
      <c r="H103" s="12">
        <v>6843.371266758243</v>
      </c>
      <c r="I103" s="2">
        <f t="shared" si="36"/>
        <v>0.9808657132788278</v>
      </c>
      <c r="J103" s="3" t="str">
        <f t="shared" si="23"/>
        <v>Met</v>
      </c>
      <c r="K103" s="15"/>
      <c r="L103" s="11">
        <v>7401</v>
      </c>
      <c r="M103" s="2">
        <f t="shared" si="37"/>
        <v>1.0814845069053092</v>
      </c>
      <c r="N103" s="3" t="str">
        <f t="shared" si="42"/>
        <v>Met</v>
      </c>
      <c r="O103" s="15"/>
      <c r="P103" s="8">
        <v>7093</v>
      </c>
      <c r="Q103" s="2">
        <f t="shared" si="43"/>
        <v>0.95838400216187</v>
      </c>
      <c r="R103" s="3" t="str">
        <f t="shared" si="26"/>
        <v>Met</v>
      </c>
      <c r="S103" s="15"/>
      <c r="T103" s="8">
        <v>6993</v>
      </c>
      <c r="U103" s="2">
        <f t="shared" si="27"/>
        <v>0.9859015931199775</v>
      </c>
      <c r="V103" s="3" t="str">
        <f t="shared" si="28"/>
        <v>Met</v>
      </c>
      <c r="W103" s="15"/>
      <c r="X103" s="8">
        <v>7753</v>
      </c>
      <c r="Y103" s="5">
        <f t="shared" si="29"/>
        <v>1.1086801086801086</v>
      </c>
      <c r="Z103" s="3" t="str">
        <f t="shared" si="30"/>
        <v>Met</v>
      </c>
      <c r="AA103" s="15"/>
      <c r="AB103" s="8">
        <v>8063</v>
      </c>
      <c r="AC103" s="5">
        <f t="shared" si="31"/>
        <v>1.0399845221204695</v>
      </c>
      <c r="AD103" s="3" t="str">
        <f t="shared" si="38"/>
        <v>YES</v>
      </c>
      <c r="AE103" s="15"/>
      <c r="AF103" s="8">
        <v>7905</v>
      </c>
      <c r="AG103" s="5">
        <f t="shared" si="32"/>
        <v>0.9804043160114101</v>
      </c>
      <c r="AH103" s="3" t="str">
        <f t="shared" si="39"/>
        <v>YES</v>
      </c>
      <c r="AI103" s="15"/>
      <c r="AJ103" s="8">
        <v>8541</v>
      </c>
      <c r="AK103" s="5">
        <f t="shared" si="33"/>
        <v>1.0804554079696396</v>
      </c>
      <c r="AL103" s="3" t="str">
        <f t="shared" si="40"/>
        <v>YES</v>
      </c>
      <c r="AM103" s="15"/>
      <c r="AN103" s="8">
        <v>8284</v>
      </c>
      <c r="AO103" s="5">
        <f t="shared" si="34"/>
        <v>0.9699098466221754</v>
      </c>
      <c r="AP103" s="3" t="str">
        <f t="shared" si="41"/>
        <v>YES</v>
      </c>
    </row>
    <row r="104" spans="1:42" ht="409.5">
      <c r="A104" s="1" t="s">
        <v>101</v>
      </c>
      <c r="B104" s="13">
        <v>8141.0035399553935</v>
      </c>
      <c r="C104" s="15"/>
      <c r="D104" s="14">
        <v>7908.164474762742</v>
      </c>
      <c r="E104" s="2">
        <f t="shared" si="35"/>
        <v>0.9713992182843435</v>
      </c>
      <c r="F104" s="3" t="str">
        <f t="shared" si="22"/>
        <v>Met</v>
      </c>
      <c r="G104" s="15"/>
      <c r="H104" s="12">
        <v>7642.9815543243185</v>
      </c>
      <c r="I104" s="2">
        <f t="shared" si="36"/>
        <v>0.9664671971246046</v>
      </c>
      <c r="J104" s="3" t="str">
        <f t="shared" si="23"/>
        <v>Met</v>
      </c>
      <c r="K104" s="15"/>
      <c r="L104" s="11">
        <v>7397</v>
      </c>
      <c r="M104" s="2">
        <f t="shared" si="37"/>
        <v>0.9678160214602186</v>
      </c>
      <c r="N104" s="3" t="str">
        <f t="shared" si="42"/>
        <v>Met</v>
      </c>
      <c r="O104" s="15"/>
      <c r="P104" s="8">
        <v>7228</v>
      </c>
      <c r="Q104" s="2">
        <f t="shared" si="43"/>
        <v>0.9771528998242531</v>
      </c>
      <c r="R104" s="3" t="str">
        <f t="shared" si="26"/>
        <v>Met</v>
      </c>
      <c r="S104" s="15"/>
      <c r="T104" s="8">
        <v>7621</v>
      </c>
      <c r="U104" s="2">
        <f t="shared" si="27"/>
        <v>1.0543718871057</v>
      </c>
      <c r="V104" s="3" t="str">
        <f t="shared" si="28"/>
        <v>Met</v>
      </c>
      <c r="W104" s="15"/>
      <c r="X104" s="8">
        <v>8017</v>
      </c>
      <c r="Y104" s="5">
        <f t="shared" si="29"/>
        <v>1.0519616848182654</v>
      </c>
      <c r="Z104" s="3" t="str">
        <f t="shared" si="30"/>
        <v>Met</v>
      </c>
      <c r="AA104" s="15"/>
      <c r="AB104" s="8">
        <v>8149</v>
      </c>
      <c r="AC104" s="5">
        <f t="shared" si="31"/>
        <v>1.016465011849819</v>
      </c>
      <c r="AD104" s="3" t="str">
        <f t="shared" si="38"/>
        <v>YES</v>
      </c>
      <c r="AE104" s="15"/>
      <c r="AF104" s="8">
        <v>8334</v>
      </c>
      <c r="AG104" s="5">
        <f t="shared" si="32"/>
        <v>1.0227021720456497</v>
      </c>
      <c r="AH104" s="3" t="str">
        <f t="shared" si="39"/>
        <v>YES</v>
      </c>
      <c r="AI104" s="15"/>
      <c r="AJ104" s="8">
        <v>9373</v>
      </c>
      <c r="AK104" s="5">
        <f t="shared" si="33"/>
        <v>1.1246700263978882</v>
      </c>
      <c r="AL104" s="3" t="str">
        <f t="shared" si="40"/>
        <v>YES</v>
      </c>
      <c r="AM104" s="15"/>
      <c r="AN104" s="8">
        <v>9539</v>
      </c>
      <c r="AO104" s="5">
        <f t="shared" si="34"/>
        <v>1.0177104448949108</v>
      </c>
      <c r="AP104" s="3" t="str">
        <f t="shared" si="41"/>
        <v>YES</v>
      </c>
    </row>
    <row r="105" spans="1:42" ht="409.5">
      <c r="A105" s="1" t="s">
        <v>102</v>
      </c>
      <c r="B105" s="13">
        <v>6894.752066211548</v>
      </c>
      <c r="C105" s="15"/>
      <c r="D105" s="14">
        <v>6443.651905120723</v>
      </c>
      <c r="E105" s="2">
        <f t="shared" si="35"/>
        <v>0.9345734035453591</v>
      </c>
      <c r="F105" s="3" t="str">
        <f t="shared" si="22"/>
        <v>Met</v>
      </c>
      <c r="G105" s="15"/>
      <c r="H105" s="12">
        <v>6604.208662521765</v>
      </c>
      <c r="I105" s="2">
        <f t="shared" si="36"/>
        <v>1.0249170439007496</v>
      </c>
      <c r="J105" s="3" t="str">
        <f t="shared" si="23"/>
        <v>Met</v>
      </c>
      <c r="K105" s="15"/>
      <c r="L105" s="11">
        <v>7203</v>
      </c>
      <c r="M105" s="2">
        <f t="shared" si="37"/>
        <v>1.0906681433123573</v>
      </c>
      <c r="N105" s="3" t="str">
        <f t="shared" si="42"/>
        <v>Met</v>
      </c>
      <c r="O105" s="15"/>
      <c r="P105" s="8">
        <v>6838</v>
      </c>
      <c r="Q105" s="2">
        <f t="shared" si="43"/>
        <v>0.9493266694432875</v>
      </c>
      <c r="R105" s="3" t="str">
        <f t="shared" si="26"/>
        <v>Met</v>
      </c>
      <c r="S105" s="15"/>
      <c r="T105" s="8">
        <v>6809</v>
      </c>
      <c r="U105" s="2">
        <f t="shared" si="27"/>
        <v>0.9957589938578532</v>
      </c>
      <c r="V105" s="3" t="str">
        <f t="shared" si="28"/>
        <v>Met</v>
      </c>
      <c r="W105" s="15"/>
      <c r="X105" s="8">
        <v>7054</v>
      </c>
      <c r="Y105" s="5">
        <f t="shared" si="29"/>
        <v>1.0359817888089293</v>
      </c>
      <c r="Z105" s="3" t="str">
        <f t="shared" si="30"/>
        <v>Met</v>
      </c>
      <c r="AA105" s="15"/>
      <c r="AB105" s="8">
        <v>7223</v>
      </c>
      <c r="AC105" s="5">
        <f t="shared" si="31"/>
        <v>1.0239580379926283</v>
      </c>
      <c r="AD105" s="3" t="str">
        <f t="shared" si="38"/>
        <v>YES</v>
      </c>
      <c r="AE105" s="15"/>
      <c r="AF105" s="8">
        <v>7460</v>
      </c>
      <c r="AG105" s="5">
        <f t="shared" si="32"/>
        <v>1.0328118510314275</v>
      </c>
      <c r="AH105" s="3" t="str">
        <f t="shared" si="39"/>
        <v>YES</v>
      </c>
      <c r="AI105" s="15"/>
      <c r="AJ105" s="8">
        <v>7687</v>
      </c>
      <c r="AK105" s="5">
        <f t="shared" si="33"/>
        <v>1.0304289544235925</v>
      </c>
      <c r="AL105" s="3" t="str">
        <f t="shared" si="40"/>
        <v>YES</v>
      </c>
      <c r="AM105" s="15"/>
      <c r="AN105" s="8">
        <v>7618</v>
      </c>
      <c r="AO105" s="5">
        <f t="shared" si="34"/>
        <v>0.9910238064264343</v>
      </c>
      <c r="AP105" s="3" t="str">
        <f t="shared" si="41"/>
        <v>YES</v>
      </c>
    </row>
    <row r="106" spans="1:42" ht="409.5">
      <c r="A106" s="1" t="s">
        <v>103</v>
      </c>
      <c r="B106" s="13">
        <v>7155.883486159137</v>
      </c>
      <c r="C106" s="15"/>
      <c r="D106" s="14">
        <v>6817.55415600806</v>
      </c>
      <c r="E106" s="2">
        <f t="shared" si="35"/>
        <v>0.9527201175360847</v>
      </c>
      <c r="F106" s="3" t="str">
        <f t="shared" si="22"/>
        <v>Met</v>
      </c>
      <c r="G106" s="15"/>
      <c r="H106" s="12">
        <v>7454.214341352695</v>
      </c>
      <c r="I106" s="2">
        <f t="shared" si="36"/>
        <v>1.0933854239769507</v>
      </c>
      <c r="J106" s="3" t="str">
        <f t="shared" si="23"/>
        <v>Met</v>
      </c>
      <c r="K106" s="15"/>
      <c r="L106" s="11">
        <v>7699</v>
      </c>
      <c r="M106" s="2">
        <f t="shared" si="37"/>
        <v>1.0328385591610028</v>
      </c>
      <c r="N106" s="3" t="str">
        <f t="shared" si="42"/>
        <v>Met</v>
      </c>
      <c r="O106" s="15"/>
      <c r="P106" s="8">
        <v>8178</v>
      </c>
      <c r="Q106" s="2">
        <f t="shared" si="43"/>
        <v>1.0622158721911936</v>
      </c>
      <c r="R106" s="3" t="str">
        <f t="shared" si="26"/>
        <v>Met</v>
      </c>
      <c r="S106" s="15"/>
      <c r="T106" s="8">
        <v>7461</v>
      </c>
      <c r="U106" s="2">
        <f t="shared" si="27"/>
        <v>0.9123257520176082</v>
      </c>
      <c r="V106" s="3" t="str">
        <f t="shared" si="28"/>
        <v>Met</v>
      </c>
      <c r="W106" s="15"/>
      <c r="X106" s="8">
        <v>8181</v>
      </c>
      <c r="Y106" s="5">
        <f t="shared" si="29"/>
        <v>1.0965018094089265</v>
      </c>
      <c r="Z106" s="3" t="str">
        <f t="shared" si="30"/>
        <v>Met</v>
      </c>
      <c r="AA106" s="15"/>
      <c r="AB106" s="8">
        <v>8725</v>
      </c>
      <c r="AC106" s="5">
        <f t="shared" si="31"/>
        <v>1.0664955384427333</v>
      </c>
      <c r="AD106" s="3" t="str">
        <f t="shared" si="38"/>
        <v>YES</v>
      </c>
      <c r="AE106" s="15"/>
      <c r="AF106" s="8">
        <v>9159</v>
      </c>
      <c r="AG106" s="5">
        <f t="shared" si="32"/>
        <v>1.0497421203438395</v>
      </c>
      <c r="AH106" s="3" t="str">
        <f t="shared" si="39"/>
        <v>YES</v>
      </c>
      <c r="AI106" s="15"/>
      <c r="AJ106" s="8">
        <v>9175</v>
      </c>
      <c r="AK106" s="5">
        <f t="shared" si="33"/>
        <v>1.00174691560214</v>
      </c>
      <c r="AL106" s="3" t="str">
        <f t="shared" si="40"/>
        <v>YES</v>
      </c>
      <c r="AM106" s="15"/>
      <c r="AN106" s="8">
        <v>8652</v>
      </c>
      <c r="AO106" s="5">
        <f t="shared" si="34"/>
        <v>0.9429972752043597</v>
      </c>
      <c r="AP106" s="3" t="str">
        <f t="shared" si="41"/>
        <v>YES</v>
      </c>
    </row>
    <row r="107" spans="1:42" ht="409.5">
      <c r="A107" s="1" t="s">
        <v>104</v>
      </c>
      <c r="B107" s="13">
        <v>7318.918403449776</v>
      </c>
      <c r="C107" s="15"/>
      <c r="D107" s="14">
        <v>7256.902268011467</v>
      </c>
      <c r="E107" s="2">
        <f t="shared" si="35"/>
        <v>0.9915265983278243</v>
      </c>
      <c r="F107" s="3" t="str">
        <f t="shared" si="22"/>
        <v>Met</v>
      </c>
      <c r="G107" s="15"/>
      <c r="H107" s="12">
        <v>7485.739297073954</v>
      </c>
      <c r="I107" s="2">
        <f t="shared" si="36"/>
        <v>1.0315337068918793</v>
      </c>
      <c r="J107" s="3" t="str">
        <f t="shared" si="23"/>
        <v>Met</v>
      </c>
      <c r="K107" s="15"/>
      <c r="L107" s="11">
        <v>7408</v>
      </c>
      <c r="M107" s="2">
        <f t="shared" si="37"/>
        <v>0.9896150140969588</v>
      </c>
      <c r="N107" s="3" t="str">
        <f t="shared" si="42"/>
        <v>Met</v>
      </c>
      <c r="O107" s="15"/>
      <c r="P107" s="8">
        <v>7319</v>
      </c>
      <c r="Q107" s="2">
        <f t="shared" si="43"/>
        <v>0.9879859611231101</v>
      </c>
      <c r="R107" s="3" t="str">
        <f t="shared" si="26"/>
        <v>Met</v>
      </c>
      <c r="S107" s="15"/>
      <c r="T107" s="8">
        <v>7600</v>
      </c>
      <c r="U107" s="2">
        <f t="shared" si="27"/>
        <v>1.0383932231179123</v>
      </c>
      <c r="V107" s="3" t="str">
        <f t="shared" si="28"/>
        <v>Met</v>
      </c>
      <c r="W107" s="15"/>
      <c r="X107" s="8">
        <v>7464</v>
      </c>
      <c r="Y107" s="5">
        <f t="shared" si="29"/>
        <v>0.9821052631578947</v>
      </c>
      <c r="Z107" s="3" t="str">
        <f t="shared" si="30"/>
        <v>Met</v>
      </c>
      <c r="AA107" s="15"/>
      <c r="AB107" s="8">
        <v>7534</v>
      </c>
      <c r="AC107" s="5">
        <f t="shared" si="31"/>
        <v>1.0093783494105038</v>
      </c>
      <c r="AD107" s="3" t="str">
        <f t="shared" si="38"/>
        <v>YES</v>
      </c>
      <c r="AE107" s="15"/>
      <c r="AF107" s="8">
        <v>7576</v>
      </c>
      <c r="AG107" s="5">
        <f t="shared" si="32"/>
        <v>1.0055747279001859</v>
      </c>
      <c r="AH107" s="3" t="str">
        <f t="shared" si="39"/>
        <v>YES</v>
      </c>
      <c r="AI107" s="15"/>
      <c r="AJ107" s="8">
        <v>7679</v>
      </c>
      <c r="AK107" s="5">
        <f t="shared" si="33"/>
        <v>1.013595564941922</v>
      </c>
      <c r="AL107" s="3" t="str">
        <f t="shared" si="40"/>
        <v>YES</v>
      </c>
      <c r="AM107" s="15"/>
      <c r="AN107" s="8">
        <v>7726</v>
      </c>
      <c r="AO107" s="5">
        <f t="shared" si="34"/>
        <v>1.0061205886183098</v>
      </c>
      <c r="AP107" s="3" t="str">
        <f t="shared" si="41"/>
        <v>YES</v>
      </c>
    </row>
    <row r="108" spans="1:42" ht="409.5">
      <c r="A108" s="1" t="s">
        <v>105</v>
      </c>
      <c r="B108" s="13">
        <v>6920.679553221932</v>
      </c>
      <c r="C108" s="15"/>
      <c r="D108" s="14">
        <v>6549.51433509695</v>
      </c>
      <c r="E108" s="2">
        <f t="shared" si="35"/>
        <v>0.9463686744530477</v>
      </c>
      <c r="F108" s="3" t="str">
        <f t="shared" si="22"/>
        <v>Met</v>
      </c>
      <c r="G108" s="15"/>
      <c r="H108" s="12">
        <v>6541.9667398092815</v>
      </c>
      <c r="I108" s="2">
        <f t="shared" si="36"/>
        <v>0.9988476099293007</v>
      </c>
      <c r="J108" s="3" t="str">
        <f t="shared" si="23"/>
        <v>Met</v>
      </c>
      <c r="K108" s="15"/>
      <c r="L108" s="11">
        <v>7237</v>
      </c>
      <c r="M108" s="2">
        <f t="shared" si="37"/>
        <v>1.1062422491330155</v>
      </c>
      <c r="N108" s="3" t="str">
        <f t="shared" si="42"/>
        <v>Met</v>
      </c>
      <c r="O108" s="15"/>
      <c r="P108" s="8">
        <v>6868</v>
      </c>
      <c r="Q108" s="2">
        <f t="shared" si="43"/>
        <v>0.9490120215558934</v>
      </c>
      <c r="R108" s="3" t="str">
        <f t="shared" si="26"/>
        <v>Met</v>
      </c>
      <c r="S108" s="15"/>
      <c r="T108" s="8">
        <v>6576</v>
      </c>
      <c r="U108" s="2">
        <f t="shared" si="27"/>
        <v>0.9574839836924869</v>
      </c>
      <c r="V108" s="3" t="str">
        <f t="shared" si="28"/>
        <v>Met</v>
      </c>
      <c r="W108" s="15"/>
      <c r="X108" s="8">
        <v>6842</v>
      </c>
      <c r="Y108" s="5">
        <f t="shared" si="29"/>
        <v>1.0404501216545012</v>
      </c>
      <c r="Z108" s="3" t="str">
        <f t="shared" si="30"/>
        <v>Met</v>
      </c>
      <c r="AA108" s="15"/>
      <c r="AB108" s="8">
        <v>7141</v>
      </c>
      <c r="AC108" s="5">
        <f t="shared" si="31"/>
        <v>1.0437006723180358</v>
      </c>
      <c r="AD108" s="3" t="str">
        <f t="shared" si="38"/>
        <v>YES</v>
      </c>
      <c r="AE108" s="15"/>
      <c r="AF108" s="8">
        <v>7177</v>
      </c>
      <c r="AG108" s="5">
        <f t="shared" si="32"/>
        <v>1.0050413107407925</v>
      </c>
      <c r="AH108" s="3" t="str">
        <f t="shared" si="39"/>
        <v>YES</v>
      </c>
      <c r="AI108" s="15"/>
      <c r="AJ108" s="8">
        <v>7925</v>
      </c>
      <c r="AK108" s="5">
        <f t="shared" si="33"/>
        <v>1.1042218197018252</v>
      </c>
      <c r="AL108" s="3" t="str">
        <f t="shared" si="40"/>
        <v>YES</v>
      </c>
      <c r="AM108" s="15"/>
      <c r="AN108" s="8">
        <v>7811</v>
      </c>
      <c r="AO108" s="5">
        <f t="shared" si="34"/>
        <v>0.985615141955836</v>
      </c>
      <c r="AP108" s="3" t="str">
        <f t="shared" si="41"/>
        <v>YES</v>
      </c>
    </row>
    <row r="109" spans="1:42" ht="409.5">
      <c r="A109" s="1" t="s">
        <v>106</v>
      </c>
      <c r="B109" s="13">
        <v>7026.57029910351</v>
      </c>
      <c r="C109" s="15"/>
      <c r="D109" s="14">
        <v>6748.575396365557</v>
      </c>
      <c r="E109" s="2">
        <f t="shared" si="35"/>
        <v>0.9604366154604017</v>
      </c>
      <c r="F109" s="3" t="str">
        <f t="shared" si="22"/>
        <v>Met</v>
      </c>
      <c r="G109" s="15"/>
      <c r="H109" s="12">
        <v>6787.068744154757</v>
      </c>
      <c r="I109" s="2">
        <f t="shared" si="36"/>
        <v>1.0057039220173685</v>
      </c>
      <c r="J109" s="3" t="str">
        <f t="shared" si="23"/>
        <v>Met</v>
      </c>
      <c r="K109" s="15"/>
      <c r="L109" s="11">
        <v>6661</v>
      </c>
      <c r="M109" s="2">
        <f t="shared" si="37"/>
        <v>0.9814251558504794</v>
      </c>
      <c r="N109" s="3" t="str">
        <f t="shared" si="42"/>
        <v>Met</v>
      </c>
      <c r="O109" s="15"/>
      <c r="P109" s="8">
        <v>6430</v>
      </c>
      <c r="Q109" s="2">
        <f t="shared" si="43"/>
        <v>0.9653205224440775</v>
      </c>
      <c r="R109" s="3" t="str">
        <f t="shared" si="26"/>
        <v>Met</v>
      </c>
      <c r="S109" s="15"/>
      <c r="T109" s="8">
        <v>6708</v>
      </c>
      <c r="U109" s="2">
        <f t="shared" si="27"/>
        <v>1.043234836702955</v>
      </c>
      <c r="V109" s="3" t="str">
        <f t="shared" si="28"/>
        <v>Met</v>
      </c>
      <c r="W109" s="15"/>
      <c r="X109" s="8">
        <v>7115</v>
      </c>
      <c r="Y109" s="5">
        <f t="shared" si="29"/>
        <v>1.0606738223017294</v>
      </c>
      <c r="Z109" s="3" t="str">
        <f t="shared" si="30"/>
        <v>Met</v>
      </c>
      <c r="AA109" s="15"/>
      <c r="AB109" s="8">
        <v>7209</v>
      </c>
      <c r="AC109" s="5">
        <f t="shared" si="31"/>
        <v>1.0132115249472944</v>
      </c>
      <c r="AD109" s="3" t="str">
        <f t="shared" si="38"/>
        <v>YES</v>
      </c>
      <c r="AE109" s="15"/>
      <c r="AF109" s="8">
        <v>7520</v>
      </c>
      <c r="AG109" s="5">
        <f t="shared" si="32"/>
        <v>1.0431405187959495</v>
      </c>
      <c r="AH109" s="3" t="str">
        <f t="shared" si="39"/>
        <v>YES</v>
      </c>
      <c r="AI109" s="15"/>
      <c r="AJ109" s="8">
        <v>7547</v>
      </c>
      <c r="AK109" s="5">
        <f t="shared" si="33"/>
        <v>1.0035904255319148</v>
      </c>
      <c r="AL109" s="3" t="str">
        <f t="shared" si="40"/>
        <v>YES</v>
      </c>
      <c r="AM109" s="15"/>
      <c r="AN109" s="8">
        <v>7221</v>
      </c>
      <c r="AO109" s="5">
        <f t="shared" si="34"/>
        <v>0.956804028090632</v>
      </c>
      <c r="AP109" s="3" t="str">
        <f t="shared" si="41"/>
        <v>YES</v>
      </c>
    </row>
    <row r="110" spans="1:42" ht="409.5">
      <c r="A110" s="1" t="s">
        <v>107</v>
      </c>
      <c r="B110" s="13">
        <v>6965.988968255771</v>
      </c>
      <c r="C110" s="15"/>
      <c r="D110" s="14">
        <v>6604.723228125761</v>
      </c>
      <c r="E110" s="2">
        <f t="shared" si="35"/>
        <v>0.9481386287322146</v>
      </c>
      <c r="F110" s="3" t="str">
        <f t="shared" si="22"/>
        <v>Met</v>
      </c>
      <c r="G110" s="15"/>
      <c r="H110" s="12">
        <v>6766.726460013907</v>
      </c>
      <c r="I110" s="2">
        <f t="shared" si="36"/>
        <v>1.024528390712614</v>
      </c>
      <c r="J110" s="3" t="str">
        <f t="shared" si="23"/>
        <v>Met</v>
      </c>
      <c r="K110" s="15"/>
      <c r="L110" s="11">
        <v>6838</v>
      </c>
      <c r="M110" s="2">
        <f t="shared" si="37"/>
        <v>1.0105329423920508</v>
      </c>
      <c r="N110" s="3" t="str">
        <f t="shared" si="42"/>
        <v>Met</v>
      </c>
      <c r="O110" s="15"/>
      <c r="P110" s="8">
        <v>6978</v>
      </c>
      <c r="Q110" s="2">
        <f t="shared" si="43"/>
        <v>1.0204738227551915</v>
      </c>
      <c r="R110" s="3" t="str">
        <f t="shared" si="26"/>
        <v>Met</v>
      </c>
      <c r="S110" s="15"/>
      <c r="T110" s="8">
        <v>7082</v>
      </c>
      <c r="U110" s="2">
        <f t="shared" si="27"/>
        <v>1.0149039839495557</v>
      </c>
      <c r="V110" s="3" t="str">
        <f t="shared" si="28"/>
        <v>Met</v>
      </c>
      <c r="W110" s="15"/>
      <c r="X110" s="8">
        <v>7117</v>
      </c>
      <c r="Y110" s="5">
        <f t="shared" si="29"/>
        <v>1.0049421067495057</v>
      </c>
      <c r="Z110" s="3" t="str">
        <f t="shared" si="30"/>
        <v>Met</v>
      </c>
      <c r="AA110" s="15"/>
      <c r="AB110" s="8">
        <v>7487</v>
      </c>
      <c r="AC110" s="5">
        <f t="shared" si="31"/>
        <v>1.0519881972741323</v>
      </c>
      <c r="AD110" s="3" t="str">
        <f t="shared" si="38"/>
        <v>YES</v>
      </c>
      <c r="AE110" s="15"/>
      <c r="AF110" s="8">
        <v>7882</v>
      </c>
      <c r="AG110" s="5">
        <f t="shared" si="32"/>
        <v>1.0527581140643782</v>
      </c>
      <c r="AH110" s="3" t="str">
        <f t="shared" si="39"/>
        <v>YES</v>
      </c>
      <c r="AI110" s="15"/>
      <c r="AJ110" s="8">
        <v>8751</v>
      </c>
      <c r="AK110" s="5">
        <f t="shared" si="33"/>
        <v>1.1102512052778482</v>
      </c>
      <c r="AL110" s="3" t="str">
        <f t="shared" si="40"/>
        <v>YES</v>
      </c>
      <c r="AM110" s="15"/>
      <c r="AN110" s="8">
        <v>8391</v>
      </c>
      <c r="AO110" s="5">
        <f t="shared" si="34"/>
        <v>0.9588618443606445</v>
      </c>
      <c r="AP110" s="3" t="str">
        <f t="shared" si="41"/>
        <v>YES</v>
      </c>
    </row>
    <row r="111" spans="1:42" ht="409.5">
      <c r="A111" s="1" t="s">
        <v>108</v>
      </c>
      <c r="B111" s="13">
        <v>7242.848049152768</v>
      </c>
      <c r="C111" s="15"/>
      <c r="D111" s="14">
        <v>6899.070294453866</v>
      </c>
      <c r="E111" s="2">
        <f t="shared" si="35"/>
        <v>0.952535556128488</v>
      </c>
      <c r="F111" s="3" t="str">
        <f t="shared" si="22"/>
        <v>Met</v>
      </c>
      <c r="G111" s="15"/>
      <c r="H111" s="12">
        <v>6969.942400438547</v>
      </c>
      <c r="I111" s="2">
        <f t="shared" si="36"/>
        <v>1.0102727038513661</v>
      </c>
      <c r="J111" s="3" t="str">
        <f t="shared" si="23"/>
        <v>Met</v>
      </c>
      <c r="K111" s="15"/>
      <c r="L111" s="11">
        <v>7682</v>
      </c>
      <c r="M111" s="2">
        <f t="shared" si="37"/>
        <v>1.1021611885223972</v>
      </c>
      <c r="N111" s="3" t="str">
        <f t="shared" si="42"/>
        <v>Met</v>
      </c>
      <c r="O111" s="15"/>
      <c r="P111" s="8">
        <v>7358</v>
      </c>
      <c r="Q111" s="2">
        <f t="shared" si="43"/>
        <v>0.957823483467847</v>
      </c>
      <c r="R111" s="3" t="str">
        <f t="shared" si="26"/>
        <v>Met</v>
      </c>
      <c r="S111" s="15"/>
      <c r="T111" s="8">
        <v>7316</v>
      </c>
      <c r="U111" s="2">
        <f t="shared" si="27"/>
        <v>0.994291927154118</v>
      </c>
      <c r="V111" s="3" t="str">
        <f t="shared" si="28"/>
        <v>Met</v>
      </c>
      <c r="W111" s="15"/>
      <c r="X111" s="8">
        <v>7469</v>
      </c>
      <c r="Y111" s="5">
        <f t="shared" si="29"/>
        <v>1.0209130672498634</v>
      </c>
      <c r="Z111" s="3" t="str">
        <f t="shared" si="30"/>
        <v>Met</v>
      </c>
      <c r="AA111" s="15"/>
      <c r="AB111" s="8">
        <v>7718</v>
      </c>
      <c r="AC111" s="5">
        <f t="shared" si="31"/>
        <v>1.0333377962243941</v>
      </c>
      <c r="AD111" s="3" t="str">
        <f t="shared" si="38"/>
        <v>YES</v>
      </c>
      <c r="AE111" s="15"/>
      <c r="AF111" s="8">
        <v>7738</v>
      </c>
      <c r="AG111" s="5">
        <f t="shared" si="32"/>
        <v>1.0025913449080073</v>
      </c>
      <c r="AH111" s="3" t="str">
        <f t="shared" si="39"/>
        <v>YES</v>
      </c>
      <c r="AI111" s="15"/>
      <c r="AJ111" s="8">
        <v>8217</v>
      </c>
      <c r="AK111" s="5">
        <f t="shared" si="33"/>
        <v>1.0619023003360042</v>
      </c>
      <c r="AL111" s="3" t="str">
        <f t="shared" si="40"/>
        <v>YES</v>
      </c>
      <c r="AM111" s="15"/>
      <c r="AN111" s="8">
        <v>8230</v>
      </c>
      <c r="AO111" s="5">
        <f t="shared" si="34"/>
        <v>1.0015820859194353</v>
      </c>
      <c r="AP111" s="3" t="str">
        <f t="shared" si="41"/>
        <v>YES</v>
      </c>
    </row>
    <row r="112" spans="1:42" ht="409.5">
      <c r="A112" s="1" t="s">
        <v>109</v>
      </c>
      <c r="B112" s="13">
        <v>6634.033351452038</v>
      </c>
      <c r="C112" s="15"/>
      <c r="D112" s="14">
        <v>6335.281107118444</v>
      </c>
      <c r="E112" s="2">
        <f t="shared" si="35"/>
        <v>0.9549667255941359</v>
      </c>
      <c r="F112" s="3" t="str">
        <f t="shared" si="22"/>
        <v>Met</v>
      </c>
      <c r="G112" s="15"/>
      <c r="H112" s="12">
        <v>6381.6541308265305</v>
      </c>
      <c r="I112" s="2">
        <f t="shared" si="36"/>
        <v>1.007319805218427</v>
      </c>
      <c r="J112" s="3" t="str">
        <f t="shared" si="23"/>
        <v>Met</v>
      </c>
      <c r="K112" s="15"/>
      <c r="L112" s="11">
        <v>6577</v>
      </c>
      <c r="M112" s="2">
        <f t="shared" si="37"/>
        <v>1.0306105384542625</v>
      </c>
      <c r="N112" s="3" t="str">
        <f t="shared" si="42"/>
        <v>Met</v>
      </c>
      <c r="O112" s="15"/>
      <c r="P112" s="8">
        <v>6672</v>
      </c>
      <c r="Q112" s="2">
        <f t="shared" si="43"/>
        <v>1.0144442755055496</v>
      </c>
      <c r="R112" s="3" t="str">
        <f t="shared" si="26"/>
        <v>Met</v>
      </c>
      <c r="S112" s="15"/>
      <c r="T112" s="8">
        <v>6363</v>
      </c>
      <c r="U112" s="2">
        <f t="shared" si="27"/>
        <v>0.9536870503597122</v>
      </c>
      <c r="V112" s="3" t="str">
        <f t="shared" si="28"/>
        <v>Met</v>
      </c>
      <c r="W112" s="15"/>
      <c r="X112" s="8">
        <v>6953</v>
      </c>
      <c r="Y112" s="5">
        <f t="shared" si="29"/>
        <v>1.0927235580700927</v>
      </c>
      <c r="Z112" s="3" t="str">
        <f t="shared" si="30"/>
        <v>Met</v>
      </c>
      <c r="AA112" s="15"/>
      <c r="AB112" s="8">
        <v>7016</v>
      </c>
      <c r="AC112" s="5">
        <f t="shared" si="31"/>
        <v>1.009060837048756</v>
      </c>
      <c r="AD112" s="3" t="str">
        <f t="shared" si="38"/>
        <v>YES</v>
      </c>
      <c r="AE112" s="15"/>
      <c r="AF112" s="8">
        <v>7189</v>
      </c>
      <c r="AG112" s="5">
        <f t="shared" si="32"/>
        <v>1.0246579247434435</v>
      </c>
      <c r="AH112" s="3" t="str">
        <f t="shared" si="39"/>
        <v>YES</v>
      </c>
      <c r="AI112" s="15"/>
      <c r="AJ112" s="8">
        <v>7237</v>
      </c>
      <c r="AK112" s="5">
        <f t="shared" si="33"/>
        <v>1.006676867436361</v>
      </c>
      <c r="AL112" s="3" t="str">
        <f t="shared" si="40"/>
        <v>YES</v>
      </c>
      <c r="AM112" s="15"/>
      <c r="AN112" s="8">
        <v>7362</v>
      </c>
      <c r="AO112" s="5">
        <f t="shared" si="34"/>
        <v>1.0172723504214454</v>
      </c>
      <c r="AP112" s="3" t="str">
        <f t="shared" si="41"/>
        <v>YES</v>
      </c>
    </row>
    <row r="113" spans="1:42" ht="409.5">
      <c r="A113" s="1" t="s">
        <v>110</v>
      </c>
      <c r="B113" s="13">
        <v>7646.8609134739745</v>
      </c>
      <c r="C113" s="15"/>
      <c r="D113" s="14">
        <v>7159.863294218075</v>
      </c>
      <c r="E113" s="2">
        <f t="shared" si="35"/>
        <v>0.93631404771626</v>
      </c>
      <c r="F113" s="3" t="str">
        <f t="shared" si="22"/>
        <v>Met</v>
      </c>
      <c r="G113" s="15"/>
      <c r="H113" s="12">
        <v>7152.180895837931</v>
      </c>
      <c r="I113" s="2">
        <f t="shared" si="36"/>
        <v>0.9989270188459676</v>
      </c>
      <c r="J113" s="3" t="str">
        <f t="shared" si="23"/>
        <v>Met</v>
      </c>
      <c r="K113" s="15"/>
      <c r="L113" s="11">
        <v>7820</v>
      </c>
      <c r="M113" s="2">
        <f t="shared" si="37"/>
        <v>1.0933727927030892</v>
      </c>
      <c r="N113" s="3" t="str">
        <f t="shared" si="42"/>
        <v>Met</v>
      </c>
      <c r="O113" s="15"/>
      <c r="P113" s="8">
        <v>7597</v>
      </c>
      <c r="Q113" s="2">
        <f t="shared" si="43"/>
        <v>0.9714833759590793</v>
      </c>
      <c r="R113" s="3" t="str">
        <f t="shared" si="26"/>
        <v>Met</v>
      </c>
      <c r="S113" s="15"/>
      <c r="T113" s="8">
        <v>7364</v>
      </c>
      <c r="U113" s="2">
        <f t="shared" si="27"/>
        <v>0.969329998683691</v>
      </c>
      <c r="V113" s="3" t="str">
        <f t="shared" si="28"/>
        <v>Met</v>
      </c>
      <c r="W113" s="15"/>
      <c r="X113" s="8">
        <v>7437</v>
      </c>
      <c r="Y113" s="5">
        <f t="shared" si="29"/>
        <v>1.0099130907115699</v>
      </c>
      <c r="Z113" s="3" t="str">
        <f t="shared" si="30"/>
        <v>Met</v>
      </c>
      <c r="AA113" s="15"/>
      <c r="AB113" s="8">
        <v>7658</v>
      </c>
      <c r="AC113" s="5">
        <f t="shared" si="31"/>
        <v>1.0297162834476268</v>
      </c>
      <c r="AD113" s="3" t="str">
        <f t="shared" si="38"/>
        <v>YES</v>
      </c>
      <c r="AE113" s="15"/>
      <c r="AF113" s="8">
        <v>8223</v>
      </c>
      <c r="AG113" s="5">
        <f t="shared" si="32"/>
        <v>1.0737790545834422</v>
      </c>
      <c r="AH113" s="3" t="str">
        <f t="shared" si="39"/>
        <v>YES</v>
      </c>
      <c r="AI113" s="15"/>
      <c r="AJ113" s="8">
        <v>8730</v>
      </c>
      <c r="AK113" s="5">
        <f t="shared" si="33"/>
        <v>1.06165632980664</v>
      </c>
      <c r="AL113" s="3" t="str">
        <f t="shared" si="40"/>
        <v>YES</v>
      </c>
      <c r="AM113" s="15"/>
      <c r="AN113" s="8">
        <v>9121</v>
      </c>
      <c r="AO113" s="5">
        <f t="shared" si="34"/>
        <v>1.0447880870561284</v>
      </c>
      <c r="AP113" s="3" t="str">
        <f t="shared" si="41"/>
        <v>YES</v>
      </c>
    </row>
    <row r="114" spans="1:42" ht="409.5">
      <c r="A114" s="1" t="s">
        <v>111</v>
      </c>
      <c r="B114" s="13">
        <v>7662.398693161857</v>
      </c>
      <c r="C114" s="15"/>
      <c r="D114" s="14">
        <v>7268.514137801606</v>
      </c>
      <c r="E114" s="2">
        <f t="shared" si="35"/>
        <v>0.9485951369625591</v>
      </c>
      <c r="F114" s="3" t="str">
        <f t="shared" si="22"/>
        <v>Met</v>
      </c>
      <c r="G114" s="15"/>
      <c r="H114" s="12">
        <v>7164.3889073973305</v>
      </c>
      <c r="I114" s="2">
        <f t="shared" si="36"/>
        <v>0.9856744819601095</v>
      </c>
      <c r="J114" s="3" t="str">
        <f t="shared" si="23"/>
        <v>Met</v>
      </c>
      <c r="K114" s="15"/>
      <c r="L114" s="11">
        <v>8066</v>
      </c>
      <c r="M114" s="2">
        <f t="shared" si="37"/>
        <v>1.1258461962710795</v>
      </c>
      <c r="N114" s="3" t="str">
        <f t="shared" si="42"/>
        <v>Met</v>
      </c>
      <c r="O114" s="15"/>
      <c r="P114" s="8">
        <v>7825</v>
      </c>
      <c r="Q114" s="2">
        <f t="shared" si="43"/>
        <v>0.9701214976444335</v>
      </c>
      <c r="R114" s="3" t="str">
        <f t="shared" si="26"/>
        <v>Met</v>
      </c>
      <c r="S114" s="15"/>
      <c r="T114" s="8">
        <v>7967</v>
      </c>
      <c r="U114" s="2">
        <f t="shared" si="27"/>
        <v>1.01814696485623</v>
      </c>
      <c r="V114" s="3" t="str">
        <f t="shared" si="28"/>
        <v>Met</v>
      </c>
      <c r="W114" s="15"/>
      <c r="X114" s="8">
        <v>8017</v>
      </c>
      <c r="Y114" s="5">
        <f t="shared" si="29"/>
        <v>1.0062758880381575</v>
      </c>
      <c r="Z114" s="3" t="str">
        <f t="shared" si="30"/>
        <v>Met</v>
      </c>
      <c r="AA114" s="15"/>
      <c r="AB114" s="8">
        <v>8034</v>
      </c>
      <c r="AC114" s="5">
        <f t="shared" si="31"/>
        <v>1.0021204939503554</v>
      </c>
      <c r="AD114" s="3" t="str">
        <f t="shared" si="38"/>
        <v>YES</v>
      </c>
      <c r="AE114" s="15"/>
      <c r="AF114" s="8">
        <v>7543</v>
      </c>
      <c r="AG114" s="5">
        <f t="shared" si="32"/>
        <v>0.9388847398556136</v>
      </c>
      <c r="AH114" s="3" t="str">
        <f t="shared" si="39"/>
        <v>YES</v>
      </c>
      <c r="AI114" s="15"/>
      <c r="AJ114" s="8">
        <v>7890</v>
      </c>
      <c r="AK114" s="5">
        <f t="shared" si="33"/>
        <v>1.0460029166114277</v>
      </c>
      <c r="AL114" s="3" t="str">
        <f t="shared" si="40"/>
        <v>YES</v>
      </c>
      <c r="AM114" s="15"/>
      <c r="AN114" s="8">
        <v>8040</v>
      </c>
      <c r="AO114" s="5">
        <f t="shared" si="34"/>
        <v>1.0190114068441065</v>
      </c>
      <c r="AP114" s="3" t="str">
        <f t="shared" si="41"/>
        <v>YES</v>
      </c>
    </row>
    <row r="115" spans="1:42" ht="409.5">
      <c r="A115" s="1" t="s">
        <v>112</v>
      </c>
      <c r="B115" s="13">
        <v>6986.1452505203415</v>
      </c>
      <c r="C115" s="15"/>
      <c r="D115" s="14">
        <v>6813.931477876356</v>
      </c>
      <c r="E115" s="2">
        <f t="shared" si="35"/>
        <v>0.9753492424694207</v>
      </c>
      <c r="F115" s="3" t="str">
        <f t="shared" si="22"/>
        <v>Met</v>
      </c>
      <c r="G115" s="15"/>
      <c r="H115" s="12">
        <v>6699.647209575214</v>
      </c>
      <c r="I115" s="2">
        <f t="shared" si="36"/>
        <v>0.98322785183969</v>
      </c>
      <c r="J115" s="3" t="str">
        <f t="shared" si="23"/>
        <v>Met</v>
      </c>
      <c r="K115" s="15"/>
      <c r="L115" s="11">
        <v>6924</v>
      </c>
      <c r="M115" s="2">
        <f t="shared" si="37"/>
        <v>1.033487254389177</v>
      </c>
      <c r="N115" s="3" t="str">
        <f t="shared" si="42"/>
        <v>Met</v>
      </c>
      <c r="O115" s="15"/>
      <c r="P115" s="8">
        <v>7112</v>
      </c>
      <c r="Q115" s="2">
        <f t="shared" si="43"/>
        <v>1.0271519352975158</v>
      </c>
      <c r="R115" s="3" t="str">
        <f t="shared" si="26"/>
        <v>Met</v>
      </c>
      <c r="S115" s="15"/>
      <c r="T115" s="8">
        <v>7582</v>
      </c>
      <c r="U115" s="2">
        <f t="shared" si="27"/>
        <v>1.0660854893138358</v>
      </c>
      <c r="V115" s="3" t="str">
        <f t="shared" si="28"/>
        <v>Met</v>
      </c>
      <c r="W115" s="15"/>
      <c r="X115" s="8">
        <v>7319</v>
      </c>
      <c r="Y115" s="5">
        <f t="shared" si="29"/>
        <v>0.965312582432076</v>
      </c>
      <c r="Z115" s="3" t="str">
        <f t="shared" si="30"/>
        <v>Met</v>
      </c>
      <c r="AA115" s="15"/>
      <c r="AB115" s="8">
        <v>7416</v>
      </c>
      <c r="AC115" s="5">
        <f t="shared" si="31"/>
        <v>1.0132531766634787</v>
      </c>
      <c r="AD115" s="3" t="str">
        <f t="shared" si="38"/>
        <v>YES</v>
      </c>
      <c r="AE115" s="15"/>
      <c r="AF115" s="8">
        <v>7614</v>
      </c>
      <c r="AG115" s="5">
        <f t="shared" si="32"/>
        <v>1.0266990291262137</v>
      </c>
      <c r="AH115" s="3" t="str">
        <f t="shared" si="39"/>
        <v>YES</v>
      </c>
      <c r="AI115" s="15"/>
      <c r="AJ115" s="8">
        <v>7828</v>
      </c>
      <c r="AK115" s="5">
        <f t="shared" si="33"/>
        <v>1.028106120304702</v>
      </c>
      <c r="AL115" s="3" t="str">
        <f t="shared" si="40"/>
        <v>YES</v>
      </c>
      <c r="AM115" s="15"/>
      <c r="AN115" s="8">
        <v>7917</v>
      </c>
      <c r="AO115" s="5">
        <f t="shared" si="34"/>
        <v>1.0113694430250384</v>
      </c>
      <c r="AP115" s="3" t="str">
        <f t="shared" si="41"/>
        <v>YES</v>
      </c>
    </row>
    <row r="116" spans="1:42" ht="409.5">
      <c r="A116" s="1" t="s">
        <v>113</v>
      </c>
      <c r="B116" s="13">
        <v>7781.211631649225</v>
      </c>
      <c r="C116" s="15"/>
      <c r="D116" s="14">
        <v>7354.029023916423</v>
      </c>
      <c r="E116" s="2">
        <f t="shared" si="35"/>
        <v>0.945100759630379</v>
      </c>
      <c r="F116" s="3" t="str">
        <f t="shared" si="22"/>
        <v>Met</v>
      </c>
      <c r="G116" s="15"/>
      <c r="H116" s="12">
        <v>7287.33997322072</v>
      </c>
      <c r="I116" s="2">
        <f t="shared" si="36"/>
        <v>0.9909316307457013</v>
      </c>
      <c r="J116" s="3" t="str">
        <f t="shared" si="23"/>
        <v>Met</v>
      </c>
      <c r="K116" s="15"/>
      <c r="L116" s="11">
        <v>8108</v>
      </c>
      <c r="M116" s="2">
        <f t="shared" si="37"/>
        <v>1.1126144834459508</v>
      </c>
      <c r="N116" s="3" t="str">
        <f t="shared" si="42"/>
        <v>Met</v>
      </c>
      <c r="O116" s="15"/>
      <c r="P116" s="8">
        <v>7577</v>
      </c>
      <c r="Q116" s="2">
        <f t="shared" si="43"/>
        <v>0.9345091267883572</v>
      </c>
      <c r="R116" s="3" t="str">
        <f t="shared" si="26"/>
        <v>Met</v>
      </c>
      <c r="S116" s="15"/>
      <c r="T116" s="8">
        <v>7622</v>
      </c>
      <c r="U116" s="2">
        <f t="shared" si="27"/>
        <v>1.005939025999736</v>
      </c>
      <c r="V116" s="3" t="str">
        <f t="shared" si="28"/>
        <v>Met</v>
      </c>
      <c r="W116" s="15"/>
      <c r="X116" s="8">
        <v>7873</v>
      </c>
      <c r="Y116" s="5">
        <f t="shared" si="29"/>
        <v>1.032930989241669</v>
      </c>
      <c r="Z116" s="3" t="str">
        <f t="shared" si="30"/>
        <v>Met</v>
      </c>
      <c r="AA116" s="15"/>
      <c r="AB116" s="8">
        <v>8413</v>
      </c>
      <c r="AC116" s="5">
        <f t="shared" si="31"/>
        <v>1.068588847961387</v>
      </c>
      <c r="AD116" s="3" t="str">
        <f t="shared" si="38"/>
        <v>YES</v>
      </c>
      <c r="AE116" s="15"/>
      <c r="AF116" s="8">
        <v>8330</v>
      </c>
      <c r="AG116" s="5">
        <f t="shared" si="32"/>
        <v>0.9901343159396172</v>
      </c>
      <c r="AH116" s="3" t="str">
        <f t="shared" si="39"/>
        <v>YES</v>
      </c>
      <c r="AI116" s="15"/>
      <c r="AJ116" s="8">
        <v>8469</v>
      </c>
      <c r="AK116" s="5">
        <f t="shared" si="33"/>
        <v>1.016686674669868</v>
      </c>
      <c r="AL116" s="3" t="str">
        <f t="shared" si="40"/>
        <v>YES</v>
      </c>
      <c r="AM116" s="15"/>
      <c r="AN116" s="8">
        <v>8257</v>
      </c>
      <c r="AO116" s="5">
        <f t="shared" si="34"/>
        <v>0.9749675286338411</v>
      </c>
      <c r="AP116" s="3" t="str">
        <f t="shared" si="41"/>
        <v>YES</v>
      </c>
    </row>
    <row r="117" spans="1:42" ht="409.5">
      <c r="A117" s="1" t="s">
        <v>114</v>
      </c>
      <c r="B117" s="13">
        <v>6837.817281906532</v>
      </c>
      <c r="C117" s="15"/>
      <c r="D117" s="14">
        <v>6391.448043741165</v>
      </c>
      <c r="E117" s="2">
        <f t="shared" si="35"/>
        <v>0.9347205080564964</v>
      </c>
      <c r="F117" s="3" t="str">
        <f t="shared" si="22"/>
        <v>Met</v>
      </c>
      <c r="G117" s="15"/>
      <c r="H117" s="12">
        <v>6860.541198895589</v>
      </c>
      <c r="I117" s="2">
        <f t="shared" si="36"/>
        <v>1.073393877560154</v>
      </c>
      <c r="J117" s="3" t="str">
        <f t="shared" si="23"/>
        <v>Met</v>
      </c>
      <c r="K117" s="15"/>
      <c r="L117" s="11">
        <v>7434</v>
      </c>
      <c r="M117" s="2">
        <f t="shared" si="37"/>
        <v>1.0835879830000477</v>
      </c>
      <c r="N117" s="3" t="str">
        <f t="shared" si="42"/>
        <v>Met</v>
      </c>
      <c r="O117" s="15"/>
      <c r="P117" s="8">
        <v>7122</v>
      </c>
      <c r="Q117" s="2">
        <f t="shared" si="43"/>
        <v>0.9580306698950767</v>
      </c>
      <c r="R117" s="3" t="str">
        <f t="shared" si="26"/>
        <v>Met</v>
      </c>
      <c r="S117" s="15"/>
      <c r="T117" s="8">
        <v>7224</v>
      </c>
      <c r="U117" s="2">
        <f t="shared" si="27"/>
        <v>1.0143218197135635</v>
      </c>
      <c r="V117" s="3" t="str">
        <f t="shared" si="28"/>
        <v>Met</v>
      </c>
      <c r="W117" s="15"/>
      <c r="X117" s="8">
        <v>7270</v>
      </c>
      <c r="Y117" s="5">
        <f t="shared" si="29"/>
        <v>1.0063676633444076</v>
      </c>
      <c r="Z117" s="3" t="str">
        <f t="shared" si="30"/>
        <v>Met</v>
      </c>
      <c r="AA117" s="15"/>
      <c r="AB117" s="8">
        <v>7294</v>
      </c>
      <c r="AC117" s="5">
        <f t="shared" si="31"/>
        <v>1.0033012379642365</v>
      </c>
      <c r="AD117" s="3" t="str">
        <f t="shared" si="38"/>
        <v>YES</v>
      </c>
      <c r="AE117" s="15"/>
      <c r="AF117" s="8">
        <v>7741</v>
      </c>
      <c r="AG117" s="5">
        <f t="shared" si="32"/>
        <v>1.0612832465039759</v>
      </c>
      <c r="AH117" s="3" t="str">
        <f t="shared" si="39"/>
        <v>YES</v>
      </c>
      <c r="AI117" s="15"/>
      <c r="AJ117" s="8">
        <v>8403</v>
      </c>
      <c r="AK117" s="5">
        <f t="shared" si="33"/>
        <v>1.0855186668389096</v>
      </c>
      <c r="AL117" s="3" t="str">
        <f t="shared" si="40"/>
        <v>YES</v>
      </c>
      <c r="AM117" s="15"/>
      <c r="AN117" s="8">
        <v>8516</v>
      </c>
      <c r="AO117" s="5">
        <f t="shared" si="34"/>
        <v>1.0134475782458645</v>
      </c>
      <c r="AP117" s="3" t="str">
        <f t="shared" si="41"/>
        <v>YES</v>
      </c>
    </row>
    <row r="118" spans="1:42" ht="409.5">
      <c r="A118" s="1" t="s">
        <v>115</v>
      </c>
      <c r="B118" s="13">
        <v>6623.661762758974</v>
      </c>
      <c r="C118" s="15"/>
      <c r="D118" s="14">
        <v>6182.958029066759</v>
      </c>
      <c r="E118" s="2">
        <f t="shared" si="35"/>
        <v>0.9334652418138201</v>
      </c>
      <c r="F118" s="3" t="str">
        <f t="shared" si="22"/>
        <v>Met</v>
      </c>
      <c r="G118" s="15"/>
      <c r="H118" s="12">
        <v>6322.955734453674</v>
      </c>
      <c r="I118" s="2">
        <f t="shared" si="36"/>
        <v>1.0226425126498953</v>
      </c>
      <c r="J118" s="3" t="str">
        <f t="shared" si="23"/>
        <v>Met</v>
      </c>
      <c r="K118" s="15"/>
      <c r="L118" s="11">
        <v>6874</v>
      </c>
      <c r="M118" s="2">
        <f t="shared" si="37"/>
        <v>1.0871497901754548</v>
      </c>
      <c r="N118" s="3" t="str">
        <f t="shared" si="42"/>
        <v>Met</v>
      </c>
      <c r="O118" s="15"/>
      <c r="P118" s="8">
        <v>6817</v>
      </c>
      <c r="Q118" s="2">
        <f t="shared" si="43"/>
        <v>0.9917078847832412</v>
      </c>
      <c r="R118" s="3" t="str">
        <f t="shared" si="26"/>
        <v>Met</v>
      </c>
      <c r="S118" s="15"/>
      <c r="T118" s="8">
        <v>6697</v>
      </c>
      <c r="U118" s="2">
        <f t="shared" si="27"/>
        <v>0.9823969488044595</v>
      </c>
      <c r="V118" s="3" t="str">
        <f t="shared" si="28"/>
        <v>Met</v>
      </c>
      <c r="W118" s="15"/>
      <c r="X118" s="8">
        <v>6768</v>
      </c>
      <c r="Y118" s="5">
        <f t="shared" si="29"/>
        <v>1.0106017619829775</v>
      </c>
      <c r="Z118" s="3" t="str">
        <f t="shared" si="30"/>
        <v>Met</v>
      </c>
      <c r="AA118" s="15"/>
      <c r="AB118" s="8">
        <v>6884</v>
      </c>
      <c r="AC118" s="5">
        <f t="shared" si="31"/>
        <v>1.0171394799054374</v>
      </c>
      <c r="AD118" s="3" t="str">
        <f t="shared" si="38"/>
        <v>YES</v>
      </c>
      <c r="AE118" s="15"/>
      <c r="AF118" s="8">
        <v>7035</v>
      </c>
      <c r="AG118" s="5">
        <f t="shared" si="32"/>
        <v>1.0219349215572342</v>
      </c>
      <c r="AH118" s="3" t="str">
        <f t="shared" si="39"/>
        <v>YES</v>
      </c>
      <c r="AI118" s="15"/>
      <c r="AJ118" s="8">
        <v>7345</v>
      </c>
      <c r="AK118" s="5">
        <f t="shared" si="33"/>
        <v>1.0440653873489694</v>
      </c>
      <c r="AL118" s="3" t="str">
        <f t="shared" si="40"/>
        <v>YES</v>
      </c>
      <c r="AM118" s="15"/>
      <c r="AN118" s="8">
        <v>7757</v>
      </c>
      <c r="AO118" s="5">
        <f t="shared" si="34"/>
        <v>1.0560925799863854</v>
      </c>
      <c r="AP118" s="3" t="str">
        <f t="shared" si="41"/>
        <v>YES</v>
      </c>
    </row>
    <row r="119" spans="1:42" ht="409.5">
      <c r="A119" s="1" t="s">
        <v>116</v>
      </c>
      <c r="B119" s="13">
        <v>7263.240506080864</v>
      </c>
      <c r="C119" s="15"/>
      <c r="D119" s="14">
        <v>6608.170744238213</v>
      </c>
      <c r="E119" s="2">
        <f t="shared" si="35"/>
        <v>0.9098102615087275</v>
      </c>
      <c r="F119" s="3" t="str">
        <f t="shared" si="22"/>
        <v>Met</v>
      </c>
      <c r="G119" s="15"/>
      <c r="H119" s="12">
        <v>7157.047617711119</v>
      </c>
      <c r="I119" s="2">
        <f t="shared" si="36"/>
        <v>1.0830603346548637</v>
      </c>
      <c r="J119" s="3" t="str">
        <f t="shared" si="23"/>
        <v>Met</v>
      </c>
      <c r="K119" s="15"/>
      <c r="L119" s="11">
        <v>8303</v>
      </c>
      <c r="M119" s="2">
        <f t="shared" si="37"/>
        <v>1.1601152379443531</v>
      </c>
      <c r="N119" s="3" t="str">
        <f t="shared" si="42"/>
        <v>Met</v>
      </c>
      <c r="O119" s="15"/>
      <c r="P119" s="8">
        <v>7904</v>
      </c>
      <c r="Q119" s="2">
        <f t="shared" si="43"/>
        <v>0.9519450800915332</v>
      </c>
      <c r="R119" s="3" t="str">
        <f t="shared" si="26"/>
        <v>Met</v>
      </c>
      <c r="S119" s="15"/>
      <c r="T119" s="8">
        <v>7343</v>
      </c>
      <c r="U119" s="2">
        <f t="shared" si="27"/>
        <v>0.9290232793522267</v>
      </c>
      <c r="V119" s="3" t="str">
        <f t="shared" si="28"/>
        <v>Met</v>
      </c>
      <c r="W119" s="15"/>
      <c r="X119" s="8">
        <v>7057</v>
      </c>
      <c r="Y119" s="5">
        <f t="shared" si="29"/>
        <v>0.9610513414135912</v>
      </c>
      <c r="Z119" s="3" t="str">
        <f t="shared" si="30"/>
        <v>Met</v>
      </c>
      <c r="AA119" s="15"/>
      <c r="AB119" s="8">
        <v>7396</v>
      </c>
      <c r="AC119" s="5">
        <f t="shared" si="31"/>
        <v>1.0480374096641631</v>
      </c>
      <c r="AD119" s="3" t="str">
        <f t="shared" si="38"/>
        <v>YES</v>
      </c>
      <c r="AE119" s="15"/>
      <c r="AF119" s="8">
        <v>7630</v>
      </c>
      <c r="AG119" s="5">
        <f t="shared" si="32"/>
        <v>1.031638723634397</v>
      </c>
      <c r="AH119" s="3" t="str">
        <f t="shared" si="39"/>
        <v>YES</v>
      </c>
      <c r="AI119" s="15"/>
      <c r="AJ119" s="8">
        <v>7852</v>
      </c>
      <c r="AK119" s="5">
        <f t="shared" si="33"/>
        <v>1.0290956749672346</v>
      </c>
      <c r="AL119" s="3" t="str">
        <f t="shared" si="40"/>
        <v>YES</v>
      </c>
      <c r="AM119" s="15"/>
      <c r="AN119" s="8">
        <v>8141</v>
      </c>
      <c r="AO119" s="5">
        <f t="shared" si="34"/>
        <v>1.0368059093224655</v>
      </c>
      <c r="AP119" s="3" t="str">
        <f t="shared" si="41"/>
        <v>YES</v>
      </c>
    </row>
    <row r="120" spans="1:42" ht="409.5">
      <c r="A120" s="1" t="s">
        <v>117</v>
      </c>
      <c r="B120" s="13">
        <v>7482.067815053358</v>
      </c>
      <c r="C120" s="15"/>
      <c r="D120" s="14">
        <v>6815.401737341572</v>
      </c>
      <c r="E120" s="2">
        <f t="shared" si="35"/>
        <v>0.9108981508600464</v>
      </c>
      <c r="F120" s="3" t="str">
        <f t="shared" si="22"/>
        <v>Met</v>
      </c>
      <c r="G120" s="15"/>
      <c r="H120" s="12">
        <v>7151.990514192683</v>
      </c>
      <c r="I120" s="2">
        <f t="shared" si="36"/>
        <v>1.0493864910423316</v>
      </c>
      <c r="J120" s="3" t="str">
        <f t="shared" si="23"/>
        <v>Met</v>
      </c>
      <c r="K120" s="15"/>
      <c r="L120" s="11">
        <v>7140</v>
      </c>
      <c r="M120" s="2">
        <f t="shared" si="37"/>
        <v>0.9983234717427423</v>
      </c>
      <c r="N120" s="3" t="str">
        <f t="shared" si="42"/>
        <v>Met</v>
      </c>
      <c r="O120" s="15"/>
      <c r="P120" s="8">
        <v>7077</v>
      </c>
      <c r="Q120" s="2">
        <f t="shared" si="43"/>
        <v>0.9911764705882353</v>
      </c>
      <c r="R120" s="3" t="str">
        <f t="shared" si="26"/>
        <v>Met</v>
      </c>
      <c r="S120" s="15"/>
      <c r="T120" s="8">
        <v>7513</v>
      </c>
      <c r="U120" s="2">
        <f t="shared" si="27"/>
        <v>1.0616080259997174</v>
      </c>
      <c r="V120" s="3" t="str">
        <f t="shared" si="28"/>
        <v>Met</v>
      </c>
      <c r="W120" s="15"/>
      <c r="X120" s="8">
        <v>7818</v>
      </c>
      <c r="Y120" s="5">
        <f t="shared" si="29"/>
        <v>1.040596299747105</v>
      </c>
      <c r="Z120" s="3" t="str">
        <f t="shared" si="30"/>
        <v>Met</v>
      </c>
      <c r="AA120" s="15"/>
      <c r="AB120" s="8">
        <v>7926</v>
      </c>
      <c r="AC120" s="5">
        <f t="shared" si="31"/>
        <v>1.0138142747505756</v>
      </c>
      <c r="AD120" s="3" t="str">
        <f t="shared" si="38"/>
        <v>YES</v>
      </c>
      <c r="AE120" s="15"/>
      <c r="AF120" s="8">
        <v>7952</v>
      </c>
      <c r="AG120" s="5">
        <f t="shared" si="32"/>
        <v>1.0032803431743629</v>
      </c>
      <c r="AH120" s="3" t="str">
        <f t="shared" si="39"/>
        <v>YES</v>
      </c>
      <c r="AI120" s="15"/>
      <c r="AJ120" s="8">
        <v>9041</v>
      </c>
      <c r="AK120" s="5">
        <f t="shared" si="33"/>
        <v>1.1369466800804828</v>
      </c>
      <c r="AL120" s="3" t="str">
        <f t="shared" si="40"/>
        <v>YES</v>
      </c>
      <c r="AM120" s="15"/>
      <c r="AN120" s="8">
        <v>9023</v>
      </c>
      <c r="AO120" s="5">
        <f t="shared" si="34"/>
        <v>0.9980090697931645</v>
      </c>
      <c r="AP120" s="3" t="str">
        <f t="shared" si="41"/>
        <v>YES</v>
      </c>
    </row>
    <row r="121" spans="1:42" ht="409.5">
      <c r="A121" s="1" t="s">
        <v>118</v>
      </c>
      <c r="B121" s="13">
        <v>7094.8226237177505</v>
      </c>
      <c r="C121" s="15"/>
      <c r="D121" s="14">
        <v>6755.829412039286</v>
      </c>
      <c r="E121" s="2">
        <f t="shared" si="35"/>
        <v>0.9522196354077659</v>
      </c>
      <c r="F121" s="3" t="str">
        <f t="shared" si="22"/>
        <v>Met</v>
      </c>
      <c r="G121" s="15"/>
      <c r="H121" s="12">
        <v>7348.794497491077</v>
      </c>
      <c r="I121" s="2">
        <f t="shared" si="36"/>
        <v>1.087770878938283</v>
      </c>
      <c r="J121" s="3" t="str">
        <f t="shared" si="23"/>
        <v>Met</v>
      </c>
      <c r="K121" s="15"/>
      <c r="L121" s="11">
        <v>8362</v>
      </c>
      <c r="M121" s="2">
        <f t="shared" si="37"/>
        <v>1.137873701986746</v>
      </c>
      <c r="N121" s="3" t="str">
        <f t="shared" si="42"/>
        <v>Met</v>
      </c>
      <c r="O121" s="15"/>
      <c r="P121" s="8">
        <v>8463</v>
      </c>
      <c r="Q121" s="2">
        <f t="shared" si="43"/>
        <v>1.0120784501315474</v>
      </c>
      <c r="R121" s="3" t="str">
        <f t="shared" si="26"/>
        <v>Met</v>
      </c>
      <c r="S121" s="15"/>
      <c r="T121" s="8">
        <v>8318</v>
      </c>
      <c r="U121" s="2">
        <f t="shared" si="27"/>
        <v>0.9828665957698216</v>
      </c>
      <c r="V121" s="3" t="str">
        <f t="shared" si="28"/>
        <v>Met</v>
      </c>
      <c r="W121" s="15"/>
      <c r="X121" s="8">
        <v>8369</v>
      </c>
      <c r="Y121" s="5">
        <f t="shared" si="29"/>
        <v>1.0061312815580667</v>
      </c>
      <c r="Z121" s="3" t="str">
        <f t="shared" si="30"/>
        <v>Met</v>
      </c>
      <c r="AA121" s="15"/>
      <c r="AB121" s="8">
        <v>7860</v>
      </c>
      <c r="AC121" s="5">
        <f t="shared" si="31"/>
        <v>0.9391803082805592</v>
      </c>
      <c r="AD121" s="3" t="str">
        <f t="shared" si="38"/>
        <v>YES</v>
      </c>
      <c r="AE121" s="15"/>
      <c r="AF121" s="8">
        <v>8655</v>
      </c>
      <c r="AG121" s="5">
        <f t="shared" si="32"/>
        <v>1.1011450381679388</v>
      </c>
      <c r="AH121" s="3" t="str">
        <f t="shared" si="39"/>
        <v>YES</v>
      </c>
      <c r="AI121" s="15"/>
      <c r="AJ121" s="8">
        <v>8800</v>
      </c>
      <c r="AK121" s="5">
        <f t="shared" si="33"/>
        <v>1.0167533217793183</v>
      </c>
      <c r="AL121" s="3" t="str">
        <f t="shared" si="40"/>
        <v>YES</v>
      </c>
      <c r="AM121" s="15"/>
      <c r="AN121" s="8">
        <v>8570</v>
      </c>
      <c r="AO121" s="5">
        <f t="shared" si="34"/>
        <v>0.9738636363636364</v>
      </c>
      <c r="AP121" s="3" t="str">
        <f t="shared" si="41"/>
        <v>YES</v>
      </c>
    </row>
    <row r="122" spans="1:42" ht="409.5">
      <c r="A122" s="1" t="s">
        <v>119</v>
      </c>
      <c r="B122" s="13">
        <v>8449.256500703605</v>
      </c>
      <c r="C122" s="15"/>
      <c r="D122" s="14">
        <v>7327.75827238168</v>
      </c>
      <c r="E122" s="2">
        <f t="shared" si="35"/>
        <v>0.867266637220857</v>
      </c>
      <c r="F122" s="3" t="str">
        <f t="shared" si="22"/>
        <v>Not Met</v>
      </c>
      <c r="G122" s="15"/>
      <c r="H122" s="12">
        <v>7580.26355843114</v>
      </c>
      <c r="I122" s="2">
        <f t="shared" si="36"/>
        <v>1.0344587357638628</v>
      </c>
      <c r="J122" s="3" t="str">
        <f t="shared" si="23"/>
        <v>Met</v>
      </c>
      <c r="K122" s="15"/>
      <c r="L122" s="11">
        <v>8491</v>
      </c>
      <c r="M122" s="2">
        <f t="shared" si="37"/>
        <v>1.1201457488316344</v>
      </c>
      <c r="N122" s="3" t="str">
        <f t="shared" si="42"/>
        <v>Met</v>
      </c>
      <c r="O122" s="15"/>
      <c r="P122" s="8">
        <v>7769</v>
      </c>
      <c r="Q122" s="2">
        <f t="shared" si="43"/>
        <v>0.9149687904840419</v>
      </c>
      <c r="R122" s="3" t="str">
        <f t="shared" si="26"/>
        <v>Met</v>
      </c>
      <c r="S122" s="15"/>
      <c r="T122" s="8">
        <v>7487</v>
      </c>
      <c r="U122" s="2">
        <f t="shared" si="27"/>
        <v>0.9637018921354099</v>
      </c>
      <c r="V122" s="3" t="str">
        <f t="shared" si="28"/>
        <v>Met</v>
      </c>
      <c r="W122" s="15"/>
      <c r="X122" s="8">
        <v>7658</v>
      </c>
      <c r="Y122" s="5">
        <f t="shared" si="29"/>
        <v>1.0228395886202752</v>
      </c>
      <c r="Z122" s="3" t="str">
        <f t="shared" si="30"/>
        <v>Met</v>
      </c>
      <c r="AA122" s="15"/>
      <c r="AB122" s="8">
        <v>8038</v>
      </c>
      <c r="AC122" s="5">
        <f t="shared" si="31"/>
        <v>1.0496213110472707</v>
      </c>
      <c r="AD122" s="3" t="str">
        <f t="shared" si="38"/>
        <v>YES</v>
      </c>
      <c r="AE122" s="15"/>
      <c r="AF122" s="8">
        <v>8353</v>
      </c>
      <c r="AG122" s="5">
        <f t="shared" si="32"/>
        <v>1.0391888529484947</v>
      </c>
      <c r="AH122" s="3" t="str">
        <f t="shared" si="39"/>
        <v>YES</v>
      </c>
      <c r="AI122" s="15"/>
      <c r="AJ122" s="8">
        <v>9297</v>
      </c>
      <c r="AK122" s="5">
        <f t="shared" si="33"/>
        <v>1.1130132886388124</v>
      </c>
      <c r="AL122" s="3" t="str">
        <f t="shared" si="40"/>
        <v>YES</v>
      </c>
      <c r="AM122" s="15"/>
      <c r="AN122" s="8">
        <v>9360</v>
      </c>
      <c r="AO122" s="5">
        <f t="shared" si="34"/>
        <v>1.0067763794772506</v>
      </c>
      <c r="AP122" s="3" t="str">
        <f t="shared" si="41"/>
        <v>YES</v>
      </c>
    </row>
    <row r="123" spans="1:42" ht="409.5">
      <c r="A123" s="1" t="s">
        <v>120</v>
      </c>
      <c r="B123" s="13">
        <v>7455.407159555203</v>
      </c>
      <c r="C123" s="15"/>
      <c r="D123" s="14">
        <v>7060.314596715809</v>
      </c>
      <c r="E123" s="2">
        <f t="shared" si="35"/>
        <v>0.9470059039856696</v>
      </c>
      <c r="F123" s="3" t="str">
        <f t="shared" si="22"/>
        <v>Met</v>
      </c>
      <c r="G123" s="15"/>
      <c r="H123" s="12">
        <v>7058.900210348487</v>
      </c>
      <c r="I123" s="2">
        <f t="shared" si="36"/>
        <v>0.9997996709143839</v>
      </c>
      <c r="J123" s="3" t="str">
        <f t="shared" si="23"/>
        <v>Met</v>
      </c>
      <c r="K123" s="15"/>
      <c r="L123" s="11">
        <v>7821</v>
      </c>
      <c r="M123" s="2">
        <f t="shared" si="37"/>
        <v>1.1079629640512922</v>
      </c>
      <c r="N123" s="3" t="str">
        <f t="shared" si="42"/>
        <v>Met</v>
      </c>
      <c r="O123" s="15"/>
      <c r="P123" s="8">
        <v>7747</v>
      </c>
      <c r="Q123" s="2">
        <f t="shared" si="43"/>
        <v>0.9905382943357627</v>
      </c>
      <c r="R123" s="3" t="str">
        <f t="shared" si="26"/>
        <v>Met</v>
      </c>
      <c r="S123" s="15"/>
      <c r="T123" s="8">
        <v>7747</v>
      </c>
      <c r="U123" s="2">
        <f t="shared" si="27"/>
        <v>1</v>
      </c>
      <c r="V123" s="3" t="str">
        <f t="shared" si="28"/>
        <v>Met</v>
      </c>
      <c r="W123" s="15"/>
      <c r="X123" s="8">
        <v>7745</v>
      </c>
      <c r="Y123" s="5">
        <f t="shared" si="29"/>
        <v>0.9997418355492449</v>
      </c>
      <c r="Z123" s="3" t="str">
        <f t="shared" si="30"/>
        <v>Met</v>
      </c>
      <c r="AA123" s="15"/>
      <c r="AB123" s="8">
        <v>8141</v>
      </c>
      <c r="AC123" s="5">
        <f t="shared" si="31"/>
        <v>1.051129761136217</v>
      </c>
      <c r="AD123" s="3" t="str">
        <f t="shared" si="38"/>
        <v>YES</v>
      </c>
      <c r="AE123" s="15"/>
      <c r="AF123" s="8">
        <v>8303</v>
      </c>
      <c r="AG123" s="5">
        <f t="shared" si="32"/>
        <v>1.019899275273308</v>
      </c>
      <c r="AH123" s="3" t="str">
        <f t="shared" si="39"/>
        <v>YES</v>
      </c>
      <c r="AI123" s="15"/>
      <c r="AJ123" s="8">
        <v>9227</v>
      </c>
      <c r="AK123" s="5">
        <f t="shared" si="33"/>
        <v>1.1112850776827652</v>
      </c>
      <c r="AL123" s="3" t="str">
        <f t="shared" si="40"/>
        <v>YES</v>
      </c>
      <c r="AM123" s="15"/>
      <c r="AN123" s="8">
        <v>9292</v>
      </c>
      <c r="AO123" s="5">
        <f t="shared" si="34"/>
        <v>1.0070445431884687</v>
      </c>
      <c r="AP123" s="3" t="str">
        <f t="shared" si="41"/>
        <v>YES</v>
      </c>
    </row>
    <row r="124" spans="1:42" ht="409.5">
      <c r="A124" s="1" t="s">
        <v>121</v>
      </c>
      <c r="B124" s="13">
        <v>6410.8754962434305</v>
      </c>
      <c r="C124" s="15"/>
      <c r="D124" s="14">
        <v>6103.602672897657</v>
      </c>
      <c r="E124" s="2">
        <f t="shared" si="35"/>
        <v>0.9520700685068949</v>
      </c>
      <c r="F124" s="3" t="str">
        <f t="shared" si="22"/>
        <v>Met</v>
      </c>
      <c r="G124" s="15"/>
      <c r="H124" s="12">
        <v>6443.5869455014</v>
      </c>
      <c r="I124" s="2">
        <f t="shared" si="36"/>
        <v>1.0557022288022455</v>
      </c>
      <c r="J124" s="3" t="str">
        <f t="shared" si="23"/>
        <v>Met</v>
      </c>
      <c r="K124" s="15"/>
      <c r="L124" s="11">
        <v>7132</v>
      </c>
      <c r="M124" s="2">
        <f t="shared" si="37"/>
        <v>1.1068369310946005</v>
      </c>
      <c r="N124" s="3" t="str">
        <f t="shared" si="42"/>
        <v>Met</v>
      </c>
      <c r="O124" s="15"/>
      <c r="P124" s="8">
        <v>7269</v>
      </c>
      <c r="Q124" s="2">
        <f t="shared" si="43"/>
        <v>1.019209197980931</v>
      </c>
      <c r="R124" s="3" t="str">
        <f t="shared" si="26"/>
        <v>Met</v>
      </c>
      <c r="S124" s="15"/>
      <c r="T124" s="8">
        <v>7008</v>
      </c>
      <c r="U124" s="2">
        <f t="shared" si="27"/>
        <v>0.9640940982253405</v>
      </c>
      <c r="V124" s="3" t="str">
        <f t="shared" si="28"/>
        <v>Met</v>
      </c>
      <c r="W124" s="15"/>
      <c r="X124" s="8">
        <v>7505</v>
      </c>
      <c r="Y124" s="5">
        <f t="shared" si="29"/>
        <v>1.0709189497716896</v>
      </c>
      <c r="Z124" s="3" t="str">
        <f t="shared" si="30"/>
        <v>Met</v>
      </c>
      <c r="AA124" s="15"/>
      <c r="AB124" s="8">
        <v>7775</v>
      </c>
      <c r="AC124" s="5">
        <f t="shared" si="31"/>
        <v>1.0359760159893405</v>
      </c>
      <c r="AD124" s="3" t="str">
        <f t="shared" si="38"/>
        <v>YES</v>
      </c>
      <c r="AE124" s="15"/>
      <c r="AF124" s="8">
        <v>7793</v>
      </c>
      <c r="AG124" s="5">
        <f t="shared" si="32"/>
        <v>1.002315112540193</v>
      </c>
      <c r="AH124" s="3" t="str">
        <f t="shared" si="39"/>
        <v>YES</v>
      </c>
      <c r="AI124" s="15"/>
      <c r="AJ124" s="8">
        <v>8017</v>
      </c>
      <c r="AK124" s="5">
        <f t="shared" si="33"/>
        <v>1.0287437443859875</v>
      </c>
      <c r="AL124" s="3" t="str">
        <f t="shared" si="40"/>
        <v>YES</v>
      </c>
      <c r="AM124" s="15"/>
      <c r="AN124" s="8">
        <v>8000</v>
      </c>
      <c r="AO124" s="5">
        <f t="shared" si="34"/>
        <v>0.9978795060496445</v>
      </c>
      <c r="AP124" s="3" t="str">
        <f t="shared" si="41"/>
        <v>YES</v>
      </c>
    </row>
    <row r="125" spans="1:42" ht="409.5">
      <c r="A125" s="1" t="s">
        <v>122</v>
      </c>
      <c r="B125" s="13">
        <v>7629.5571012619</v>
      </c>
      <c r="C125" s="15"/>
      <c r="D125" s="14">
        <v>6484.8632815255605</v>
      </c>
      <c r="E125" s="2">
        <f t="shared" si="35"/>
        <v>0.849965888642866</v>
      </c>
      <c r="F125" s="3" t="str">
        <f t="shared" si="22"/>
        <v>Not Met</v>
      </c>
      <c r="G125" s="15"/>
      <c r="H125" s="12">
        <v>6589.105946093916</v>
      </c>
      <c r="I125" s="2">
        <f t="shared" si="36"/>
        <v>1.0160747667364596</v>
      </c>
      <c r="J125" s="3" t="str">
        <f t="shared" si="23"/>
        <v>Met</v>
      </c>
      <c r="K125" s="15"/>
      <c r="L125" s="11">
        <v>7020</v>
      </c>
      <c r="M125" s="2">
        <f t="shared" si="37"/>
        <v>1.065394919649383</v>
      </c>
      <c r="N125" s="3" t="str">
        <f t="shared" si="42"/>
        <v>Met</v>
      </c>
      <c r="O125" s="15"/>
      <c r="P125" s="8">
        <v>7135</v>
      </c>
      <c r="Q125" s="2">
        <f t="shared" si="43"/>
        <v>1.0163817663817665</v>
      </c>
      <c r="R125" s="3" t="str">
        <f t="shared" si="26"/>
        <v>Met</v>
      </c>
      <c r="S125" s="15"/>
      <c r="T125" s="8">
        <v>7233</v>
      </c>
      <c r="U125" s="2">
        <f t="shared" si="27"/>
        <v>1.0137351086194815</v>
      </c>
      <c r="V125" s="3" t="str">
        <f t="shared" si="28"/>
        <v>Met</v>
      </c>
      <c r="W125" s="15"/>
      <c r="X125" s="8">
        <v>7486</v>
      </c>
      <c r="Y125" s="5">
        <f>X125/T125</f>
        <v>1.0349785704410341</v>
      </c>
      <c r="Z125" s="3" t="str">
        <f aca="true" t="shared" si="44" ref="Z125:Z146">IF(Y125&lt;0.9,"Not Met","Met")</f>
        <v>Met</v>
      </c>
      <c r="AA125" s="15"/>
      <c r="AB125" s="8">
        <v>7647</v>
      </c>
      <c r="AC125" s="5">
        <f>AB125/X125</f>
        <v>1.0215068127170719</v>
      </c>
      <c r="AD125" s="3" t="str">
        <f>IF(AC125&lt;0.9,"NO","YES")</f>
        <v>YES</v>
      </c>
      <c r="AE125" s="15"/>
      <c r="AF125" s="8">
        <v>7962</v>
      </c>
      <c r="AG125" s="5">
        <f>AF125/AB125</f>
        <v>1.0411926245586505</v>
      </c>
      <c r="AH125" s="3" t="str">
        <f>IF(AG125&lt;0.9,"NO","YES")</f>
        <v>YES</v>
      </c>
      <c r="AI125" s="15"/>
      <c r="AJ125" s="8">
        <v>8120</v>
      </c>
      <c r="AK125" s="5">
        <f t="shared" si="33"/>
        <v>1.0198442602361215</v>
      </c>
      <c r="AL125" s="3" t="str">
        <f t="shared" si="40"/>
        <v>YES</v>
      </c>
      <c r="AM125" s="15"/>
      <c r="AN125" s="8">
        <v>8199</v>
      </c>
      <c r="AO125" s="5">
        <f t="shared" si="34"/>
        <v>1.0097290640394088</v>
      </c>
      <c r="AP125" s="3" t="str">
        <f t="shared" si="41"/>
        <v>YES</v>
      </c>
    </row>
    <row r="126" spans="1:42" ht="409.5">
      <c r="A126" s="1" t="s">
        <v>123</v>
      </c>
      <c r="B126" s="13">
        <v>7214.2127269618195</v>
      </c>
      <c r="C126" s="15"/>
      <c r="D126" s="14">
        <v>7146.115047748761</v>
      </c>
      <c r="E126" s="2">
        <f t="shared" si="35"/>
        <v>0.9905606222341412</v>
      </c>
      <c r="F126" s="3" t="str">
        <f t="shared" si="22"/>
        <v>Met</v>
      </c>
      <c r="G126" s="15"/>
      <c r="H126" s="12">
        <v>7041.24453656983</v>
      </c>
      <c r="I126" s="2">
        <f t="shared" si="36"/>
        <v>0.9853248218817905</v>
      </c>
      <c r="J126" s="3" t="str">
        <f t="shared" si="23"/>
        <v>Met</v>
      </c>
      <c r="K126" s="15"/>
      <c r="L126" s="11">
        <v>7744</v>
      </c>
      <c r="M126" s="2">
        <f t="shared" si="37"/>
        <v>1.0998055755314697</v>
      </c>
      <c r="N126" s="3" t="str">
        <f t="shared" si="42"/>
        <v>Met</v>
      </c>
      <c r="O126" s="15"/>
      <c r="P126" s="8">
        <v>7808</v>
      </c>
      <c r="Q126" s="2">
        <f t="shared" si="43"/>
        <v>1.0082644628099173</v>
      </c>
      <c r="R126" s="3" t="str">
        <f t="shared" si="26"/>
        <v>Met</v>
      </c>
      <c r="S126" s="15"/>
      <c r="T126" s="8">
        <v>7818</v>
      </c>
      <c r="U126" s="2">
        <f t="shared" si="27"/>
        <v>1.001280737704918</v>
      </c>
      <c r="V126" s="3" t="str">
        <f t="shared" si="28"/>
        <v>Met</v>
      </c>
      <c r="W126" s="15"/>
      <c r="X126" s="8">
        <v>8091</v>
      </c>
      <c r="Y126" s="5">
        <f aca="true" t="shared" si="45" ref="Y126:Y176">X126/T126</f>
        <v>1.0349194167306217</v>
      </c>
      <c r="Z126" s="3" t="str">
        <f t="shared" si="44"/>
        <v>Met</v>
      </c>
      <c r="AA126" s="15"/>
      <c r="AB126" s="8">
        <v>6611</v>
      </c>
      <c r="AC126" s="6">
        <f aca="true" t="shared" si="46" ref="AC126:AC176">AB126/X126</f>
        <v>0.8170807069583488</v>
      </c>
      <c r="AD126" s="7" t="str">
        <f aca="true" t="shared" si="47" ref="AD126:AD176">IF(AC126&lt;0.9,"NO","YES")</f>
        <v>NO</v>
      </c>
      <c r="AE126" s="15"/>
      <c r="AF126" s="8">
        <v>7021</v>
      </c>
      <c r="AG126" s="6">
        <f aca="true" t="shared" si="48" ref="AG126:AG176">AF126/AB126</f>
        <v>1.0620178490394796</v>
      </c>
      <c r="AH126" s="7" t="str">
        <f aca="true" t="shared" si="49" ref="AH126:AH176">IF(AG126&lt;0.9,"NO","YES")</f>
        <v>YES</v>
      </c>
      <c r="AI126" s="15"/>
      <c r="AJ126" s="8">
        <v>7554</v>
      </c>
      <c r="AK126" s="5">
        <f t="shared" si="33"/>
        <v>1.0759151118074348</v>
      </c>
      <c r="AL126" s="3" t="str">
        <f t="shared" si="40"/>
        <v>YES</v>
      </c>
      <c r="AM126" s="15"/>
      <c r="AN126" s="8">
        <v>7954</v>
      </c>
      <c r="AO126" s="5">
        <f t="shared" si="34"/>
        <v>1.052952078369076</v>
      </c>
      <c r="AP126" s="3" t="str">
        <f t="shared" si="41"/>
        <v>YES</v>
      </c>
    </row>
    <row r="127" spans="1:42" ht="409.5">
      <c r="A127" s="1" t="s">
        <v>124</v>
      </c>
      <c r="B127" s="13">
        <v>8061.42894246674</v>
      </c>
      <c r="C127" s="15"/>
      <c r="D127" s="14">
        <v>7751.651055785215</v>
      </c>
      <c r="E127" s="2">
        <f t="shared" si="35"/>
        <v>0.9615728317036142</v>
      </c>
      <c r="F127" s="3" t="str">
        <f t="shared" si="22"/>
        <v>Met</v>
      </c>
      <c r="G127" s="15"/>
      <c r="H127" s="12">
        <v>6891.649236824463</v>
      </c>
      <c r="I127" s="2">
        <f t="shared" si="36"/>
        <v>0.8890556588819983</v>
      </c>
      <c r="J127" s="3" t="str">
        <f t="shared" si="23"/>
        <v>Not Met</v>
      </c>
      <c r="K127" s="15"/>
      <c r="L127" s="11">
        <v>7262</v>
      </c>
      <c r="M127" s="2">
        <f t="shared" si="37"/>
        <v>1.0537390616453062</v>
      </c>
      <c r="N127" s="3" t="str">
        <f t="shared" si="42"/>
        <v>Met</v>
      </c>
      <c r="O127" s="15"/>
      <c r="P127" s="8">
        <v>6648</v>
      </c>
      <c r="Q127" s="2">
        <f t="shared" si="43"/>
        <v>0.9154502891765354</v>
      </c>
      <c r="R127" s="3" t="str">
        <f t="shared" si="26"/>
        <v>Met</v>
      </c>
      <c r="S127" s="15"/>
      <c r="T127" s="8">
        <v>6517</v>
      </c>
      <c r="U127" s="2">
        <f t="shared" si="27"/>
        <v>0.980294825511432</v>
      </c>
      <c r="V127" s="3" t="str">
        <f t="shared" si="28"/>
        <v>Met</v>
      </c>
      <c r="W127" s="15"/>
      <c r="X127" s="8">
        <v>6709</v>
      </c>
      <c r="Y127" s="5">
        <f t="shared" si="45"/>
        <v>1.0294614086235998</v>
      </c>
      <c r="Z127" s="3" t="str">
        <f t="shared" si="44"/>
        <v>Met</v>
      </c>
      <c r="AA127" s="15"/>
      <c r="AB127" s="8">
        <v>6767</v>
      </c>
      <c r="AC127" s="5">
        <f t="shared" si="46"/>
        <v>1.0086451035921895</v>
      </c>
      <c r="AD127" s="3" t="str">
        <f t="shared" si="47"/>
        <v>YES</v>
      </c>
      <c r="AE127" s="15"/>
      <c r="AF127" s="8">
        <v>7028</v>
      </c>
      <c r="AG127" s="5">
        <f t="shared" si="48"/>
        <v>1.0385695285946506</v>
      </c>
      <c r="AH127" s="3" t="str">
        <f t="shared" si="49"/>
        <v>YES</v>
      </c>
      <c r="AI127" s="15"/>
      <c r="AJ127" s="8">
        <v>7163</v>
      </c>
      <c r="AK127" s="5">
        <f t="shared" si="33"/>
        <v>1.0192088787706317</v>
      </c>
      <c r="AL127" s="3" t="str">
        <f t="shared" si="40"/>
        <v>YES</v>
      </c>
      <c r="AM127" s="15"/>
      <c r="AN127" s="8">
        <v>7447</v>
      </c>
      <c r="AO127" s="5">
        <f t="shared" si="34"/>
        <v>1.0396481920982827</v>
      </c>
      <c r="AP127" s="3" t="str">
        <f t="shared" si="41"/>
        <v>YES</v>
      </c>
    </row>
    <row r="128" spans="1:42" ht="409.5">
      <c r="A128" s="1" t="s">
        <v>125</v>
      </c>
      <c r="B128" s="13">
        <v>6958.936056467135</v>
      </c>
      <c r="C128" s="15"/>
      <c r="D128" s="14">
        <v>6693.594965266505</v>
      </c>
      <c r="E128" s="2">
        <f t="shared" si="35"/>
        <v>0.9618704513092858</v>
      </c>
      <c r="F128" s="3" t="str">
        <f t="shared" si="22"/>
        <v>Met</v>
      </c>
      <c r="G128" s="15"/>
      <c r="H128" s="12">
        <v>6682.137247568965</v>
      </c>
      <c r="I128" s="2">
        <f t="shared" si="36"/>
        <v>0.9982882564963977</v>
      </c>
      <c r="J128" s="3" t="str">
        <f t="shared" si="23"/>
        <v>Met</v>
      </c>
      <c r="K128" s="15"/>
      <c r="L128" s="11">
        <v>7303</v>
      </c>
      <c r="M128" s="2">
        <f t="shared" si="37"/>
        <v>1.092913798299625</v>
      </c>
      <c r="N128" s="3" t="str">
        <f t="shared" si="42"/>
        <v>Met</v>
      </c>
      <c r="O128" s="15"/>
      <c r="P128" s="8">
        <v>7270</v>
      </c>
      <c r="Q128" s="2">
        <f t="shared" si="43"/>
        <v>0.9954813090510749</v>
      </c>
      <c r="R128" s="3" t="str">
        <f t="shared" si="26"/>
        <v>Met</v>
      </c>
      <c r="S128" s="15"/>
      <c r="T128" s="8">
        <v>7289</v>
      </c>
      <c r="U128" s="2">
        <f t="shared" si="27"/>
        <v>1.0026134800550206</v>
      </c>
      <c r="V128" s="3" t="str">
        <f t="shared" si="28"/>
        <v>Met</v>
      </c>
      <c r="W128" s="15"/>
      <c r="X128" s="8">
        <v>7468</v>
      </c>
      <c r="Y128" s="5">
        <f t="shared" si="45"/>
        <v>1.0245575524763342</v>
      </c>
      <c r="Z128" s="3" t="str">
        <f t="shared" si="44"/>
        <v>Met</v>
      </c>
      <c r="AA128" s="15"/>
      <c r="AB128" s="8">
        <v>7461</v>
      </c>
      <c r="AC128" s="5">
        <f t="shared" si="46"/>
        <v>0.9990626673808248</v>
      </c>
      <c r="AD128" s="3" t="str">
        <f t="shared" si="47"/>
        <v>YES</v>
      </c>
      <c r="AE128" s="15"/>
      <c r="AF128" s="8">
        <v>7882</v>
      </c>
      <c r="AG128" s="5">
        <f t="shared" si="48"/>
        <v>1.0564267524460529</v>
      </c>
      <c r="AH128" s="3" t="str">
        <f t="shared" si="49"/>
        <v>YES</v>
      </c>
      <c r="AI128" s="15"/>
      <c r="AJ128" s="8">
        <v>9090</v>
      </c>
      <c r="AK128" s="5">
        <f t="shared" si="33"/>
        <v>1.1532605937579294</v>
      </c>
      <c r="AL128" s="3" t="str">
        <f t="shared" si="40"/>
        <v>YES</v>
      </c>
      <c r="AM128" s="15"/>
      <c r="AN128" s="8">
        <v>8702</v>
      </c>
      <c r="AO128" s="5">
        <f t="shared" si="34"/>
        <v>0.9573157315731573</v>
      </c>
      <c r="AP128" s="3" t="str">
        <f t="shared" si="41"/>
        <v>YES</v>
      </c>
    </row>
    <row r="129" spans="1:42" ht="409.5">
      <c r="A129" s="1" t="s">
        <v>126</v>
      </c>
      <c r="B129" s="13">
        <v>9966.473221581491</v>
      </c>
      <c r="C129" s="15"/>
      <c r="D129" s="14">
        <v>8815.04666859358</v>
      </c>
      <c r="E129" s="2">
        <f t="shared" si="35"/>
        <v>0.8844700098632081</v>
      </c>
      <c r="F129" s="3" t="str">
        <f t="shared" si="22"/>
        <v>Not Met</v>
      </c>
      <c r="G129" s="15"/>
      <c r="H129" s="12">
        <v>9304.2372563671</v>
      </c>
      <c r="I129" s="2">
        <f t="shared" si="36"/>
        <v>1.0554949515487442</v>
      </c>
      <c r="J129" s="3" t="str">
        <f t="shared" si="23"/>
        <v>Met</v>
      </c>
      <c r="K129" s="15"/>
      <c r="L129" s="11">
        <v>9841</v>
      </c>
      <c r="M129" s="2">
        <f t="shared" si="37"/>
        <v>1.0576901393250244</v>
      </c>
      <c r="N129" s="3" t="str">
        <f t="shared" si="42"/>
        <v>Met</v>
      </c>
      <c r="O129" s="15"/>
      <c r="P129" s="8">
        <v>9311</v>
      </c>
      <c r="Q129" s="2">
        <f t="shared" si="43"/>
        <v>0.9461436845849</v>
      </c>
      <c r="R129" s="3" t="str">
        <f t="shared" si="26"/>
        <v>Met</v>
      </c>
      <c r="S129" s="15"/>
      <c r="T129" s="8">
        <v>9416</v>
      </c>
      <c r="U129" s="2">
        <f t="shared" si="27"/>
        <v>1.011276984212222</v>
      </c>
      <c r="V129" s="3" t="str">
        <f t="shared" si="28"/>
        <v>Met</v>
      </c>
      <c r="W129" s="15"/>
      <c r="X129" s="8">
        <v>10351</v>
      </c>
      <c r="Y129" s="5">
        <f t="shared" si="45"/>
        <v>1.0992990654205608</v>
      </c>
      <c r="Z129" s="3" t="str">
        <f t="shared" si="44"/>
        <v>Met</v>
      </c>
      <c r="AA129" s="15"/>
      <c r="AB129" s="8">
        <v>11049</v>
      </c>
      <c r="AC129" s="5">
        <f t="shared" si="46"/>
        <v>1.0674330982513767</v>
      </c>
      <c r="AD129" s="3" t="str">
        <f t="shared" si="47"/>
        <v>YES</v>
      </c>
      <c r="AE129" s="15"/>
      <c r="AF129" s="8">
        <v>11379</v>
      </c>
      <c r="AG129" s="5">
        <f t="shared" si="48"/>
        <v>1.0298669562856366</v>
      </c>
      <c r="AH129" s="3" t="str">
        <f t="shared" si="49"/>
        <v>YES</v>
      </c>
      <c r="AI129" s="15"/>
      <c r="AJ129" s="8">
        <v>11359</v>
      </c>
      <c r="AK129" s="5">
        <f t="shared" si="33"/>
        <v>0.9982423763072327</v>
      </c>
      <c r="AL129" s="3" t="str">
        <f t="shared" si="40"/>
        <v>YES</v>
      </c>
      <c r="AM129" s="15"/>
      <c r="AN129" s="8">
        <v>12085</v>
      </c>
      <c r="AO129" s="5">
        <f t="shared" si="34"/>
        <v>1.0639140769433928</v>
      </c>
      <c r="AP129" s="3" t="str">
        <f t="shared" si="41"/>
        <v>YES</v>
      </c>
    </row>
    <row r="130" spans="1:42" ht="409.5">
      <c r="A130" s="1" t="s">
        <v>127</v>
      </c>
      <c r="B130" s="13">
        <v>7093.318668859093</v>
      </c>
      <c r="C130" s="15"/>
      <c r="D130" s="14">
        <v>6816.963795367434</v>
      </c>
      <c r="E130" s="2">
        <f t="shared" si="35"/>
        <v>0.9610401158621414</v>
      </c>
      <c r="F130" s="3" t="str">
        <f aca="true" t="shared" si="50" ref="F130:F176">IF(E130&lt;0.9,"Not Met","Met")</f>
        <v>Met</v>
      </c>
      <c r="G130" s="15"/>
      <c r="H130" s="12">
        <v>7010.123591513674</v>
      </c>
      <c r="I130" s="2">
        <f t="shared" si="36"/>
        <v>1.028335165323528</v>
      </c>
      <c r="J130" s="3" t="str">
        <f aca="true" t="shared" si="51" ref="J130:J176">IF(I130&lt;0.9,"Not Met","Met")</f>
        <v>Met</v>
      </c>
      <c r="K130" s="15"/>
      <c r="L130" s="11">
        <v>6703</v>
      </c>
      <c r="M130" s="2">
        <f t="shared" si="37"/>
        <v>0.956188562511869</v>
      </c>
      <c r="N130" s="3" t="str">
        <f t="shared" si="42"/>
        <v>Met</v>
      </c>
      <c r="O130" s="15"/>
      <c r="P130" s="8">
        <v>6521</v>
      </c>
      <c r="Q130" s="2">
        <f t="shared" si="43"/>
        <v>0.9728479785170819</v>
      </c>
      <c r="R130" s="3" t="str">
        <f t="shared" si="26"/>
        <v>Met</v>
      </c>
      <c r="S130" s="15"/>
      <c r="T130" s="8">
        <v>6645</v>
      </c>
      <c r="U130" s="2">
        <f t="shared" si="27"/>
        <v>1.019015488422021</v>
      </c>
      <c r="V130" s="3" t="str">
        <f t="shared" si="28"/>
        <v>Met</v>
      </c>
      <c r="W130" s="15"/>
      <c r="X130" s="8">
        <v>6878</v>
      </c>
      <c r="Y130" s="5">
        <f t="shared" si="45"/>
        <v>1.035063957863055</v>
      </c>
      <c r="Z130" s="3" t="str">
        <f t="shared" si="44"/>
        <v>Met</v>
      </c>
      <c r="AA130" s="15"/>
      <c r="AB130" s="8">
        <v>6962</v>
      </c>
      <c r="AC130" s="5">
        <f t="shared" si="46"/>
        <v>1.0122128525734224</v>
      </c>
      <c r="AD130" s="3" t="str">
        <f t="shared" si="47"/>
        <v>YES</v>
      </c>
      <c r="AE130" s="15"/>
      <c r="AF130" s="8">
        <v>7352</v>
      </c>
      <c r="AG130" s="5">
        <f t="shared" si="48"/>
        <v>1.0560183855214018</v>
      </c>
      <c r="AH130" s="3" t="str">
        <f t="shared" si="49"/>
        <v>YES</v>
      </c>
      <c r="AI130" s="15"/>
      <c r="AJ130" s="8">
        <v>8253</v>
      </c>
      <c r="AK130" s="5">
        <f t="shared" si="33"/>
        <v>1.122551686615887</v>
      </c>
      <c r="AL130" s="3" t="str">
        <f t="shared" si="40"/>
        <v>YES</v>
      </c>
      <c r="AM130" s="15"/>
      <c r="AN130" s="8">
        <v>8026</v>
      </c>
      <c r="AO130" s="5">
        <f t="shared" si="34"/>
        <v>0.9724948503574458</v>
      </c>
      <c r="AP130" s="3" t="str">
        <f t="shared" si="41"/>
        <v>YES</v>
      </c>
    </row>
    <row r="131" spans="1:42" ht="409.5">
      <c r="A131" s="1" t="s">
        <v>128</v>
      </c>
      <c r="B131" s="13">
        <v>7298.217954654862</v>
      </c>
      <c r="C131" s="15"/>
      <c r="D131" s="14">
        <v>7042.070507553899</v>
      </c>
      <c r="E131" s="2">
        <f t="shared" si="35"/>
        <v>0.9649027408207793</v>
      </c>
      <c r="F131" s="3" t="str">
        <f t="shared" si="50"/>
        <v>Met</v>
      </c>
      <c r="G131" s="15"/>
      <c r="H131" s="12">
        <v>7095.60090282393</v>
      </c>
      <c r="I131" s="2">
        <f t="shared" si="36"/>
        <v>1.0076015136759295</v>
      </c>
      <c r="J131" s="3" t="str">
        <f t="shared" si="51"/>
        <v>Met</v>
      </c>
      <c r="K131" s="15"/>
      <c r="L131" s="11">
        <v>7315</v>
      </c>
      <c r="M131" s="2">
        <f t="shared" si="37"/>
        <v>1.0309204393230111</v>
      </c>
      <c r="N131" s="3" t="str">
        <f aca="true" t="shared" si="52" ref="N131:N162">IF(M131&lt;0.9,"Not Met","Met")</f>
        <v>Met</v>
      </c>
      <c r="O131" s="15"/>
      <c r="P131" s="8">
        <v>6892</v>
      </c>
      <c r="Q131" s="2">
        <f aca="true" t="shared" si="53" ref="Q131:Q162">P131/L131</f>
        <v>0.9421736158578263</v>
      </c>
      <c r="R131" s="3" t="str">
        <f aca="true" t="shared" si="54" ref="R131:R176">IF(Q131&lt;0.9,"Not Met","Met")</f>
        <v>Met</v>
      </c>
      <c r="S131" s="15"/>
      <c r="T131" s="8">
        <v>6847</v>
      </c>
      <c r="U131" s="2">
        <f aca="true" t="shared" si="55" ref="U131:U176">T131/P131</f>
        <v>0.9934706906558328</v>
      </c>
      <c r="V131" s="3" t="str">
        <f aca="true" t="shared" si="56" ref="V131:V176">IF(U131&lt;0.9,"Not Met","Met")</f>
        <v>Met</v>
      </c>
      <c r="W131" s="15"/>
      <c r="X131" s="8">
        <v>6957</v>
      </c>
      <c r="Y131" s="5">
        <f t="shared" si="45"/>
        <v>1.016065430115379</v>
      </c>
      <c r="Z131" s="3" t="str">
        <f t="shared" si="44"/>
        <v>Met</v>
      </c>
      <c r="AA131" s="15"/>
      <c r="AB131" s="8">
        <v>7221</v>
      </c>
      <c r="AC131" s="5">
        <f t="shared" si="46"/>
        <v>1.0379473911168606</v>
      </c>
      <c r="AD131" s="3" t="str">
        <f t="shared" si="47"/>
        <v>YES</v>
      </c>
      <c r="AE131" s="15"/>
      <c r="AF131" s="8">
        <v>7477</v>
      </c>
      <c r="AG131" s="5">
        <f t="shared" si="48"/>
        <v>1.0354521534413517</v>
      </c>
      <c r="AH131" s="3" t="str">
        <f t="shared" si="49"/>
        <v>YES</v>
      </c>
      <c r="AI131" s="15"/>
      <c r="AJ131" s="8">
        <v>7327</v>
      </c>
      <c r="AK131" s="5">
        <f t="shared" si="33"/>
        <v>0.9799384779991975</v>
      </c>
      <c r="AL131" s="3" t="str">
        <f t="shared" si="40"/>
        <v>YES</v>
      </c>
      <c r="AM131" s="15"/>
      <c r="AN131" s="8">
        <v>7777</v>
      </c>
      <c r="AO131" s="5">
        <f t="shared" si="34"/>
        <v>1.0614166780401255</v>
      </c>
      <c r="AP131" s="3" t="str">
        <f t="shared" si="41"/>
        <v>YES</v>
      </c>
    </row>
    <row r="132" spans="1:42" ht="409.5">
      <c r="A132" s="1" t="s">
        <v>129</v>
      </c>
      <c r="B132" s="13">
        <v>6689.567884221881</v>
      </c>
      <c r="C132" s="15"/>
      <c r="D132" s="14">
        <v>6263.033277475747</v>
      </c>
      <c r="E132" s="2">
        <f aca="true" t="shared" si="57" ref="E132:E176">D132/B132</f>
        <v>0.9362388402168449</v>
      </c>
      <c r="F132" s="3" t="str">
        <f t="shared" si="50"/>
        <v>Met</v>
      </c>
      <c r="G132" s="15"/>
      <c r="H132" s="12">
        <v>6581.443803391508</v>
      </c>
      <c r="I132" s="2">
        <f aca="true" t="shared" si="58" ref="I132:I176">H132/D132</f>
        <v>1.0508396669487428</v>
      </c>
      <c r="J132" s="3" t="str">
        <f t="shared" si="51"/>
        <v>Met</v>
      </c>
      <c r="K132" s="15"/>
      <c r="L132" s="11">
        <v>7064</v>
      </c>
      <c r="M132" s="2">
        <f aca="true" t="shared" si="59" ref="M132:M176">L132/H132</f>
        <v>1.0733207197423495</v>
      </c>
      <c r="N132" s="3" t="str">
        <f t="shared" si="52"/>
        <v>Met</v>
      </c>
      <c r="O132" s="15"/>
      <c r="P132" s="8">
        <v>6975</v>
      </c>
      <c r="Q132" s="2">
        <f t="shared" si="53"/>
        <v>0.987400906002265</v>
      </c>
      <c r="R132" s="3" t="str">
        <f t="shared" si="54"/>
        <v>Met</v>
      </c>
      <c r="S132" s="15"/>
      <c r="T132" s="8">
        <v>6763</v>
      </c>
      <c r="U132" s="2">
        <f t="shared" si="55"/>
        <v>0.969605734767025</v>
      </c>
      <c r="V132" s="3" t="str">
        <f t="shared" si="56"/>
        <v>Met</v>
      </c>
      <c r="W132" s="15"/>
      <c r="X132" s="8">
        <v>7176</v>
      </c>
      <c r="Y132" s="5">
        <f t="shared" si="45"/>
        <v>1.0610675735620287</v>
      </c>
      <c r="Z132" s="3" t="str">
        <f t="shared" si="44"/>
        <v>Met</v>
      </c>
      <c r="AA132" s="15"/>
      <c r="AB132" s="8">
        <v>7432</v>
      </c>
      <c r="AC132" s="5">
        <f t="shared" si="46"/>
        <v>1.035674470457079</v>
      </c>
      <c r="AD132" s="3" t="str">
        <f t="shared" si="47"/>
        <v>YES</v>
      </c>
      <c r="AE132" s="15"/>
      <c r="AF132" s="8">
        <v>7426</v>
      </c>
      <c r="AG132" s="5">
        <f t="shared" si="48"/>
        <v>0.9991926803013994</v>
      </c>
      <c r="AH132" s="3" t="str">
        <f t="shared" si="49"/>
        <v>YES</v>
      </c>
      <c r="AI132" s="15"/>
      <c r="AJ132" s="8">
        <v>7585</v>
      </c>
      <c r="AK132" s="5">
        <f aca="true" t="shared" si="60" ref="AK132:AK176">AJ132/AF132</f>
        <v>1.021411257743065</v>
      </c>
      <c r="AL132" s="3" t="str">
        <f t="shared" si="40"/>
        <v>YES</v>
      </c>
      <c r="AM132" s="15"/>
      <c r="AN132" s="8">
        <v>7844</v>
      </c>
      <c r="AO132" s="5">
        <f aca="true" t="shared" si="61" ref="AO132:AO176">AN132/AJ132</f>
        <v>1.0341463414634147</v>
      </c>
      <c r="AP132" s="3" t="str">
        <f t="shared" si="41"/>
        <v>YES</v>
      </c>
    </row>
    <row r="133" spans="1:42" ht="409.5">
      <c r="A133" s="1" t="s">
        <v>130</v>
      </c>
      <c r="B133" s="13">
        <v>7421.930699299906</v>
      </c>
      <c r="C133" s="15"/>
      <c r="D133" s="14">
        <v>7258.631489443097</v>
      </c>
      <c r="E133" s="2">
        <f t="shared" si="57"/>
        <v>0.9779977452669811</v>
      </c>
      <c r="F133" s="3" t="str">
        <f t="shared" si="50"/>
        <v>Met</v>
      </c>
      <c r="G133" s="15"/>
      <c r="H133" s="12">
        <v>6697.161523572869</v>
      </c>
      <c r="I133" s="2">
        <f t="shared" si="58"/>
        <v>0.9226479582705326</v>
      </c>
      <c r="J133" s="3" t="str">
        <f t="shared" si="51"/>
        <v>Met</v>
      </c>
      <c r="K133" s="15"/>
      <c r="L133" s="11">
        <v>7451</v>
      </c>
      <c r="M133" s="2">
        <f t="shared" si="59"/>
        <v>1.1125608922188523</v>
      </c>
      <c r="N133" s="3" t="str">
        <f t="shared" si="52"/>
        <v>Met</v>
      </c>
      <c r="O133" s="15"/>
      <c r="P133" s="8">
        <v>7030</v>
      </c>
      <c r="Q133" s="2">
        <f t="shared" si="53"/>
        <v>0.9434975171117971</v>
      </c>
      <c r="R133" s="3" t="str">
        <f t="shared" si="54"/>
        <v>Met</v>
      </c>
      <c r="S133" s="15"/>
      <c r="T133" s="8">
        <v>6796</v>
      </c>
      <c r="U133" s="2">
        <f t="shared" si="55"/>
        <v>0.9667140825035562</v>
      </c>
      <c r="V133" s="3" t="str">
        <f t="shared" si="56"/>
        <v>Met</v>
      </c>
      <c r="W133" s="15"/>
      <c r="X133" s="8">
        <v>7027</v>
      </c>
      <c r="Y133" s="5">
        <f t="shared" si="45"/>
        <v>1.0339905826957034</v>
      </c>
      <c r="Z133" s="3" t="str">
        <f t="shared" si="44"/>
        <v>Met</v>
      </c>
      <c r="AA133" s="15"/>
      <c r="AB133" s="8">
        <v>7313</v>
      </c>
      <c r="AC133" s="5">
        <f t="shared" si="46"/>
        <v>1.0407001565390637</v>
      </c>
      <c r="AD133" s="3" t="str">
        <f t="shared" si="47"/>
        <v>YES</v>
      </c>
      <c r="AE133" s="15"/>
      <c r="AF133" s="8">
        <v>7720</v>
      </c>
      <c r="AG133" s="5">
        <f t="shared" si="48"/>
        <v>1.0556543142349242</v>
      </c>
      <c r="AH133" s="3" t="str">
        <f t="shared" si="49"/>
        <v>YES</v>
      </c>
      <c r="AI133" s="15"/>
      <c r="AJ133" s="8">
        <v>7837</v>
      </c>
      <c r="AK133" s="5">
        <f t="shared" si="60"/>
        <v>1.0151554404145078</v>
      </c>
      <c r="AL133" s="3" t="str">
        <f aca="true" t="shared" si="62" ref="AL133:AL176">IF(AK133&lt;0.9,"NO","YES")</f>
        <v>YES</v>
      </c>
      <c r="AM133" s="15"/>
      <c r="AN133" s="8">
        <v>8400</v>
      </c>
      <c r="AO133" s="5">
        <f t="shared" si="61"/>
        <v>1.0718387137935435</v>
      </c>
      <c r="AP133" s="3" t="str">
        <f aca="true" t="shared" si="63" ref="AP133:AP176">IF(AO133&lt;0.9,"NO","YES")</f>
        <v>YES</v>
      </c>
    </row>
    <row r="134" spans="1:42" ht="409.5">
      <c r="A134" s="1" t="s">
        <v>131</v>
      </c>
      <c r="B134" s="13">
        <v>8821.045655189419</v>
      </c>
      <c r="C134" s="15"/>
      <c r="D134" s="14">
        <v>8433.220123225594</v>
      </c>
      <c r="E134" s="2">
        <f t="shared" si="57"/>
        <v>0.9560340636332987</v>
      </c>
      <c r="F134" s="3" t="str">
        <f t="shared" si="50"/>
        <v>Met</v>
      </c>
      <c r="G134" s="15"/>
      <c r="H134" s="12">
        <v>8438.18838906931</v>
      </c>
      <c r="I134" s="2">
        <f t="shared" si="58"/>
        <v>1.0005891303406196</v>
      </c>
      <c r="J134" s="3" t="str">
        <f t="shared" si="51"/>
        <v>Met</v>
      </c>
      <c r="K134" s="15"/>
      <c r="L134" s="11">
        <v>8416</v>
      </c>
      <c r="M134" s="2">
        <f t="shared" si="59"/>
        <v>0.9973704795334918</v>
      </c>
      <c r="N134" s="3" t="str">
        <f t="shared" si="52"/>
        <v>Met</v>
      </c>
      <c r="O134" s="15"/>
      <c r="P134" s="8">
        <v>8288</v>
      </c>
      <c r="Q134" s="2">
        <f t="shared" si="53"/>
        <v>0.9847908745247148</v>
      </c>
      <c r="R134" s="3" t="str">
        <f t="shared" si="54"/>
        <v>Met</v>
      </c>
      <c r="S134" s="15"/>
      <c r="T134" s="8">
        <v>7842</v>
      </c>
      <c r="U134" s="2">
        <f t="shared" si="55"/>
        <v>0.9461872586872587</v>
      </c>
      <c r="V134" s="3" t="str">
        <f t="shared" si="56"/>
        <v>Met</v>
      </c>
      <c r="W134" s="15"/>
      <c r="X134" s="8">
        <v>8214</v>
      </c>
      <c r="Y134" s="5">
        <f t="shared" si="45"/>
        <v>1.0474368783473604</v>
      </c>
      <c r="Z134" s="3" t="str">
        <f t="shared" si="44"/>
        <v>Met</v>
      </c>
      <c r="AA134" s="15"/>
      <c r="AB134" s="8">
        <v>8553</v>
      </c>
      <c r="AC134" s="5">
        <f t="shared" si="46"/>
        <v>1.0412710007304602</v>
      </c>
      <c r="AD134" s="3" t="str">
        <f t="shared" si="47"/>
        <v>YES</v>
      </c>
      <c r="AE134" s="15"/>
      <c r="AF134" s="8">
        <v>9023</v>
      </c>
      <c r="AG134" s="5">
        <f t="shared" si="48"/>
        <v>1.0549514790132117</v>
      </c>
      <c r="AH134" s="3" t="str">
        <f t="shared" si="49"/>
        <v>YES</v>
      </c>
      <c r="AI134" s="15"/>
      <c r="AJ134" s="8">
        <v>9220</v>
      </c>
      <c r="AK134" s="5">
        <f t="shared" si="60"/>
        <v>1.0218330932062507</v>
      </c>
      <c r="AL134" s="3" t="str">
        <f t="shared" si="62"/>
        <v>YES</v>
      </c>
      <c r="AM134" s="15"/>
      <c r="AN134" s="8">
        <v>10016</v>
      </c>
      <c r="AO134" s="5">
        <f t="shared" si="61"/>
        <v>1.0863340563991324</v>
      </c>
      <c r="AP134" s="3" t="str">
        <f t="shared" si="63"/>
        <v>YES</v>
      </c>
    </row>
    <row r="135" spans="1:42" ht="409.5">
      <c r="A135" s="1" t="s">
        <v>132</v>
      </c>
      <c r="B135" s="13">
        <v>8243.171021301172</v>
      </c>
      <c r="C135" s="15"/>
      <c r="D135" s="14">
        <v>7627.9047202518705</v>
      </c>
      <c r="E135" s="2">
        <f t="shared" si="57"/>
        <v>0.9253604833068012</v>
      </c>
      <c r="F135" s="3" t="str">
        <f t="shared" si="50"/>
        <v>Met</v>
      </c>
      <c r="G135" s="15"/>
      <c r="H135" s="12">
        <v>8072.446485219038</v>
      </c>
      <c r="I135" s="2">
        <f t="shared" si="58"/>
        <v>1.0582783583789297</v>
      </c>
      <c r="J135" s="3" t="str">
        <f t="shared" si="51"/>
        <v>Met</v>
      </c>
      <c r="K135" s="15"/>
      <c r="L135" s="11">
        <v>8746</v>
      </c>
      <c r="M135" s="2">
        <f t="shared" si="59"/>
        <v>1.0834385853178792</v>
      </c>
      <c r="N135" s="3" t="str">
        <f t="shared" si="52"/>
        <v>Met</v>
      </c>
      <c r="O135" s="15"/>
      <c r="P135" s="8">
        <v>9096</v>
      </c>
      <c r="Q135" s="2">
        <f t="shared" si="53"/>
        <v>1.0400182940772924</v>
      </c>
      <c r="R135" s="3" t="str">
        <f t="shared" si="54"/>
        <v>Met</v>
      </c>
      <c r="S135" s="15"/>
      <c r="T135" s="8">
        <v>9009</v>
      </c>
      <c r="U135" s="2">
        <f t="shared" si="55"/>
        <v>0.9904353562005277</v>
      </c>
      <c r="V135" s="3" t="str">
        <f t="shared" si="56"/>
        <v>Met</v>
      </c>
      <c r="W135" s="15"/>
      <c r="X135" s="8">
        <v>9535</v>
      </c>
      <c r="Y135" s="5">
        <f t="shared" si="45"/>
        <v>1.0583860583860585</v>
      </c>
      <c r="Z135" s="3" t="str">
        <f t="shared" si="44"/>
        <v>Met</v>
      </c>
      <c r="AA135" s="15"/>
      <c r="AB135" s="8">
        <v>9071</v>
      </c>
      <c r="AC135" s="5">
        <f t="shared" si="46"/>
        <v>0.9513371788148925</v>
      </c>
      <c r="AD135" s="3" t="str">
        <f t="shared" si="47"/>
        <v>YES</v>
      </c>
      <c r="AE135" s="15"/>
      <c r="AF135" s="8">
        <v>9103</v>
      </c>
      <c r="AG135" s="5">
        <f t="shared" si="48"/>
        <v>1.0035277257193254</v>
      </c>
      <c r="AH135" s="3" t="str">
        <f t="shared" si="49"/>
        <v>YES</v>
      </c>
      <c r="AI135" s="15"/>
      <c r="AJ135" s="8">
        <v>10141</v>
      </c>
      <c r="AK135" s="5">
        <f t="shared" si="60"/>
        <v>1.1140283423047348</v>
      </c>
      <c r="AL135" s="3" t="str">
        <f t="shared" si="62"/>
        <v>YES</v>
      </c>
      <c r="AM135" s="15"/>
      <c r="AN135" s="8">
        <v>10020</v>
      </c>
      <c r="AO135" s="5">
        <f t="shared" si="61"/>
        <v>0.9880682378463662</v>
      </c>
      <c r="AP135" s="3" t="str">
        <f t="shared" si="63"/>
        <v>YES</v>
      </c>
    </row>
    <row r="136" spans="1:42" ht="409.5">
      <c r="A136" s="1" t="s">
        <v>133</v>
      </c>
      <c r="B136" s="13">
        <v>8412.350530541711</v>
      </c>
      <c r="C136" s="15"/>
      <c r="D136" s="14">
        <v>8300.056463995357</v>
      </c>
      <c r="E136" s="2">
        <f t="shared" si="57"/>
        <v>0.986651285376345</v>
      </c>
      <c r="F136" s="3" t="str">
        <f t="shared" si="50"/>
        <v>Met</v>
      </c>
      <c r="G136" s="15"/>
      <c r="H136" s="12">
        <v>8552.048274187591</v>
      </c>
      <c r="I136" s="2">
        <f t="shared" si="58"/>
        <v>1.0303602525218165</v>
      </c>
      <c r="J136" s="3" t="str">
        <f t="shared" si="51"/>
        <v>Met</v>
      </c>
      <c r="K136" s="15"/>
      <c r="L136" s="11">
        <v>9223</v>
      </c>
      <c r="M136" s="2">
        <f t="shared" si="59"/>
        <v>1.078455091026266</v>
      </c>
      <c r="N136" s="3" t="str">
        <f t="shared" si="52"/>
        <v>Met</v>
      </c>
      <c r="O136" s="15"/>
      <c r="P136" s="8">
        <v>8473</v>
      </c>
      <c r="Q136" s="2">
        <f t="shared" si="53"/>
        <v>0.9186815569771224</v>
      </c>
      <c r="R136" s="3" t="str">
        <f t="shared" si="54"/>
        <v>Met</v>
      </c>
      <c r="S136" s="15"/>
      <c r="T136" s="8">
        <v>8099</v>
      </c>
      <c r="U136" s="2">
        <f t="shared" si="55"/>
        <v>0.9558597899209252</v>
      </c>
      <c r="V136" s="3" t="str">
        <f t="shared" si="56"/>
        <v>Met</v>
      </c>
      <c r="W136" s="15"/>
      <c r="X136" s="8">
        <v>8598</v>
      </c>
      <c r="Y136" s="5">
        <f t="shared" si="45"/>
        <v>1.0616125447586122</v>
      </c>
      <c r="Z136" s="3" t="str">
        <f t="shared" si="44"/>
        <v>Met</v>
      </c>
      <c r="AA136" s="15"/>
      <c r="AB136" s="8">
        <v>8836</v>
      </c>
      <c r="AC136" s="5">
        <f t="shared" si="46"/>
        <v>1.0276808560130264</v>
      </c>
      <c r="AD136" s="3" t="str">
        <f t="shared" si="47"/>
        <v>YES</v>
      </c>
      <c r="AE136" s="15"/>
      <c r="AF136" s="8">
        <v>8919</v>
      </c>
      <c r="AG136" s="5">
        <f t="shared" si="48"/>
        <v>1.0093933906745134</v>
      </c>
      <c r="AH136" s="3" t="str">
        <f t="shared" si="49"/>
        <v>YES</v>
      </c>
      <c r="AI136" s="15"/>
      <c r="AJ136" s="8">
        <v>9292</v>
      </c>
      <c r="AK136" s="5">
        <f t="shared" si="60"/>
        <v>1.041820831931831</v>
      </c>
      <c r="AL136" s="3" t="str">
        <f t="shared" si="62"/>
        <v>YES</v>
      </c>
      <c r="AM136" s="15"/>
      <c r="AN136" s="8">
        <v>12054</v>
      </c>
      <c r="AO136" s="5">
        <f t="shared" si="61"/>
        <v>1.297244941885493</v>
      </c>
      <c r="AP136" s="3" t="str">
        <f t="shared" si="63"/>
        <v>YES</v>
      </c>
    </row>
    <row r="137" spans="1:42" ht="409.5">
      <c r="A137" s="1" t="s">
        <v>134</v>
      </c>
      <c r="B137" s="13">
        <v>8123.435999840194</v>
      </c>
      <c r="C137" s="15"/>
      <c r="D137" s="14">
        <v>7142.559042323678</v>
      </c>
      <c r="E137" s="2">
        <f t="shared" si="57"/>
        <v>0.8792534393653361</v>
      </c>
      <c r="F137" s="3" t="str">
        <f t="shared" si="50"/>
        <v>Not Met</v>
      </c>
      <c r="G137" s="15"/>
      <c r="H137" s="12">
        <v>7926.426072633253</v>
      </c>
      <c r="I137" s="2">
        <f t="shared" si="58"/>
        <v>1.1097459643896148</v>
      </c>
      <c r="J137" s="3" t="str">
        <f t="shared" si="51"/>
        <v>Met</v>
      </c>
      <c r="K137" s="15"/>
      <c r="L137" s="11">
        <v>8468</v>
      </c>
      <c r="M137" s="2">
        <f t="shared" si="59"/>
        <v>1.0683251092489947</v>
      </c>
      <c r="N137" s="3" t="str">
        <f t="shared" si="52"/>
        <v>Met</v>
      </c>
      <c r="O137" s="15"/>
      <c r="P137" s="8">
        <v>8694</v>
      </c>
      <c r="Q137" s="2">
        <f t="shared" si="53"/>
        <v>1.026688710439301</v>
      </c>
      <c r="R137" s="3" t="str">
        <f t="shared" si="54"/>
        <v>Met</v>
      </c>
      <c r="S137" s="15"/>
      <c r="T137" s="8">
        <v>8269</v>
      </c>
      <c r="U137" s="2">
        <f t="shared" si="55"/>
        <v>0.9511157119852772</v>
      </c>
      <c r="V137" s="3" t="str">
        <f t="shared" si="56"/>
        <v>Met</v>
      </c>
      <c r="W137" s="15"/>
      <c r="X137" s="8">
        <v>7932</v>
      </c>
      <c r="Y137" s="5">
        <f t="shared" si="45"/>
        <v>0.9592453742895151</v>
      </c>
      <c r="Z137" s="3" t="str">
        <f t="shared" si="44"/>
        <v>Met</v>
      </c>
      <c r="AA137" s="15"/>
      <c r="AB137" s="8">
        <v>7913</v>
      </c>
      <c r="AC137" s="5">
        <f t="shared" si="46"/>
        <v>0.9976046394351992</v>
      </c>
      <c r="AD137" s="3" t="str">
        <f t="shared" si="47"/>
        <v>YES</v>
      </c>
      <c r="AE137" s="15"/>
      <c r="AF137" s="8">
        <v>8153</v>
      </c>
      <c r="AG137" s="5">
        <f t="shared" si="48"/>
        <v>1.0303298369771263</v>
      </c>
      <c r="AH137" s="3" t="str">
        <f t="shared" si="49"/>
        <v>YES</v>
      </c>
      <c r="AI137" s="15"/>
      <c r="AJ137" s="8">
        <v>8595</v>
      </c>
      <c r="AK137" s="5">
        <f t="shared" si="60"/>
        <v>1.0542131730651294</v>
      </c>
      <c r="AL137" s="3" t="str">
        <f t="shared" si="62"/>
        <v>YES</v>
      </c>
      <c r="AM137" s="15"/>
      <c r="AN137" s="8">
        <v>8333</v>
      </c>
      <c r="AO137" s="5">
        <f t="shared" si="61"/>
        <v>0.9695171611401978</v>
      </c>
      <c r="AP137" s="3" t="str">
        <f t="shared" si="63"/>
        <v>YES</v>
      </c>
    </row>
    <row r="138" spans="1:42" ht="409.5">
      <c r="A138" s="1" t="s">
        <v>135</v>
      </c>
      <c r="B138" s="13">
        <v>7196.348070833821</v>
      </c>
      <c r="C138" s="15"/>
      <c r="D138" s="14">
        <v>6780.262630035617</v>
      </c>
      <c r="E138" s="2">
        <f t="shared" si="57"/>
        <v>0.9421810289465343</v>
      </c>
      <c r="F138" s="3" t="str">
        <f t="shared" si="50"/>
        <v>Met</v>
      </c>
      <c r="G138" s="15"/>
      <c r="H138" s="12">
        <v>7089.859443227351</v>
      </c>
      <c r="I138" s="2">
        <f t="shared" si="58"/>
        <v>1.0456614780407272</v>
      </c>
      <c r="J138" s="3" t="str">
        <f t="shared" si="51"/>
        <v>Met</v>
      </c>
      <c r="K138" s="15"/>
      <c r="L138" s="11">
        <v>7523</v>
      </c>
      <c r="M138" s="2">
        <f t="shared" si="59"/>
        <v>1.0610929680963437</v>
      </c>
      <c r="N138" s="3" t="str">
        <f t="shared" si="52"/>
        <v>Met</v>
      </c>
      <c r="O138" s="15"/>
      <c r="P138" s="8">
        <v>7451</v>
      </c>
      <c r="Q138" s="2">
        <f t="shared" si="53"/>
        <v>0.9904293499933537</v>
      </c>
      <c r="R138" s="3" t="str">
        <f t="shared" si="54"/>
        <v>Met</v>
      </c>
      <c r="S138" s="15"/>
      <c r="T138" s="8">
        <v>7942</v>
      </c>
      <c r="U138" s="2">
        <f t="shared" si="55"/>
        <v>1.0658971950073817</v>
      </c>
      <c r="V138" s="3" t="str">
        <f t="shared" si="56"/>
        <v>Met</v>
      </c>
      <c r="W138" s="15"/>
      <c r="X138" s="8">
        <v>8071</v>
      </c>
      <c r="Y138" s="5">
        <f t="shared" si="45"/>
        <v>1.016242760010073</v>
      </c>
      <c r="Z138" s="3" t="str">
        <f t="shared" si="44"/>
        <v>Met</v>
      </c>
      <c r="AA138" s="15"/>
      <c r="AB138" s="8">
        <v>9204</v>
      </c>
      <c r="AC138" s="5">
        <f t="shared" si="46"/>
        <v>1.140379135175319</v>
      </c>
      <c r="AD138" s="3" t="str">
        <f t="shared" si="47"/>
        <v>YES</v>
      </c>
      <c r="AE138" s="15"/>
      <c r="AF138" s="8">
        <v>8667</v>
      </c>
      <c r="AG138" s="5">
        <f t="shared" si="48"/>
        <v>0.9416558018252934</v>
      </c>
      <c r="AH138" s="3" t="str">
        <f t="shared" si="49"/>
        <v>YES</v>
      </c>
      <c r="AI138" s="15"/>
      <c r="AJ138" s="8">
        <v>9568</v>
      </c>
      <c r="AK138" s="5">
        <f t="shared" si="60"/>
        <v>1.1039575400946118</v>
      </c>
      <c r="AL138" s="3" t="str">
        <f t="shared" si="62"/>
        <v>YES</v>
      </c>
      <c r="AM138" s="15"/>
      <c r="AN138" s="8">
        <v>8901</v>
      </c>
      <c r="AO138" s="5">
        <f t="shared" si="61"/>
        <v>0.9302884615384616</v>
      </c>
      <c r="AP138" s="3" t="str">
        <f t="shared" si="63"/>
        <v>YES</v>
      </c>
    </row>
    <row r="139" spans="1:42" ht="409.5">
      <c r="A139" s="1" t="s">
        <v>136</v>
      </c>
      <c r="B139" s="13">
        <v>7236.0829343586665</v>
      </c>
      <c r="C139" s="15"/>
      <c r="D139" s="14">
        <v>6763.0377628051065</v>
      </c>
      <c r="E139" s="2">
        <f t="shared" si="57"/>
        <v>0.9346269002380518</v>
      </c>
      <c r="F139" s="3" t="str">
        <f t="shared" si="50"/>
        <v>Met</v>
      </c>
      <c r="G139" s="15"/>
      <c r="H139" s="12">
        <v>6488.491710616232</v>
      </c>
      <c r="I139" s="2">
        <f t="shared" si="58"/>
        <v>0.959404921010673</v>
      </c>
      <c r="J139" s="3" t="str">
        <f t="shared" si="51"/>
        <v>Met</v>
      </c>
      <c r="K139" s="15"/>
      <c r="L139" s="11">
        <v>7167</v>
      </c>
      <c r="M139" s="2">
        <f t="shared" si="59"/>
        <v>1.1045710343242972</v>
      </c>
      <c r="N139" s="3" t="str">
        <f t="shared" si="52"/>
        <v>Met</v>
      </c>
      <c r="O139" s="15"/>
      <c r="P139" s="8">
        <v>7003</v>
      </c>
      <c r="Q139" s="2">
        <f t="shared" si="53"/>
        <v>0.9771173433793777</v>
      </c>
      <c r="R139" s="3" t="str">
        <f t="shared" si="54"/>
        <v>Met</v>
      </c>
      <c r="S139" s="15"/>
      <c r="T139" s="8">
        <v>7394</v>
      </c>
      <c r="U139" s="2">
        <f t="shared" si="55"/>
        <v>1.0558332143367128</v>
      </c>
      <c r="V139" s="3" t="str">
        <f t="shared" si="56"/>
        <v>Met</v>
      </c>
      <c r="W139" s="15"/>
      <c r="X139" s="8">
        <v>7473</v>
      </c>
      <c r="Y139" s="5">
        <f t="shared" si="45"/>
        <v>1.0106843386529618</v>
      </c>
      <c r="Z139" s="3" t="str">
        <f t="shared" si="44"/>
        <v>Met</v>
      </c>
      <c r="AA139" s="15"/>
      <c r="AB139" s="8">
        <v>7361</v>
      </c>
      <c r="AC139" s="5">
        <f t="shared" si="46"/>
        <v>0.9850127124314197</v>
      </c>
      <c r="AD139" s="3" t="str">
        <f t="shared" si="47"/>
        <v>YES</v>
      </c>
      <c r="AE139" s="15"/>
      <c r="AF139" s="8">
        <v>7581</v>
      </c>
      <c r="AG139" s="5">
        <f t="shared" si="48"/>
        <v>1.0298872435810351</v>
      </c>
      <c r="AH139" s="3" t="str">
        <f t="shared" si="49"/>
        <v>YES</v>
      </c>
      <c r="AI139" s="15"/>
      <c r="AJ139" s="8">
        <v>7860</v>
      </c>
      <c r="AK139" s="5">
        <f t="shared" si="60"/>
        <v>1.036802532647408</v>
      </c>
      <c r="AL139" s="3" t="str">
        <f t="shared" si="62"/>
        <v>YES</v>
      </c>
      <c r="AM139" s="15"/>
      <c r="AN139" s="8">
        <v>7743</v>
      </c>
      <c r="AO139" s="5">
        <f t="shared" si="61"/>
        <v>0.9851145038167939</v>
      </c>
      <c r="AP139" s="3" t="str">
        <f t="shared" si="63"/>
        <v>YES</v>
      </c>
    </row>
    <row r="140" spans="1:42" ht="409.5">
      <c r="A140" s="1" t="s">
        <v>137</v>
      </c>
      <c r="B140" s="13">
        <v>7954.702915386588</v>
      </c>
      <c r="C140" s="15"/>
      <c r="D140" s="14">
        <v>7197.148070418055</v>
      </c>
      <c r="E140" s="2">
        <f t="shared" si="57"/>
        <v>0.9047664189314709</v>
      </c>
      <c r="F140" s="3" t="str">
        <f t="shared" si="50"/>
        <v>Met</v>
      </c>
      <c r="G140" s="15"/>
      <c r="H140" s="12">
        <v>7287.493868733168</v>
      </c>
      <c r="I140" s="2">
        <f t="shared" si="58"/>
        <v>1.0125529998036937</v>
      </c>
      <c r="J140" s="3" t="str">
        <f t="shared" si="51"/>
        <v>Met</v>
      </c>
      <c r="K140" s="15"/>
      <c r="L140" s="11">
        <v>7761</v>
      </c>
      <c r="M140" s="2">
        <f t="shared" si="59"/>
        <v>1.064975167018445</v>
      </c>
      <c r="N140" s="3" t="str">
        <f t="shared" si="52"/>
        <v>Met</v>
      </c>
      <c r="O140" s="15"/>
      <c r="P140" s="8">
        <v>7656</v>
      </c>
      <c r="Q140" s="2">
        <f t="shared" si="53"/>
        <v>0.9864708156165443</v>
      </c>
      <c r="R140" s="3" t="str">
        <f t="shared" si="54"/>
        <v>Met</v>
      </c>
      <c r="S140" s="15"/>
      <c r="T140" s="8">
        <v>7744</v>
      </c>
      <c r="U140" s="2">
        <f t="shared" si="55"/>
        <v>1.0114942528735633</v>
      </c>
      <c r="V140" s="3" t="str">
        <f t="shared" si="56"/>
        <v>Met</v>
      </c>
      <c r="W140" s="15"/>
      <c r="X140" s="8">
        <v>8044</v>
      </c>
      <c r="Y140" s="5">
        <f t="shared" si="45"/>
        <v>1.0387396694214877</v>
      </c>
      <c r="Z140" s="3" t="str">
        <f t="shared" si="44"/>
        <v>Met</v>
      </c>
      <c r="AA140" s="15"/>
      <c r="AB140" s="8">
        <v>8318</v>
      </c>
      <c r="AC140" s="5">
        <f t="shared" si="46"/>
        <v>1.0340626553953256</v>
      </c>
      <c r="AD140" s="3" t="str">
        <f t="shared" si="47"/>
        <v>YES</v>
      </c>
      <c r="AE140" s="15"/>
      <c r="AF140" s="8">
        <v>8454</v>
      </c>
      <c r="AG140" s="5">
        <f t="shared" si="48"/>
        <v>1.016350084154845</v>
      </c>
      <c r="AH140" s="3" t="str">
        <f t="shared" si="49"/>
        <v>YES</v>
      </c>
      <c r="AI140" s="15"/>
      <c r="AJ140" s="8">
        <v>8245</v>
      </c>
      <c r="AK140" s="5">
        <f t="shared" si="60"/>
        <v>0.9752779749231133</v>
      </c>
      <c r="AL140" s="3" t="str">
        <f t="shared" si="62"/>
        <v>YES</v>
      </c>
      <c r="AM140" s="15"/>
      <c r="AN140" s="8">
        <v>8899</v>
      </c>
      <c r="AO140" s="5">
        <f t="shared" si="61"/>
        <v>1.0793208004851425</v>
      </c>
      <c r="AP140" s="3" t="str">
        <f t="shared" si="63"/>
        <v>YES</v>
      </c>
    </row>
    <row r="141" spans="1:42" ht="409.5">
      <c r="A141" s="1" t="s">
        <v>138</v>
      </c>
      <c r="B141" s="13">
        <v>7425.461225176418</v>
      </c>
      <c r="C141" s="15"/>
      <c r="D141" s="14">
        <v>6774.6118941945715</v>
      </c>
      <c r="E141" s="2">
        <f t="shared" si="57"/>
        <v>0.9123489691421311</v>
      </c>
      <c r="F141" s="3" t="str">
        <f t="shared" si="50"/>
        <v>Met</v>
      </c>
      <c r="G141" s="15"/>
      <c r="H141" s="12">
        <v>7072.078407237006</v>
      </c>
      <c r="I141" s="2">
        <f t="shared" si="58"/>
        <v>1.0439090117173127</v>
      </c>
      <c r="J141" s="3" t="str">
        <f t="shared" si="51"/>
        <v>Met</v>
      </c>
      <c r="K141" s="15"/>
      <c r="L141" s="11">
        <v>7309</v>
      </c>
      <c r="M141" s="2">
        <f t="shared" si="59"/>
        <v>1.033500985017438</v>
      </c>
      <c r="N141" s="3" t="str">
        <f t="shared" si="52"/>
        <v>Met</v>
      </c>
      <c r="O141" s="15"/>
      <c r="P141" s="8">
        <v>7519</v>
      </c>
      <c r="Q141" s="2">
        <f t="shared" si="53"/>
        <v>1.0287317006430428</v>
      </c>
      <c r="R141" s="3" t="str">
        <f t="shared" si="54"/>
        <v>Met</v>
      </c>
      <c r="S141" s="15"/>
      <c r="T141" s="8">
        <v>7870</v>
      </c>
      <c r="U141" s="2">
        <f t="shared" si="55"/>
        <v>1.046681739593031</v>
      </c>
      <c r="V141" s="3" t="str">
        <f t="shared" si="56"/>
        <v>Met</v>
      </c>
      <c r="W141" s="15"/>
      <c r="X141" s="8">
        <v>8356</v>
      </c>
      <c r="Y141" s="5">
        <f t="shared" si="45"/>
        <v>1.0617534942820839</v>
      </c>
      <c r="Z141" s="3" t="str">
        <f t="shared" si="44"/>
        <v>Met</v>
      </c>
      <c r="AA141" s="15"/>
      <c r="AB141" s="8">
        <v>8358</v>
      </c>
      <c r="AC141" s="5">
        <f t="shared" si="46"/>
        <v>1.0002393489707995</v>
      </c>
      <c r="AD141" s="3" t="str">
        <f t="shared" si="47"/>
        <v>YES</v>
      </c>
      <c r="AE141" s="15"/>
      <c r="AF141" s="8">
        <v>8494</v>
      </c>
      <c r="AG141" s="5">
        <f t="shared" si="48"/>
        <v>1.0162718353673128</v>
      </c>
      <c r="AH141" s="3" t="str">
        <f t="shared" si="49"/>
        <v>YES</v>
      </c>
      <c r="AI141" s="15"/>
      <c r="AJ141" s="8">
        <v>8868</v>
      </c>
      <c r="AK141" s="5">
        <f t="shared" si="60"/>
        <v>1.0440310807628914</v>
      </c>
      <c r="AL141" s="3" t="str">
        <f t="shared" si="62"/>
        <v>YES</v>
      </c>
      <c r="AM141" s="15"/>
      <c r="AN141" s="8">
        <v>9187</v>
      </c>
      <c r="AO141" s="5">
        <f t="shared" si="61"/>
        <v>1.0359720342805594</v>
      </c>
      <c r="AP141" s="3" t="str">
        <f t="shared" si="63"/>
        <v>YES</v>
      </c>
    </row>
    <row r="142" spans="1:42" ht="409.5">
      <c r="A142" s="1" t="s">
        <v>139</v>
      </c>
      <c r="B142" s="13">
        <v>8561.509727787114</v>
      </c>
      <c r="C142" s="15"/>
      <c r="D142" s="14">
        <v>8743.384507717486</v>
      </c>
      <c r="E142" s="2">
        <f t="shared" si="57"/>
        <v>1.0212433070466629</v>
      </c>
      <c r="F142" s="3" t="str">
        <f t="shared" si="50"/>
        <v>Met</v>
      </c>
      <c r="G142" s="15"/>
      <c r="H142" s="12">
        <v>8594.542540571918</v>
      </c>
      <c r="I142" s="2">
        <f t="shared" si="58"/>
        <v>0.9829766188351672</v>
      </c>
      <c r="J142" s="3" t="str">
        <f t="shared" si="51"/>
        <v>Met</v>
      </c>
      <c r="K142" s="15"/>
      <c r="L142" s="11">
        <v>8971</v>
      </c>
      <c r="M142" s="2">
        <f t="shared" si="59"/>
        <v>1.0438019193751098</v>
      </c>
      <c r="N142" s="3" t="str">
        <f t="shared" si="52"/>
        <v>Met</v>
      </c>
      <c r="O142" s="15"/>
      <c r="P142" s="8">
        <v>8478</v>
      </c>
      <c r="Q142" s="2">
        <f t="shared" si="53"/>
        <v>0.9450451454687325</v>
      </c>
      <c r="R142" s="3" t="str">
        <f t="shared" si="54"/>
        <v>Met</v>
      </c>
      <c r="S142" s="15"/>
      <c r="T142" s="8">
        <v>8175</v>
      </c>
      <c r="U142" s="2">
        <f t="shared" si="55"/>
        <v>0.9642604387827318</v>
      </c>
      <c r="V142" s="3" t="str">
        <f t="shared" si="56"/>
        <v>Met</v>
      </c>
      <c r="W142" s="15"/>
      <c r="X142" s="8">
        <v>8598</v>
      </c>
      <c r="Y142" s="5">
        <f t="shared" si="45"/>
        <v>1.0517431192660551</v>
      </c>
      <c r="Z142" s="3" t="str">
        <f t="shared" si="44"/>
        <v>Met</v>
      </c>
      <c r="AA142" s="15"/>
      <c r="AB142" s="8">
        <v>9056</v>
      </c>
      <c r="AC142" s="5">
        <f t="shared" si="46"/>
        <v>1.0532682019074204</v>
      </c>
      <c r="AD142" s="3" t="str">
        <f t="shared" si="47"/>
        <v>YES</v>
      </c>
      <c r="AE142" s="15"/>
      <c r="AF142" s="8">
        <v>9156</v>
      </c>
      <c r="AG142" s="5">
        <f t="shared" si="48"/>
        <v>1.0110424028268552</v>
      </c>
      <c r="AH142" s="3" t="str">
        <f t="shared" si="49"/>
        <v>YES</v>
      </c>
      <c r="AI142" s="15"/>
      <c r="AJ142" s="8">
        <v>9621</v>
      </c>
      <c r="AK142" s="5">
        <f t="shared" si="60"/>
        <v>1.050786369593709</v>
      </c>
      <c r="AL142" s="3" t="str">
        <f t="shared" si="62"/>
        <v>YES</v>
      </c>
      <c r="AM142" s="15"/>
      <c r="AN142" s="8">
        <v>9230</v>
      </c>
      <c r="AO142" s="5">
        <f t="shared" si="61"/>
        <v>0.9593597339153934</v>
      </c>
      <c r="AP142" s="3" t="str">
        <f t="shared" si="63"/>
        <v>YES</v>
      </c>
    </row>
    <row r="143" spans="1:42" ht="409.5">
      <c r="A143" s="1" t="s">
        <v>140</v>
      </c>
      <c r="B143" s="13">
        <v>7308.62979385176</v>
      </c>
      <c r="C143" s="15"/>
      <c r="D143" s="14">
        <v>7298.698429659427</v>
      </c>
      <c r="E143" s="2">
        <f t="shared" si="57"/>
        <v>0.9986411455399359</v>
      </c>
      <c r="F143" s="3" t="str">
        <f t="shared" si="50"/>
        <v>Met</v>
      </c>
      <c r="G143" s="15"/>
      <c r="H143" s="12">
        <v>7242.0855172471365</v>
      </c>
      <c r="I143" s="2">
        <f t="shared" si="58"/>
        <v>0.9922434235421709</v>
      </c>
      <c r="J143" s="3" t="str">
        <f t="shared" si="51"/>
        <v>Met</v>
      </c>
      <c r="K143" s="15"/>
      <c r="L143" s="11">
        <v>7783</v>
      </c>
      <c r="M143" s="2">
        <f t="shared" si="59"/>
        <v>1.0746904301895728</v>
      </c>
      <c r="N143" s="3" t="str">
        <f t="shared" si="52"/>
        <v>Met</v>
      </c>
      <c r="O143" s="15"/>
      <c r="P143" s="8">
        <v>8238</v>
      </c>
      <c r="Q143" s="2">
        <f t="shared" si="53"/>
        <v>1.058460747783631</v>
      </c>
      <c r="R143" s="3" t="str">
        <f t="shared" si="54"/>
        <v>Met</v>
      </c>
      <c r="S143" s="15"/>
      <c r="T143" s="8">
        <v>7571</v>
      </c>
      <c r="U143" s="2">
        <f t="shared" si="55"/>
        <v>0.9190337460548677</v>
      </c>
      <c r="V143" s="3" t="str">
        <f t="shared" si="56"/>
        <v>Met</v>
      </c>
      <c r="W143" s="15"/>
      <c r="X143" s="8">
        <v>7933</v>
      </c>
      <c r="Y143" s="5">
        <f t="shared" si="45"/>
        <v>1.0478140272090872</v>
      </c>
      <c r="Z143" s="3" t="str">
        <f t="shared" si="44"/>
        <v>Met</v>
      </c>
      <c r="AA143" s="15"/>
      <c r="AB143" s="8">
        <v>7578</v>
      </c>
      <c r="AC143" s="5">
        <f t="shared" si="46"/>
        <v>0.9552502205975041</v>
      </c>
      <c r="AD143" s="3" t="str">
        <f t="shared" si="47"/>
        <v>YES</v>
      </c>
      <c r="AE143" s="15"/>
      <c r="AF143" s="8">
        <v>7242</v>
      </c>
      <c r="AG143" s="5">
        <f t="shared" si="48"/>
        <v>0.9556611243072051</v>
      </c>
      <c r="AH143" s="3" t="str">
        <f t="shared" si="49"/>
        <v>YES</v>
      </c>
      <c r="AI143" s="15"/>
      <c r="AJ143" s="8">
        <v>7505</v>
      </c>
      <c r="AK143" s="5">
        <f t="shared" si="60"/>
        <v>1.036315934824634</v>
      </c>
      <c r="AL143" s="3" t="str">
        <f t="shared" si="62"/>
        <v>YES</v>
      </c>
      <c r="AM143" s="15"/>
      <c r="AN143" s="8">
        <v>7398</v>
      </c>
      <c r="AO143" s="5">
        <f t="shared" si="61"/>
        <v>0.9857428381079281</v>
      </c>
      <c r="AP143" s="3" t="str">
        <f t="shared" si="63"/>
        <v>YES</v>
      </c>
    </row>
    <row r="144" spans="1:42" ht="409.5">
      <c r="A144" s="1" t="s">
        <v>141</v>
      </c>
      <c r="B144" s="13">
        <v>7370.370363931612</v>
      </c>
      <c r="C144" s="15"/>
      <c r="D144" s="14">
        <v>6582.469958578541</v>
      </c>
      <c r="E144" s="2">
        <f t="shared" si="57"/>
        <v>0.8930989398838327</v>
      </c>
      <c r="F144" s="3" t="str">
        <f t="shared" si="50"/>
        <v>Not Met</v>
      </c>
      <c r="G144" s="15"/>
      <c r="H144" s="12">
        <v>6817.6627073179025</v>
      </c>
      <c r="I144" s="2">
        <f t="shared" si="58"/>
        <v>1.0357301666728989</v>
      </c>
      <c r="J144" s="3" t="str">
        <f t="shared" si="51"/>
        <v>Met</v>
      </c>
      <c r="K144" s="15"/>
      <c r="L144" s="11">
        <v>7217</v>
      </c>
      <c r="M144" s="2">
        <f t="shared" si="59"/>
        <v>1.058573929193279</v>
      </c>
      <c r="N144" s="3" t="str">
        <f t="shared" si="52"/>
        <v>Met</v>
      </c>
      <c r="O144" s="15"/>
      <c r="P144" s="8">
        <v>7054</v>
      </c>
      <c r="Q144" s="2">
        <f t="shared" si="53"/>
        <v>0.9774144381321879</v>
      </c>
      <c r="R144" s="3" t="str">
        <f t="shared" si="54"/>
        <v>Met</v>
      </c>
      <c r="S144" s="15"/>
      <c r="T144" s="8">
        <v>7300</v>
      </c>
      <c r="U144" s="2">
        <f t="shared" si="55"/>
        <v>1.034873830450808</v>
      </c>
      <c r="V144" s="3" t="str">
        <f t="shared" si="56"/>
        <v>Met</v>
      </c>
      <c r="W144" s="15"/>
      <c r="X144" s="8">
        <v>7694</v>
      </c>
      <c r="Y144" s="5">
        <f t="shared" si="45"/>
        <v>1.053972602739726</v>
      </c>
      <c r="Z144" s="3" t="str">
        <f t="shared" si="44"/>
        <v>Met</v>
      </c>
      <c r="AA144" s="15"/>
      <c r="AB144" s="8">
        <v>7742</v>
      </c>
      <c r="AC144" s="5">
        <f t="shared" si="46"/>
        <v>1.0062386275019495</v>
      </c>
      <c r="AD144" s="3" t="str">
        <f t="shared" si="47"/>
        <v>YES</v>
      </c>
      <c r="AE144" s="15"/>
      <c r="AF144" s="8">
        <v>7709</v>
      </c>
      <c r="AG144" s="5">
        <f t="shared" si="48"/>
        <v>0.9957375355205373</v>
      </c>
      <c r="AH144" s="3" t="str">
        <f t="shared" si="49"/>
        <v>YES</v>
      </c>
      <c r="AI144" s="15"/>
      <c r="AJ144" s="8">
        <v>7799</v>
      </c>
      <c r="AK144" s="5">
        <f t="shared" si="60"/>
        <v>1.0116746659748346</v>
      </c>
      <c r="AL144" s="3" t="str">
        <f t="shared" si="62"/>
        <v>YES</v>
      </c>
      <c r="AM144" s="15"/>
      <c r="AN144" s="8">
        <v>8370</v>
      </c>
      <c r="AO144" s="5">
        <f t="shared" si="61"/>
        <v>1.0732145146813694</v>
      </c>
      <c r="AP144" s="3" t="str">
        <f t="shared" si="63"/>
        <v>YES</v>
      </c>
    </row>
    <row r="145" spans="1:42" ht="409.5">
      <c r="A145" s="1" t="s">
        <v>142</v>
      </c>
      <c r="B145" s="13">
        <v>6859.397827017488</v>
      </c>
      <c r="C145" s="15"/>
      <c r="D145" s="14">
        <v>6622.961469402112</v>
      </c>
      <c r="E145" s="2">
        <f t="shared" si="57"/>
        <v>0.9655310329597575</v>
      </c>
      <c r="F145" s="3" t="str">
        <f t="shared" si="50"/>
        <v>Met</v>
      </c>
      <c r="G145" s="15"/>
      <c r="H145" s="12">
        <v>6600.408643596632</v>
      </c>
      <c r="I145" s="2">
        <f t="shared" si="58"/>
        <v>0.996594752074329</v>
      </c>
      <c r="J145" s="3" t="str">
        <f t="shared" si="51"/>
        <v>Met</v>
      </c>
      <c r="K145" s="15"/>
      <c r="L145" s="11">
        <v>7210</v>
      </c>
      <c r="M145" s="2">
        <f t="shared" si="59"/>
        <v>1.092356608404051</v>
      </c>
      <c r="N145" s="3" t="str">
        <f t="shared" si="52"/>
        <v>Met</v>
      </c>
      <c r="O145" s="15"/>
      <c r="P145" s="8">
        <v>6655</v>
      </c>
      <c r="Q145" s="2">
        <f t="shared" si="53"/>
        <v>0.9230235783633842</v>
      </c>
      <c r="R145" s="3" t="str">
        <f t="shared" si="54"/>
        <v>Met</v>
      </c>
      <c r="S145" s="15"/>
      <c r="T145" s="8">
        <v>6721</v>
      </c>
      <c r="U145" s="2">
        <f t="shared" si="55"/>
        <v>1.0099173553719007</v>
      </c>
      <c r="V145" s="3" t="str">
        <f t="shared" si="56"/>
        <v>Met</v>
      </c>
      <c r="W145" s="15"/>
      <c r="X145" s="8">
        <v>7194</v>
      </c>
      <c r="Y145" s="5">
        <f t="shared" si="45"/>
        <v>1.0703764320785598</v>
      </c>
      <c r="Z145" s="3" t="str">
        <f t="shared" si="44"/>
        <v>Met</v>
      </c>
      <c r="AA145" s="15"/>
      <c r="AB145" s="8">
        <v>7349</v>
      </c>
      <c r="AC145" s="5">
        <f t="shared" si="46"/>
        <v>1.0215457325549069</v>
      </c>
      <c r="AD145" s="3" t="str">
        <f t="shared" si="47"/>
        <v>YES</v>
      </c>
      <c r="AE145" s="15"/>
      <c r="AF145" s="8">
        <v>7290</v>
      </c>
      <c r="AG145" s="5">
        <f t="shared" si="48"/>
        <v>0.9919716968295006</v>
      </c>
      <c r="AH145" s="3" t="str">
        <f t="shared" si="49"/>
        <v>YES</v>
      </c>
      <c r="AI145" s="15"/>
      <c r="AJ145" s="8">
        <v>8017</v>
      </c>
      <c r="AK145" s="5">
        <f t="shared" si="60"/>
        <v>1.0997256515775033</v>
      </c>
      <c r="AL145" s="3" t="str">
        <f t="shared" si="62"/>
        <v>YES</v>
      </c>
      <c r="AM145" s="15"/>
      <c r="AN145" s="8">
        <v>7773</v>
      </c>
      <c r="AO145" s="5">
        <f t="shared" si="61"/>
        <v>0.9695646750654858</v>
      </c>
      <c r="AP145" s="3" t="str">
        <f t="shared" si="63"/>
        <v>YES</v>
      </c>
    </row>
    <row r="146" spans="1:42" ht="409.5">
      <c r="A146" s="1" t="s">
        <v>143</v>
      </c>
      <c r="B146" s="13">
        <v>6847.693034699952</v>
      </c>
      <c r="C146" s="15"/>
      <c r="D146" s="14">
        <v>6197.904434684157</v>
      </c>
      <c r="E146" s="2">
        <f t="shared" si="57"/>
        <v>0.905108392458152</v>
      </c>
      <c r="F146" s="3" t="str">
        <f t="shared" si="50"/>
        <v>Met</v>
      </c>
      <c r="G146" s="15"/>
      <c r="H146" s="12">
        <v>6502.463487550566</v>
      </c>
      <c r="I146" s="2">
        <f t="shared" si="58"/>
        <v>1.0491390366011555</v>
      </c>
      <c r="J146" s="3" t="str">
        <f t="shared" si="51"/>
        <v>Met</v>
      </c>
      <c r="K146" s="15"/>
      <c r="L146" s="11">
        <v>6775</v>
      </c>
      <c r="M146" s="2">
        <f t="shared" si="59"/>
        <v>1.0419128093485222</v>
      </c>
      <c r="N146" s="3" t="str">
        <f t="shared" si="52"/>
        <v>Met</v>
      </c>
      <c r="O146" s="15"/>
      <c r="P146" s="8">
        <v>6201</v>
      </c>
      <c r="Q146" s="2">
        <f t="shared" si="53"/>
        <v>0.9152767527675276</v>
      </c>
      <c r="R146" s="3" t="str">
        <f t="shared" si="54"/>
        <v>Met</v>
      </c>
      <c r="S146" s="15"/>
      <c r="T146" s="8">
        <v>6381</v>
      </c>
      <c r="U146" s="2">
        <f t="shared" si="55"/>
        <v>1.0290275761973875</v>
      </c>
      <c r="V146" s="3" t="str">
        <f t="shared" si="56"/>
        <v>Met</v>
      </c>
      <c r="W146" s="15"/>
      <c r="X146" s="8">
        <v>6605</v>
      </c>
      <c r="Y146" s="5">
        <f t="shared" si="45"/>
        <v>1.0351042156401817</v>
      </c>
      <c r="Z146" s="3" t="str">
        <f t="shared" si="44"/>
        <v>Met</v>
      </c>
      <c r="AA146" s="15"/>
      <c r="AB146" s="8">
        <v>7400</v>
      </c>
      <c r="AC146" s="5">
        <f t="shared" si="46"/>
        <v>1.1203633610900832</v>
      </c>
      <c r="AD146" s="3" t="str">
        <f t="shared" si="47"/>
        <v>YES</v>
      </c>
      <c r="AE146" s="15"/>
      <c r="AF146" s="8">
        <v>7425</v>
      </c>
      <c r="AG146" s="5">
        <f t="shared" si="48"/>
        <v>1.0033783783783783</v>
      </c>
      <c r="AH146" s="3" t="str">
        <f t="shared" si="49"/>
        <v>YES</v>
      </c>
      <c r="AI146" s="15"/>
      <c r="AJ146" s="8">
        <v>7490</v>
      </c>
      <c r="AK146" s="5">
        <f t="shared" si="60"/>
        <v>1.0087542087542087</v>
      </c>
      <c r="AL146" s="3" t="str">
        <f t="shared" si="62"/>
        <v>YES</v>
      </c>
      <c r="AM146" s="15"/>
      <c r="AN146" s="8">
        <v>7182</v>
      </c>
      <c r="AO146" s="5">
        <f t="shared" si="61"/>
        <v>0.9588785046728971</v>
      </c>
      <c r="AP146" s="3" t="str">
        <f t="shared" si="63"/>
        <v>YES</v>
      </c>
    </row>
    <row r="147" spans="1:42" ht="409.5">
      <c r="A147" s="1" t="s">
        <v>144</v>
      </c>
      <c r="B147" s="13">
        <v>7646.870057839099</v>
      </c>
      <c r="C147" s="15"/>
      <c r="D147" s="14">
        <v>7394.497837541146</v>
      </c>
      <c r="E147" s="2">
        <f t="shared" si="57"/>
        <v>0.9669966642052147</v>
      </c>
      <c r="F147" s="3" t="str">
        <f t="shared" si="50"/>
        <v>Met</v>
      </c>
      <c r="G147" s="15"/>
      <c r="H147" s="12">
        <v>7303.28874662862</v>
      </c>
      <c r="I147" s="2">
        <f t="shared" si="58"/>
        <v>0.987665275869111</v>
      </c>
      <c r="J147" s="3" t="str">
        <f t="shared" si="51"/>
        <v>Met</v>
      </c>
      <c r="K147" s="15"/>
      <c r="L147" s="11">
        <v>8595</v>
      </c>
      <c r="M147" s="2">
        <f t="shared" si="59"/>
        <v>1.1768670660827516</v>
      </c>
      <c r="N147" s="3" t="str">
        <f t="shared" si="52"/>
        <v>Met</v>
      </c>
      <c r="O147" s="15"/>
      <c r="P147" s="8">
        <v>8608</v>
      </c>
      <c r="Q147" s="2">
        <f t="shared" si="53"/>
        <v>1.0015125072716695</v>
      </c>
      <c r="R147" s="3" t="str">
        <f t="shared" si="54"/>
        <v>Met</v>
      </c>
      <c r="S147" s="15"/>
      <c r="T147" s="8">
        <v>7738</v>
      </c>
      <c r="U147" s="2">
        <f t="shared" si="55"/>
        <v>0.8989312267657993</v>
      </c>
      <c r="V147" s="3" t="s">
        <v>183</v>
      </c>
      <c r="W147" s="15"/>
      <c r="X147" s="8">
        <v>7910</v>
      </c>
      <c r="Y147" s="5">
        <f t="shared" si="45"/>
        <v>1.022227965882657</v>
      </c>
      <c r="Z147" s="3" t="s">
        <v>183</v>
      </c>
      <c r="AA147" s="15"/>
      <c r="AB147" s="8">
        <v>8073</v>
      </c>
      <c r="AC147" s="5">
        <f t="shared" si="46"/>
        <v>1.0206068268015172</v>
      </c>
      <c r="AD147" s="3" t="str">
        <f t="shared" si="47"/>
        <v>YES</v>
      </c>
      <c r="AE147" s="15"/>
      <c r="AF147" s="8">
        <v>8384</v>
      </c>
      <c r="AG147" s="5">
        <f t="shared" si="48"/>
        <v>1.038523473306082</v>
      </c>
      <c r="AH147" s="3" t="str">
        <f t="shared" si="49"/>
        <v>YES</v>
      </c>
      <c r="AI147" s="15"/>
      <c r="AJ147" s="8">
        <v>9395</v>
      </c>
      <c r="AK147" s="5">
        <f t="shared" si="60"/>
        <v>1.1205868320610688</v>
      </c>
      <c r="AL147" s="3" t="str">
        <f t="shared" si="62"/>
        <v>YES</v>
      </c>
      <c r="AM147" s="15"/>
      <c r="AN147" s="8">
        <v>9289</v>
      </c>
      <c r="AO147" s="5">
        <f t="shared" si="61"/>
        <v>0.9887174028738691</v>
      </c>
      <c r="AP147" s="3" t="str">
        <f t="shared" si="63"/>
        <v>YES</v>
      </c>
    </row>
    <row r="148" spans="1:42" ht="409.5">
      <c r="A148" s="1" t="s">
        <v>145</v>
      </c>
      <c r="B148" s="13">
        <v>7460.67004257628</v>
      </c>
      <c r="C148" s="15"/>
      <c r="D148" s="14">
        <v>6681.248631403063</v>
      </c>
      <c r="E148" s="2">
        <f t="shared" si="57"/>
        <v>0.8955293014266489</v>
      </c>
      <c r="F148" s="3" t="str">
        <f t="shared" si="50"/>
        <v>Not Met</v>
      </c>
      <c r="G148" s="15"/>
      <c r="H148" s="12">
        <v>7001.180724616118</v>
      </c>
      <c r="I148" s="2">
        <f t="shared" si="58"/>
        <v>1.0478850752102409</v>
      </c>
      <c r="J148" s="3" t="str">
        <f t="shared" si="51"/>
        <v>Met</v>
      </c>
      <c r="K148" s="15"/>
      <c r="L148" s="11">
        <v>7335</v>
      </c>
      <c r="M148" s="2">
        <f t="shared" si="59"/>
        <v>1.0476804254188405</v>
      </c>
      <c r="N148" s="3" t="str">
        <f t="shared" si="52"/>
        <v>Met</v>
      </c>
      <c r="O148" s="15"/>
      <c r="P148" s="8">
        <v>7505</v>
      </c>
      <c r="Q148" s="2">
        <f t="shared" si="53"/>
        <v>1.0231765507839128</v>
      </c>
      <c r="R148" s="3" t="str">
        <f t="shared" si="54"/>
        <v>Met</v>
      </c>
      <c r="S148" s="15"/>
      <c r="T148" s="8">
        <v>7117</v>
      </c>
      <c r="U148" s="2">
        <f t="shared" si="55"/>
        <v>0.9483011325782812</v>
      </c>
      <c r="V148" s="3" t="str">
        <f t="shared" si="56"/>
        <v>Met</v>
      </c>
      <c r="W148" s="15"/>
      <c r="X148" s="8">
        <v>7379</v>
      </c>
      <c r="Y148" s="5">
        <f t="shared" si="45"/>
        <v>1.036813264015737</v>
      </c>
      <c r="Z148" s="3" t="str">
        <f aca="true" t="shared" si="64" ref="Z148:Z176">IF(Y148&lt;0.9,"Not Met","Met")</f>
        <v>Met</v>
      </c>
      <c r="AA148" s="15"/>
      <c r="AB148" s="8">
        <v>7784</v>
      </c>
      <c r="AC148" s="5">
        <f t="shared" si="46"/>
        <v>1.0548854858381895</v>
      </c>
      <c r="AD148" s="3" t="str">
        <f t="shared" si="47"/>
        <v>YES</v>
      </c>
      <c r="AE148" s="15"/>
      <c r="AF148" s="8">
        <v>8009</v>
      </c>
      <c r="AG148" s="5">
        <f t="shared" si="48"/>
        <v>1.0289054470709147</v>
      </c>
      <c r="AH148" s="3" t="str">
        <f t="shared" si="49"/>
        <v>YES</v>
      </c>
      <c r="AI148" s="15"/>
      <c r="AJ148" s="8">
        <v>8152</v>
      </c>
      <c r="AK148" s="5">
        <f t="shared" si="60"/>
        <v>1.0178549132226244</v>
      </c>
      <c r="AL148" s="3" t="str">
        <f t="shared" si="62"/>
        <v>YES</v>
      </c>
      <c r="AM148" s="15"/>
      <c r="AN148" s="8">
        <v>8363</v>
      </c>
      <c r="AO148" s="5">
        <f t="shared" si="61"/>
        <v>1.025883218842002</v>
      </c>
      <c r="AP148" s="3" t="str">
        <f t="shared" si="63"/>
        <v>YES</v>
      </c>
    </row>
    <row r="149" spans="1:42" ht="409.5">
      <c r="A149" s="1" t="s">
        <v>146</v>
      </c>
      <c r="B149" s="13">
        <v>7696.519142014464</v>
      </c>
      <c r="C149" s="15"/>
      <c r="D149" s="14">
        <v>7217.588812869744</v>
      </c>
      <c r="E149" s="2">
        <f t="shared" si="57"/>
        <v>0.9377731257068809</v>
      </c>
      <c r="F149" s="3" t="str">
        <f t="shared" si="50"/>
        <v>Met</v>
      </c>
      <c r="G149" s="15"/>
      <c r="H149" s="12">
        <v>7193.390511948906</v>
      </c>
      <c r="I149" s="2">
        <f t="shared" si="58"/>
        <v>0.9966473151147528</v>
      </c>
      <c r="J149" s="3" t="str">
        <f t="shared" si="51"/>
        <v>Met</v>
      </c>
      <c r="K149" s="15"/>
      <c r="L149" s="11">
        <v>7657</v>
      </c>
      <c r="M149" s="2">
        <f t="shared" si="59"/>
        <v>1.0644493701935123</v>
      </c>
      <c r="N149" s="3" t="str">
        <f t="shared" si="52"/>
        <v>Met</v>
      </c>
      <c r="O149" s="15"/>
      <c r="P149" s="8">
        <v>7419</v>
      </c>
      <c r="Q149" s="2">
        <f t="shared" si="53"/>
        <v>0.9689173305472117</v>
      </c>
      <c r="R149" s="3" t="str">
        <f t="shared" si="54"/>
        <v>Met</v>
      </c>
      <c r="S149" s="15"/>
      <c r="T149" s="8">
        <v>7034</v>
      </c>
      <c r="U149" s="2">
        <f t="shared" si="55"/>
        <v>0.9481062137754415</v>
      </c>
      <c r="V149" s="3" t="str">
        <f t="shared" si="56"/>
        <v>Met</v>
      </c>
      <c r="W149" s="15"/>
      <c r="X149" s="8">
        <v>7370</v>
      </c>
      <c r="Y149" s="5">
        <f t="shared" si="45"/>
        <v>1.0477679840773386</v>
      </c>
      <c r="Z149" s="3" t="str">
        <f t="shared" si="64"/>
        <v>Met</v>
      </c>
      <c r="AA149" s="15"/>
      <c r="AB149" s="8">
        <v>8004</v>
      </c>
      <c r="AC149" s="5">
        <f t="shared" si="46"/>
        <v>1.0860244233378562</v>
      </c>
      <c r="AD149" s="3" t="str">
        <f t="shared" si="47"/>
        <v>YES</v>
      </c>
      <c r="AE149" s="15"/>
      <c r="AF149" s="8">
        <v>8116</v>
      </c>
      <c r="AG149" s="5">
        <f t="shared" si="48"/>
        <v>1.013993003498251</v>
      </c>
      <c r="AH149" s="3" t="str">
        <f t="shared" si="49"/>
        <v>YES</v>
      </c>
      <c r="AI149" s="15"/>
      <c r="AJ149" s="8">
        <v>8331</v>
      </c>
      <c r="AK149" s="5">
        <f t="shared" si="60"/>
        <v>1.0264908822079841</v>
      </c>
      <c r="AL149" s="3" t="str">
        <f t="shared" si="62"/>
        <v>YES</v>
      </c>
      <c r="AM149" s="15"/>
      <c r="AN149" s="8">
        <v>8166</v>
      </c>
      <c r="AO149" s="5">
        <f t="shared" si="61"/>
        <v>0.9801944544472452</v>
      </c>
      <c r="AP149" s="3" t="str">
        <f t="shared" si="63"/>
        <v>YES</v>
      </c>
    </row>
    <row r="150" spans="1:42" ht="409.5">
      <c r="A150" s="1" t="s">
        <v>147</v>
      </c>
      <c r="B150" s="13">
        <v>7468.33453276507</v>
      </c>
      <c r="C150" s="15"/>
      <c r="D150" s="14">
        <v>7080.873836359901</v>
      </c>
      <c r="E150" s="2">
        <f t="shared" si="57"/>
        <v>0.9481195312414967</v>
      </c>
      <c r="F150" s="3" t="str">
        <f t="shared" si="50"/>
        <v>Met</v>
      </c>
      <c r="G150" s="15"/>
      <c r="H150" s="12">
        <v>6918.713867744808</v>
      </c>
      <c r="I150" s="2">
        <f t="shared" si="58"/>
        <v>0.9770988761609605</v>
      </c>
      <c r="J150" s="3" t="str">
        <f t="shared" si="51"/>
        <v>Met</v>
      </c>
      <c r="K150" s="15"/>
      <c r="L150" s="11">
        <v>7485</v>
      </c>
      <c r="M150" s="2">
        <f t="shared" si="59"/>
        <v>1.0818484682384728</v>
      </c>
      <c r="N150" s="3" t="str">
        <f t="shared" si="52"/>
        <v>Met</v>
      </c>
      <c r="O150" s="15"/>
      <c r="P150" s="8">
        <v>6814</v>
      </c>
      <c r="Q150" s="2">
        <f t="shared" si="53"/>
        <v>0.9103540414161657</v>
      </c>
      <c r="R150" s="3" t="str">
        <f t="shared" si="54"/>
        <v>Met</v>
      </c>
      <c r="S150" s="15"/>
      <c r="T150" s="8">
        <v>7015</v>
      </c>
      <c r="U150" s="2">
        <f t="shared" si="55"/>
        <v>1.0294980921631933</v>
      </c>
      <c r="V150" s="3" t="str">
        <f t="shared" si="56"/>
        <v>Met</v>
      </c>
      <c r="W150" s="15"/>
      <c r="X150" s="8">
        <v>7321</v>
      </c>
      <c r="Y150" s="5">
        <f t="shared" si="45"/>
        <v>1.0436208125445474</v>
      </c>
      <c r="Z150" s="3" t="str">
        <f t="shared" si="64"/>
        <v>Met</v>
      </c>
      <c r="AA150" s="15"/>
      <c r="AB150" s="8">
        <v>7534</v>
      </c>
      <c r="AC150" s="5">
        <f t="shared" si="46"/>
        <v>1.0290943860128399</v>
      </c>
      <c r="AD150" s="3" t="str">
        <f t="shared" si="47"/>
        <v>YES</v>
      </c>
      <c r="AE150" s="15"/>
      <c r="AF150" s="8">
        <v>7977</v>
      </c>
      <c r="AG150" s="5">
        <f t="shared" si="48"/>
        <v>1.0588001061852934</v>
      </c>
      <c r="AH150" s="3" t="str">
        <f t="shared" si="49"/>
        <v>YES</v>
      </c>
      <c r="AI150" s="15"/>
      <c r="AJ150" s="8">
        <v>8618</v>
      </c>
      <c r="AK150" s="5">
        <f t="shared" si="60"/>
        <v>1.0803560235677574</v>
      </c>
      <c r="AL150" s="3" t="str">
        <f t="shared" si="62"/>
        <v>YES</v>
      </c>
      <c r="AM150" s="15"/>
      <c r="AN150" s="8">
        <v>8410</v>
      </c>
      <c r="AO150" s="5">
        <f t="shared" si="61"/>
        <v>0.975864469714551</v>
      </c>
      <c r="AP150" s="3" t="str">
        <f t="shared" si="63"/>
        <v>YES</v>
      </c>
    </row>
    <row r="151" spans="1:42" ht="409.5">
      <c r="A151" s="1" t="s">
        <v>148</v>
      </c>
      <c r="B151" s="13">
        <v>6950.449746865672</v>
      </c>
      <c r="C151" s="15"/>
      <c r="D151" s="14">
        <v>6687.929365446622</v>
      </c>
      <c r="E151" s="2">
        <f t="shared" si="57"/>
        <v>0.9622297274305976</v>
      </c>
      <c r="F151" s="3" t="str">
        <f t="shared" si="50"/>
        <v>Met</v>
      </c>
      <c r="G151" s="15"/>
      <c r="H151" s="12">
        <v>6644.588908492207</v>
      </c>
      <c r="I151" s="2">
        <f t="shared" si="58"/>
        <v>0.9935196000755728</v>
      </c>
      <c r="J151" s="3" t="str">
        <f t="shared" si="51"/>
        <v>Met</v>
      </c>
      <c r="K151" s="15"/>
      <c r="L151" s="11">
        <v>6809</v>
      </c>
      <c r="M151" s="2">
        <f t="shared" si="59"/>
        <v>1.0247436062293733</v>
      </c>
      <c r="N151" s="3" t="str">
        <f t="shared" si="52"/>
        <v>Met</v>
      </c>
      <c r="O151" s="15"/>
      <c r="P151" s="8">
        <v>6962</v>
      </c>
      <c r="Q151" s="2">
        <f t="shared" si="53"/>
        <v>1.0224702599500661</v>
      </c>
      <c r="R151" s="3" t="str">
        <f t="shared" si="54"/>
        <v>Met</v>
      </c>
      <c r="S151" s="15"/>
      <c r="T151" s="8">
        <v>7187</v>
      </c>
      <c r="U151" s="2">
        <f t="shared" si="55"/>
        <v>1.0323182993392703</v>
      </c>
      <c r="V151" s="3" t="str">
        <f t="shared" si="56"/>
        <v>Met</v>
      </c>
      <c r="W151" s="15"/>
      <c r="X151" s="8">
        <v>7340</v>
      </c>
      <c r="Y151" s="5">
        <f t="shared" si="45"/>
        <v>1.0212884374565188</v>
      </c>
      <c r="Z151" s="3" t="str">
        <f t="shared" si="64"/>
        <v>Met</v>
      </c>
      <c r="AA151" s="15"/>
      <c r="AB151" s="8">
        <v>7916</v>
      </c>
      <c r="AC151" s="5">
        <f t="shared" si="46"/>
        <v>1.078474114441417</v>
      </c>
      <c r="AD151" s="3" t="str">
        <f t="shared" si="47"/>
        <v>YES</v>
      </c>
      <c r="AE151" s="15"/>
      <c r="AF151" s="8">
        <v>7983</v>
      </c>
      <c r="AG151" s="5">
        <f t="shared" si="48"/>
        <v>1.0084638706417381</v>
      </c>
      <c r="AH151" s="3" t="str">
        <f t="shared" si="49"/>
        <v>YES</v>
      </c>
      <c r="AI151" s="15"/>
      <c r="AJ151" s="8">
        <v>8201</v>
      </c>
      <c r="AK151" s="5">
        <f t="shared" si="60"/>
        <v>1.027308029562821</v>
      </c>
      <c r="AL151" s="3" t="str">
        <f t="shared" si="62"/>
        <v>YES</v>
      </c>
      <c r="AM151" s="15"/>
      <c r="AN151" s="8">
        <v>8375</v>
      </c>
      <c r="AO151" s="5">
        <f t="shared" si="61"/>
        <v>1.0212169247652725</v>
      </c>
      <c r="AP151" s="3" t="str">
        <f t="shared" si="63"/>
        <v>YES</v>
      </c>
    </row>
    <row r="152" spans="1:42" ht="409.5">
      <c r="A152" s="1" t="s">
        <v>149</v>
      </c>
      <c r="B152" s="13">
        <v>7722.434668235416</v>
      </c>
      <c r="C152" s="15"/>
      <c r="D152" s="14">
        <v>7333.085409495411</v>
      </c>
      <c r="E152" s="2">
        <f t="shared" si="57"/>
        <v>0.9495820585777812</v>
      </c>
      <c r="F152" s="3" t="str">
        <f t="shared" si="50"/>
        <v>Met</v>
      </c>
      <c r="G152" s="15"/>
      <c r="H152" s="12">
        <v>7573.540251714297</v>
      </c>
      <c r="I152" s="2">
        <f t="shared" si="58"/>
        <v>1.0327904052375454</v>
      </c>
      <c r="J152" s="3" t="str">
        <f t="shared" si="51"/>
        <v>Met</v>
      </c>
      <c r="K152" s="15"/>
      <c r="L152" s="11">
        <v>7850</v>
      </c>
      <c r="M152" s="2">
        <f t="shared" si="59"/>
        <v>1.03650337082755</v>
      </c>
      <c r="N152" s="3" t="str">
        <f t="shared" si="52"/>
        <v>Met</v>
      </c>
      <c r="O152" s="15"/>
      <c r="P152" s="8">
        <v>7903</v>
      </c>
      <c r="Q152" s="2">
        <f t="shared" si="53"/>
        <v>1.0067515923566879</v>
      </c>
      <c r="R152" s="3" t="str">
        <f t="shared" si="54"/>
        <v>Met</v>
      </c>
      <c r="S152" s="15"/>
      <c r="T152" s="8">
        <v>7979</v>
      </c>
      <c r="U152" s="2">
        <f t="shared" si="55"/>
        <v>1.0096166012906491</v>
      </c>
      <c r="V152" s="3" t="str">
        <f t="shared" si="56"/>
        <v>Met</v>
      </c>
      <c r="W152" s="15"/>
      <c r="X152" s="8">
        <v>8149</v>
      </c>
      <c r="Y152" s="5">
        <f t="shared" si="45"/>
        <v>1.0213059280611605</v>
      </c>
      <c r="Z152" s="3" t="str">
        <f t="shared" si="64"/>
        <v>Met</v>
      </c>
      <c r="AA152" s="15"/>
      <c r="AB152" s="8">
        <v>8379</v>
      </c>
      <c r="AC152" s="5">
        <f t="shared" si="46"/>
        <v>1.0282243220026996</v>
      </c>
      <c r="AD152" s="3" t="str">
        <f t="shared" si="47"/>
        <v>YES</v>
      </c>
      <c r="AE152" s="15"/>
      <c r="AF152" s="8">
        <v>8570</v>
      </c>
      <c r="AG152" s="5">
        <f t="shared" si="48"/>
        <v>1.0227950829454588</v>
      </c>
      <c r="AH152" s="3" t="str">
        <f t="shared" si="49"/>
        <v>YES</v>
      </c>
      <c r="AI152" s="15"/>
      <c r="AJ152" s="8">
        <v>9285</v>
      </c>
      <c r="AK152" s="5">
        <f t="shared" si="60"/>
        <v>1.0834305717619603</v>
      </c>
      <c r="AL152" s="3" t="str">
        <f t="shared" si="62"/>
        <v>YES</v>
      </c>
      <c r="AM152" s="15"/>
      <c r="AN152" s="8">
        <v>9806</v>
      </c>
      <c r="AO152" s="5">
        <f t="shared" si="61"/>
        <v>1.0561120086160474</v>
      </c>
      <c r="AP152" s="3" t="str">
        <f t="shared" si="63"/>
        <v>YES</v>
      </c>
    </row>
    <row r="153" spans="1:42" ht="409.5">
      <c r="A153" s="1" t="s">
        <v>150</v>
      </c>
      <c r="B153" s="13">
        <v>7308.2453133136605</v>
      </c>
      <c r="C153" s="15"/>
      <c r="D153" s="14">
        <v>6059.316340200864</v>
      </c>
      <c r="E153" s="2">
        <f t="shared" si="57"/>
        <v>0.829106862239889</v>
      </c>
      <c r="F153" s="3" t="str">
        <f t="shared" si="50"/>
        <v>Not Met</v>
      </c>
      <c r="G153" s="15"/>
      <c r="H153" s="12">
        <v>5828.450604924962</v>
      </c>
      <c r="I153" s="2">
        <f t="shared" si="58"/>
        <v>0.9618990456490594</v>
      </c>
      <c r="J153" s="3" t="str">
        <f t="shared" si="51"/>
        <v>Met</v>
      </c>
      <c r="K153" s="15"/>
      <c r="L153" s="11">
        <v>6339</v>
      </c>
      <c r="M153" s="2">
        <f t="shared" si="59"/>
        <v>1.0875960747859184</v>
      </c>
      <c r="N153" s="3" t="str">
        <f t="shared" si="52"/>
        <v>Met</v>
      </c>
      <c r="O153" s="15"/>
      <c r="P153" s="8">
        <v>6294</v>
      </c>
      <c r="Q153" s="2">
        <f t="shared" si="53"/>
        <v>0.9929010884997633</v>
      </c>
      <c r="R153" s="3" t="str">
        <f t="shared" si="54"/>
        <v>Met</v>
      </c>
      <c r="S153" s="15"/>
      <c r="T153" s="8">
        <v>6496</v>
      </c>
      <c r="U153" s="2">
        <f t="shared" si="55"/>
        <v>1.0320940578328568</v>
      </c>
      <c r="V153" s="3" t="str">
        <f t="shared" si="56"/>
        <v>Met</v>
      </c>
      <c r="W153" s="15"/>
      <c r="X153" s="8">
        <v>6650</v>
      </c>
      <c r="Y153" s="5">
        <f t="shared" si="45"/>
        <v>1.0237068965517242</v>
      </c>
      <c r="Z153" s="3" t="str">
        <f t="shared" si="64"/>
        <v>Met</v>
      </c>
      <c r="AA153" s="15"/>
      <c r="AB153" s="8">
        <v>6946</v>
      </c>
      <c r="AC153" s="5">
        <f t="shared" si="46"/>
        <v>1.0445112781954886</v>
      </c>
      <c r="AD153" s="3" t="str">
        <f t="shared" si="47"/>
        <v>YES</v>
      </c>
      <c r="AE153" s="15"/>
      <c r="AF153" s="8">
        <v>7837</v>
      </c>
      <c r="AG153" s="5">
        <f t="shared" si="48"/>
        <v>1.1282752663403397</v>
      </c>
      <c r="AH153" s="3" t="str">
        <f t="shared" si="49"/>
        <v>YES</v>
      </c>
      <c r="AI153" s="15"/>
      <c r="AJ153" s="8">
        <v>8884</v>
      </c>
      <c r="AK153" s="5">
        <f t="shared" si="60"/>
        <v>1.1335970396835524</v>
      </c>
      <c r="AL153" s="3" t="str">
        <f t="shared" si="62"/>
        <v>YES</v>
      </c>
      <c r="AM153" s="15"/>
      <c r="AN153" s="8">
        <v>8660</v>
      </c>
      <c r="AO153" s="5">
        <f t="shared" si="61"/>
        <v>0.9747861323728051</v>
      </c>
      <c r="AP153" s="3" t="str">
        <f t="shared" si="63"/>
        <v>YES</v>
      </c>
    </row>
    <row r="154" spans="1:42" ht="409.5">
      <c r="A154" s="1" t="s">
        <v>151</v>
      </c>
      <c r="B154" s="13">
        <v>6839.097273584837</v>
      </c>
      <c r="C154" s="15"/>
      <c r="D154" s="14">
        <v>6307.098451311324</v>
      </c>
      <c r="E154" s="2">
        <f t="shared" si="57"/>
        <v>0.9222121281520161</v>
      </c>
      <c r="F154" s="3" t="str">
        <f t="shared" si="50"/>
        <v>Met</v>
      </c>
      <c r="G154" s="15"/>
      <c r="H154" s="12">
        <v>6449.235649709996</v>
      </c>
      <c r="I154" s="2">
        <f t="shared" si="58"/>
        <v>1.0225360678124693</v>
      </c>
      <c r="J154" s="3" t="str">
        <f t="shared" si="51"/>
        <v>Met</v>
      </c>
      <c r="K154" s="15"/>
      <c r="L154" s="11">
        <v>6791</v>
      </c>
      <c r="M154" s="2">
        <f t="shared" si="59"/>
        <v>1.0529930008535775</v>
      </c>
      <c r="N154" s="3" t="str">
        <f t="shared" si="52"/>
        <v>Met</v>
      </c>
      <c r="O154" s="15"/>
      <c r="P154" s="8">
        <v>6672</v>
      </c>
      <c r="Q154" s="2">
        <f t="shared" si="53"/>
        <v>0.9824768075393904</v>
      </c>
      <c r="R154" s="3" t="str">
        <f t="shared" si="54"/>
        <v>Met</v>
      </c>
      <c r="S154" s="15"/>
      <c r="T154" s="8">
        <v>6839</v>
      </c>
      <c r="U154" s="2">
        <f t="shared" si="55"/>
        <v>1.0250299760191846</v>
      </c>
      <c r="V154" s="3" t="str">
        <f t="shared" si="56"/>
        <v>Met</v>
      </c>
      <c r="W154" s="15"/>
      <c r="X154" s="8">
        <v>7038</v>
      </c>
      <c r="Y154" s="5">
        <f t="shared" si="45"/>
        <v>1.0290978213189064</v>
      </c>
      <c r="Z154" s="3" t="str">
        <f t="shared" si="64"/>
        <v>Met</v>
      </c>
      <c r="AA154" s="15"/>
      <c r="AB154" s="8">
        <v>7159</v>
      </c>
      <c r="AC154" s="5">
        <f t="shared" si="46"/>
        <v>1.0171923842000568</v>
      </c>
      <c r="AD154" s="3" t="str">
        <f t="shared" si="47"/>
        <v>YES</v>
      </c>
      <c r="AE154" s="15"/>
      <c r="AF154" s="8">
        <v>7342</v>
      </c>
      <c r="AG154" s="5">
        <f t="shared" si="48"/>
        <v>1.0255622293616427</v>
      </c>
      <c r="AH154" s="3" t="str">
        <f t="shared" si="49"/>
        <v>YES</v>
      </c>
      <c r="AI154" s="15"/>
      <c r="AJ154" s="8">
        <v>7989</v>
      </c>
      <c r="AK154" s="5">
        <f t="shared" si="60"/>
        <v>1.0881231272132934</v>
      </c>
      <c r="AL154" s="3" t="str">
        <f t="shared" si="62"/>
        <v>YES</v>
      </c>
      <c r="AM154" s="15"/>
      <c r="AN154" s="8">
        <v>7773</v>
      </c>
      <c r="AO154" s="5">
        <f t="shared" si="61"/>
        <v>0.972962823882839</v>
      </c>
      <c r="AP154" s="3" t="str">
        <f t="shared" si="63"/>
        <v>YES</v>
      </c>
    </row>
    <row r="155" spans="1:42" ht="409.5">
      <c r="A155" s="1" t="s">
        <v>152</v>
      </c>
      <c r="B155" s="13">
        <v>7506.598130354798</v>
      </c>
      <c r="C155" s="15"/>
      <c r="D155" s="14">
        <v>7052.020377813362</v>
      </c>
      <c r="E155" s="2">
        <f t="shared" si="57"/>
        <v>0.9394429081392758</v>
      </c>
      <c r="F155" s="3" t="str">
        <f t="shared" si="50"/>
        <v>Met</v>
      </c>
      <c r="G155" s="15"/>
      <c r="H155" s="12">
        <v>7174.1028319997</v>
      </c>
      <c r="I155" s="2">
        <f t="shared" si="58"/>
        <v>1.0173116990090425</v>
      </c>
      <c r="J155" s="3" t="str">
        <f t="shared" si="51"/>
        <v>Met</v>
      </c>
      <c r="K155" s="15"/>
      <c r="L155" s="11">
        <v>7875</v>
      </c>
      <c r="M155" s="2">
        <f t="shared" si="59"/>
        <v>1.0976982327147564</v>
      </c>
      <c r="N155" s="3" t="str">
        <f t="shared" si="52"/>
        <v>Met</v>
      </c>
      <c r="O155" s="15"/>
      <c r="P155" s="8">
        <v>7697</v>
      </c>
      <c r="Q155" s="2">
        <f t="shared" si="53"/>
        <v>0.9773968253968254</v>
      </c>
      <c r="R155" s="3" t="str">
        <f t="shared" si="54"/>
        <v>Met</v>
      </c>
      <c r="S155" s="15"/>
      <c r="T155" s="8">
        <v>7583</v>
      </c>
      <c r="U155" s="2">
        <f t="shared" si="55"/>
        <v>0.9851890346888398</v>
      </c>
      <c r="V155" s="3" t="str">
        <f t="shared" si="56"/>
        <v>Met</v>
      </c>
      <c r="W155" s="15"/>
      <c r="X155" s="8">
        <v>7943</v>
      </c>
      <c r="Y155" s="5">
        <f t="shared" si="45"/>
        <v>1.047474614268759</v>
      </c>
      <c r="Z155" s="3" t="str">
        <f t="shared" si="64"/>
        <v>Met</v>
      </c>
      <c r="AA155" s="15"/>
      <c r="AB155" s="8">
        <v>8437</v>
      </c>
      <c r="AC155" s="5">
        <f t="shared" si="46"/>
        <v>1.0621931260229132</v>
      </c>
      <c r="AD155" s="3" t="str">
        <f t="shared" si="47"/>
        <v>YES</v>
      </c>
      <c r="AE155" s="15"/>
      <c r="AF155" s="8">
        <v>8329</v>
      </c>
      <c r="AG155" s="5">
        <f t="shared" si="48"/>
        <v>0.9871992414365296</v>
      </c>
      <c r="AH155" s="3" t="str">
        <f t="shared" si="49"/>
        <v>YES</v>
      </c>
      <c r="AI155" s="15"/>
      <c r="AJ155" s="8">
        <v>8840</v>
      </c>
      <c r="AK155" s="5">
        <f t="shared" si="60"/>
        <v>1.0613519029895546</v>
      </c>
      <c r="AL155" s="3" t="str">
        <f t="shared" si="62"/>
        <v>YES</v>
      </c>
      <c r="AM155" s="15"/>
      <c r="AN155" s="8">
        <v>8652</v>
      </c>
      <c r="AO155" s="5">
        <f t="shared" si="61"/>
        <v>0.9787330316742081</v>
      </c>
      <c r="AP155" s="3" t="str">
        <f t="shared" si="63"/>
        <v>YES</v>
      </c>
    </row>
    <row r="156" spans="1:42" ht="409.5">
      <c r="A156" s="1" t="s">
        <v>153</v>
      </c>
      <c r="B156" s="13">
        <v>11519.985811348066</v>
      </c>
      <c r="C156" s="15"/>
      <c r="D156" s="14">
        <v>12028.311417151492</v>
      </c>
      <c r="E156" s="2">
        <f t="shared" si="57"/>
        <v>1.0441255409622716</v>
      </c>
      <c r="F156" s="3" t="str">
        <f t="shared" si="50"/>
        <v>Met</v>
      </c>
      <c r="G156" s="15"/>
      <c r="H156" s="12">
        <v>11750.488687137318</v>
      </c>
      <c r="I156" s="2">
        <f t="shared" si="58"/>
        <v>0.9769025991779678</v>
      </c>
      <c r="J156" s="3" t="str">
        <f t="shared" si="51"/>
        <v>Met</v>
      </c>
      <c r="K156" s="15"/>
      <c r="L156" s="11">
        <v>11601</v>
      </c>
      <c r="M156" s="2">
        <f t="shared" si="59"/>
        <v>0.9872780876508603</v>
      </c>
      <c r="N156" s="3" t="str">
        <f t="shared" si="52"/>
        <v>Met</v>
      </c>
      <c r="O156" s="15"/>
      <c r="P156" s="8">
        <v>11189</v>
      </c>
      <c r="Q156" s="2">
        <f t="shared" si="53"/>
        <v>0.9644858201879148</v>
      </c>
      <c r="R156" s="3" t="str">
        <f t="shared" si="54"/>
        <v>Met</v>
      </c>
      <c r="S156" s="15"/>
      <c r="T156" s="8">
        <v>12113</v>
      </c>
      <c r="U156" s="2">
        <f t="shared" si="55"/>
        <v>1.0825811064438287</v>
      </c>
      <c r="V156" s="3" t="str">
        <f t="shared" si="56"/>
        <v>Met</v>
      </c>
      <c r="W156" s="15"/>
      <c r="X156" s="8">
        <v>12923</v>
      </c>
      <c r="Y156" s="5">
        <f t="shared" si="45"/>
        <v>1.0668703046313877</v>
      </c>
      <c r="Z156" s="3" t="str">
        <f t="shared" si="64"/>
        <v>Met</v>
      </c>
      <c r="AA156" s="15"/>
      <c r="AB156" s="8">
        <v>12434</v>
      </c>
      <c r="AC156" s="5">
        <f t="shared" si="46"/>
        <v>0.9621604890505301</v>
      </c>
      <c r="AD156" s="3" t="str">
        <f t="shared" si="47"/>
        <v>YES</v>
      </c>
      <c r="AE156" s="15"/>
      <c r="AF156" s="8">
        <v>12649</v>
      </c>
      <c r="AG156" s="5">
        <f t="shared" si="48"/>
        <v>1.0172912980537236</v>
      </c>
      <c r="AH156" s="3" t="str">
        <f t="shared" si="49"/>
        <v>YES</v>
      </c>
      <c r="AI156" s="15"/>
      <c r="AJ156" s="8">
        <v>12611</v>
      </c>
      <c r="AK156" s="5">
        <f t="shared" si="60"/>
        <v>0.9969958099454502</v>
      </c>
      <c r="AL156" s="3" t="str">
        <f t="shared" si="62"/>
        <v>YES</v>
      </c>
      <c r="AM156" s="15"/>
      <c r="AN156" s="8">
        <v>12748</v>
      </c>
      <c r="AO156" s="5">
        <f t="shared" si="61"/>
        <v>1.010863531837285</v>
      </c>
      <c r="AP156" s="3" t="str">
        <f t="shared" si="63"/>
        <v>YES</v>
      </c>
    </row>
    <row r="157" spans="1:42" ht="409.5">
      <c r="A157" s="1" t="s">
        <v>154</v>
      </c>
      <c r="B157" s="13">
        <v>6946.935390814838</v>
      </c>
      <c r="C157" s="15"/>
      <c r="D157" s="14">
        <v>6324.8590657565</v>
      </c>
      <c r="E157" s="2">
        <f t="shared" si="57"/>
        <v>0.9104531293207592</v>
      </c>
      <c r="F157" s="3" t="str">
        <f t="shared" si="50"/>
        <v>Met</v>
      </c>
      <c r="G157" s="15"/>
      <c r="H157" s="12">
        <v>6400.514578819286</v>
      </c>
      <c r="I157" s="2">
        <f t="shared" si="58"/>
        <v>1.0119616124685518</v>
      </c>
      <c r="J157" s="3" t="str">
        <f t="shared" si="51"/>
        <v>Met</v>
      </c>
      <c r="K157" s="15"/>
      <c r="L157" s="11">
        <v>7416</v>
      </c>
      <c r="M157" s="2">
        <f t="shared" si="59"/>
        <v>1.1586568405829711</v>
      </c>
      <c r="N157" s="3" t="str">
        <f t="shared" si="52"/>
        <v>Met</v>
      </c>
      <c r="O157" s="15"/>
      <c r="P157" s="8">
        <v>7056</v>
      </c>
      <c r="Q157" s="2">
        <f t="shared" si="53"/>
        <v>0.9514563106796117</v>
      </c>
      <c r="R157" s="3" t="str">
        <f t="shared" si="54"/>
        <v>Met</v>
      </c>
      <c r="S157" s="15"/>
      <c r="T157" s="8">
        <v>7109</v>
      </c>
      <c r="U157" s="2">
        <f t="shared" si="55"/>
        <v>1.0075113378684808</v>
      </c>
      <c r="V157" s="3" t="str">
        <f t="shared" si="56"/>
        <v>Met</v>
      </c>
      <c r="W157" s="15"/>
      <c r="X157" s="8">
        <v>7257</v>
      </c>
      <c r="Y157" s="5">
        <f t="shared" si="45"/>
        <v>1.020818680545787</v>
      </c>
      <c r="Z157" s="3" t="str">
        <f t="shared" si="64"/>
        <v>Met</v>
      </c>
      <c r="AA157" s="15"/>
      <c r="AB157" s="8">
        <v>7609</v>
      </c>
      <c r="AC157" s="5">
        <f t="shared" si="46"/>
        <v>1.0485048918285793</v>
      </c>
      <c r="AD157" s="3" t="str">
        <f t="shared" si="47"/>
        <v>YES</v>
      </c>
      <c r="AE157" s="15"/>
      <c r="AF157" s="8">
        <v>7817</v>
      </c>
      <c r="AG157" s="5">
        <f t="shared" si="48"/>
        <v>1.0273360494151662</v>
      </c>
      <c r="AH157" s="3" t="str">
        <f t="shared" si="49"/>
        <v>YES</v>
      </c>
      <c r="AI157" s="15"/>
      <c r="AJ157" s="8">
        <v>8169</v>
      </c>
      <c r="AK157" s="5">
        <f t="shared" si="60"/>
        <v>1.045030062683894</v>
      </c>
      <c r="AL157" s="3" t="str">
        <f t="shared" si="62"/>
        <v>YES</v>
      </c>
      <c r="AM157" s="15"/>
      <c r="AN157" s="8">
        <v>8405</v>
      </c>
      <c r="AO157" s="5">
        <f t="shared" si="61"/>
        <v>1.02888970498225</v>
      </c>
      <c r="AP157" s="3" t="str">
        <f t="shared" si="63"/>
        <v>YES</v>
      </c>
    </row>
    <row r="158" spans="1:42" ht="409.5">
      <c r="A158" s="1" t="s">
        <v>155</v>
      </c>
      <c r="B158" s="13">
        <v>7077.043307623537</v>
      </c>
      <c r="C158" s="15"/>
      <c r="D158" s="14">
        <v>6648.99736258603</v>
      </c>
      <c r="E158" s="2">
        <f t="shared" si="57"/>
        <v>0.9395162744621887</v>
      </c>
      <c r="F158" s="3" t="str">
        <f t="shared" si="50"/>
        <v>Met</v>
      </c>
      <c r="G158" s="15"/>
      <c r="H158" s="12">
        <v>6446.193508661299</v>
      </c>
      <c r="I158" s="2">
        <f t="shared" si="58"/>
        <v>0.9694985810844339</v>
      </c>
      <c r="J158" s="3" t="str">
        <f t="shared" si="51"/>
        <v>Met</v>
      </c>
      <c r="K158" s="15"/>
      <c r="L158" s="11">
        <v>6880</v>
      </c>
      <c r="M158" s="2">
        <f t="shared" si="59"/>
        <v>1.067296535661833</v>
      </c>
      <c r="N158" s="3" t="str">
        <f t="shared" si="52"/>
        <v>Met</v>
      </c>
      <c r="O158" s="15"/>
      <c r="P158" s="8">
        <v>6414</v>
      </c>
      <c r="Q158" s="2">
        <f t="shared" si="53"/>
        <v>0.9322674418604651</v>
      </c>
      <c r="R158" s="3" t="str">
        <f t="shared" si="54"/>
        <v>Met</v>
      </c>
      <c r="S158" s="15"/>
      <c r="T158" s="8">
        <v>6679</v>
      </c>
      <c r="U158" s="2">
        <f t="shared" si="55"/>
        <v>1.0413158715310258</v>
      </c>
      <c r="V158" s="3" t="str">
        <f t="shared" si="56"/>
        <v>Met</v>
      </c>
      <c r="W158" s="15"/>
      <c r="X158" s="8">
        <v>6953</v>
      </c>
      <c r="Y158" s="5">
        <f t="shared" si="45"/>
        <v>1.0410241054050007</v>
      </c>
      <c r="Z158" s="3" t="str">
        <f t="shared" si="64"/>
        <v>Met</v>
      </c>
      <c r="AA158" s="15"/>
      <c r="AB158" s="8">
        <v>7427</v>
      </c>
      <c r="AC158" s="5">
        <f t="shared" si="46"/>
        <v>1.068172012081116</v>
      </c>
      <c r="AD158" s="3" t="str">
        <f t="shared" si="47"/>
        <v>YES</v>
      </c>
      <c r="AE158" s="15"/>
      <c r="AF158" s="8">
        <v>7519</v>
      </c>
      <c r="AG158" s="5">
        <f t="shared" si="48"/>
        <v>1.012387235761411</v>
      </c>
      <c r="AH158" s="3" t="str">
        <f t="shared" si="49"/>
        <v>YES</v>
      </c>
      <c r="AI158" s="15"/>
      <c r="AJ158" s="8">
        <v>7813</v>
      </c>
      <c r="AK158" s="5">
        <f t="shared" si="60"/>
        <v>1.0391009442745045</v>
      </c>
      <c r="AL158" s="3" t="str">
        <f t="shared" si="62"/>
        <v>YES</v>
      </c>
      <c r="AM158" s="15"/>
      <c r="AN158" s="8">
        <v>7987</v>
      </c>
      <c r="AO158" s="5">
        <f t="shared" si="61"/>
        <v>1.0222705746832204</v>
      </c>
      <c r="AP158" s="3" t="str">
        <f t="shared" si="63"/>
        <v>YES</v>
      </c>
    </row>
    <row r="159" spans="1:42" ht="409.5">
      <c r="A159" s="1" t="s">
        <v>156</v>
      </c>
      <c r="B159" s="13">
        <v>10296.817981489645</v>
      </c>
      <c r="C159" s="15"/>
      <c r="D159" s="14">
        <v>7833.458780529357</v>
      </c>
      <c r="E159" s="2">
        <f t="shared" si="57"/>
        <v>0.7607650047433476</v>
      </c>
      <c r="F159" s="3" t="str">
        <f t="shared" si="50"/>
        <v>Not Met</v>
      </c>
      <c r="G159" s="15"/>
      <c r="H159" s="12">
        <v>8451.491850962897</v>
      </c>
      <c r="I159" s="2">
        <f t="shared" si="58"/>
        <v>1.0788965752867312</v>
      </c>
      <c r="J159" s="3" t="str">
        <f t="shared" si="51"/>
        <v>Met</v>
      </c>
      <c r="K159" s="15"/>
      <c r="L159" s="11">
        <v>10036</v>
      </c>
      <c r="M159" s="2">
        <f t="shared" si="59"/>
        <v>1.1874826571425465</v>
      </c>
      <c r="N159" s="3" t="str">
        <f t="shared" si="52"/>
        <v>Met</v>
      </c>
      <c r="O159" s="15"/>
      <c r="P159" s="8">
        <v>10285</v>
      </c>
      <c r="Q159" s="2">
        <f t="shared" si="53"/>
        <v>1.0248106815464328</v>
      </c>
      <c r="R159" s="3" t="str">
        <f t="shared" si="54"/>
        <v>Met</v>
      </c>
      <c r="S159" s="15"/>
      <c r="T159" s="8">
        <v>10573</v>
      </c>
      <c r="U159" s="2">
        <f t="shared" si="55"/>
        <v>1.0280019445794848</v>
      </c>
      <c r="V159" s="3" t="str">
        <f t="shared" si="56"/>
        <v>Met</v>
      </c>
      <c r="W159" s="15"/>
      <c r="X159" s="8">
        <v>9478</v>
      </c>
      <c r="Y159" s="6">
        <v>0.9</v>
      </c>
      <c r="Z159" s="7" t="str">
        <f t="shared" si="64"/>
        <v>Met</v>
      </c>
      <c r="AA159" s="15"/>
      <c r="AB159" s="8">
        <v>10344</v>
      </c>
      <c r="AC159" s="6">
        <f t="shared" si="46"/>
        <v>1.0913694872335935</v>
      </c>
      <c r="AD159" s="3" t="str">
        <f t="shared" si="47"/>
        <v>YES</v>
      </c>
      <c r="AE159" s="15"/>
      <c r="AF159" s="8">
        <v>10975</v>
      </c>
      <c r="AG159" s="6">
        <f t="shared" si="48"/>
        <v>1.06100154679041</v>
      </c>
      <c r="AH159" s="3" t="str">
        <f t="shared" si="49"/>
        <v>YES</v>
      </c>
      <c r="AI159" s="15"/>
      <c r="AJ159" s="8">
        <v>12568</v>
      </c>
      <c r="AK159" s="5">
        <f t="shared" si="60"/>
        <v>1.1451480637813212</v>
      </c>
      <c r="AL159" s="3" t="str">
        <f t="shared" si="62"/>
        <v>YES</v>
      </c>
      <c r="AM159" s="15"/>
      <c r="AN159" s="8">
        <v>19006</v>
      </c>
      <c r="AO159" s="5">
        <f t="shared" si="61"/>
        <v>1.5122533418204964</v>
      </c>
      <c r="AP159" s="3" t="str">
        <f t="shared" si="63"/>
        <v>YES</v>
      </c>
    </row>
    <row r="160" spans="1:42" ht="409.5">
      <c r="A160" s="1" t="s">
        <v>157</v>
      </c>
      <c r="B160" s="13">
        <v>6633.046167077844</v>
      </c>
      <c r="C160" s="15"/>
      <c r="D160" s="14">
        <v>6230.843753333886</v>
      </c>
      <c r="E160" s="2">
        <f t="shared" si="57"/>
        <v>0.9393638452661115</v>
      </c>
      <c r="F160" s="3" t="str">
        <f t="shared" si="50"/>
        <v>Met</v>
      </c>
      <c r="G160" s="15"/>
      <c r="H160" s="12">
        <v>6365.699152605616</v>
      </c>
      <c r="I160" s="2">
        <f t="shared" si="58"/>
        <v>1.0216432002807925</v>
      </c>
      <c r="J160" s="3" t="str">
        <f t="shared" si="51"/>
        <v>Met</v>
      </c>
      <c r="K160" s="15"/>
      <c r="L160" s="11">
        <v>6845</v>
      </c>
      <c r="M160" s="2">
        <f t="shared" si="59"/>
        <v>1.0752942977517552</v>
      </c>
      <c r="N160" s="3" t="str">
        <f t="shared" si="52"/>
        <v>Met</v>
      </c>
      <c r="O160" s="15"/>
      <c r="P160" s="8">
        <v>6682</v>
      </c>
      <c r="Q160" s="2">
        <f t="shared" si="53"/>
        <v>0.9761869978086194</v>
      </c>
      <c r="R160" s="3" t="str">
        <f t="shared" si="54"/>
        <v>Met</v>
      </c>
      <c r="S160" s="15"/>
      <c r="T160" s="8">
        <v>6877</v>
      </c>
      <c r="U160" s="2">
        <f t="shared" si="55"/>
        <v>1.0291828793774318</v>
      </c>
      <c r="V160" s="3" t="str">
        <f t="shared" si="56"/>
        <v>Met</v>
      </c>
      <c r="W160" s="15"/>
      <c r="X160" s="8">
        <v>7186</v>
      </c>
      <c r="Y160" s="6">
        <f t="shared" si="45"/>
        <v>1.0449323833066744</v>
      </c>
      <c r="Z160" s="7" t="str">
        <f t="shared" si="64"/>
        <v>Met</v>
      </c>
      <c r="AA160" s="15"/>
      <c r="AB160" s="8">
        <v>7539</v>
      </c>
      <c r="AC160" s="5">
        <f t="shared" si="46"/>
        <v>1.0491232952964096</v>
      </c>
      <c r="AD160" s="3" t="str">
        <f t="shared" si="47"/>
        <v>YES</v>
      </c>
      <c r="AE160" s="15"/>
      <c r="AF160" s="8">
        <v>7463</v>
      </c>
      <c r="AG160" s="5">
        <f t="shared" si="48"/>
        <v>0.9899190874121236</v>
      </c>
      <c r="AH160" s="3" t="str">
        <f t="shared" si="49"/>
        <v>YES</v>
      </c>
      <c r="AI160" s="15"/>
      <c r="AJ160" s="8">
        <v>7715</v>
      </c>
      <c r="AK160" s="5">
        <f t="shared" si="60"/>
        <v>1.0337665818035642</v>
      </c>
      <c r="AL160" s="3" t="str">
        <f t="shared" si="62"/>
        <v>YES</v>
      </c>
      <c r="AM160" s="15"/>
      <c r="AN160" s="8">
        <v>7510</v>
      </c>
      <c r="AO160" s="5">
        <f t="shared" si="61"/>
        <v>0.9734283862605314</v>
      </c>
      <c r="AP160" s="3" t="str">
        <f t="shared" si="63"/>
        <v>YES</v>
      </c>
    </row>
    <row r="161" spans="1:42" ht="409.5">
      <c r="A161" s="1" t="s">
        <v>158</v>
      </c>
      <c r="B161" s="13">
        <v>6728.799588582547</v>
      </c>
      <c r="C161" s="15"/>
      <c r="D161" s="14">
        <v>5863.198043592121</v>
      </c>
      <c r="E161" s="2">
        <f t="shared" si="57"/>
        <v>0.8713586972542352</v>
      </c>
      <c r="F161" s="3" t="str">
        <f t="shared" si="50"/>
        <v>Not Met</v>
      </c>
      <c r="G161" s="15"/>
      <c r="H161" s="12">
        <v>6103.003007690668</v>
      </c>
      <c r="I161" s="2">
        <f t="shared" si="58"/>
        <v>1.0409000279908043</v>
      </c>
      <c r="J161" s="3" t="str">
        <f t="shared" si="51"/>
        <v>Met</v>
      </c>
      <c r="K161" s="15"/>
      <c r="L161" s="11">
        <v>6722</v>
      </c>
      <c r="M161" s="2">
        <f t="shared" si="59"/>
        <v>1.101424985622538</v>
      </c>
      <c r="N161" s="3" t="str">
        <f t="shared" si="52"/>
        <v>Met</v>
      </c>
      <c r="O161" s="15"/>
      <c r="P161" s="8">
        <v>6728</v>
      </c>
      <c r="Q161" s="2">
        <f t="shared" si="53"/>
        <v>1.0008925914906277</v>
      </c>
      <c r="R161" s="3" t="str">
        <f t="shared" si="54"/>
        <v>Met</v>
      </c>
      <c r="S161" s="15"/>
      <c r="T161" s="8">
        <v>6844</v>
      </c>
      <c r="U161" s="2">
        <f t="shared" si="55"/>
        <v>1.0172413793103448</v>
      </c>
      <c r="V161" s="3" t="str">
        <f t="shared" si="56"/>
        <v>Met</v>
      </c>
      <c r="W161" s="15"/>
      <c r="X161" s="8">
        <v>7541</v>
      </c>
      <c r="Y161" s="6">
        <f t="shared" si="45"/>
        <v>1.1018410286382232</v>
      </c>
      <c r="Z161" s="7" t="str">
        <f t="shared" si="64"/>
        <v>Met</v>
      </c>
      <c r="AA161" s="15"/>
      <c r="AB161" s="8">
        <v>7314</v>
      </c>
      <c r="AC161" s="5">
        <f t="shared" si="46"/>
        <v>0.9698978915263228</v>
      </c>
      <c r="AD161" s="3" t="str">
        <f t="shared" si="47"/>
        <v>YES</v>
      </c>
      <c r="AE161" s="15"/>
      <c r="AF161" s="8">
        <v>7743</v>
      </c>
      <c r="AG161" s="5">
        <f t="shared" si="48"/>
        <v>1.0586546349466777</v>
      </c>
      <c r="AH161" s="3" t="str">
        <f t="shared" si="49"/>
        <v>YES</v>
      </c>
      <c r="AI161" s="15"/>
      <c r="AJ161" s="8">
        <v>8448</v>
      </c>
      <c r="AK161" s="5">
        <f t="shared" si="60"/>
        <v>1.0910499806276637</v>
      </c>
      <c r="AL161" s="3" t="str">
        <f t="shared" si="62"/>
        <v>YES</v>
      </c>
      <c r="AM161" s="15"/>
      <c r="AN161" s="8">
        <v>7914</v>
      </c>
      <c r="AO161" s="5">
        <f t="shared" si="61"/>
        <v>0.9367897727272727</v>
      </c>
      <c r="AP161" s="3" t="str">
        <f t="shared" si="63"/>
        <v>YES</v>
      </c>
    </row>
    <row r="162" spans="1:42" ht="409.5">
      <c r="A162" s="1" t="s">
        <v>159</v>
      </c>
      <c r="B162" s="13">
        <v>7058.1102338447445</v>
      </c>
      <c r="C162" s="15"/>
      <c r="D162" s="14">
        <v>6989.536887204508</v>
      </c>
      <c r="E162" s="2">
        <f t="shared" si="57"/>
        <v>0.990284460802069</v>
      </c>
      <c r="F162" s="3" t="str">
        <f t="shared" si="50"/>
        <v>Met</v>
      </c>
      <c r="G162" s="15"/>
      <c r="H162" s="12">
        <v>7133.0785501577875</v>
      </c>
      <c r="I162" s="2">
        <f t="shared" si="58"/>
        <v>1.0205366486034368</v>
      </c>
      <c r="J162" s="3" t="str">
        <f t="shared" si="51"/>
        <v>Met</v>
      </c>
      <c r="K162" s="15"/>
      <c r="L162" s="11">
        <v>7145</v>
      </c>
      <c r="M162" s="2">
        <f t="shared" si="59"/>
        <v>1.0016712909802385</v>
      </c>
      <c r="N162" s="3" t="str">
        <f t="shared" si="52"/>
        <v>Met</v>
      </c>
      <c r="O162" s="15"/>
      <c r="P162" s="8">
        <v>6357</v>
      </c>
      <c r="Q162" s="17">
        <f t="shared" si="53"/>
        <v>0.8897130860741778</v>
      </c>
      <c r="R162" s="7" t="str">
        <f t="shared" si="54"/>
        <v>Not Met</v>
      </c>
      <c r="S162" s="15"/>
      <c r="T162" s="8">
        <v>6396</v>
      </c>
      <c r="U162" s="2">
        <f t="shared" si="55"/>
        <v>1.0061349693251533</v>
      </c>
      <c r="V162" s="3" t="str">
        <f t="shared" si="56"/>
        <v>Met</v>
      </c>
      <c r="W162" s="15"/>
      <c r="X162" s="8">
        <v>6876</v>
      </c>
      <c r="Y162" s="6">
        <f t="shared" si="45"/>
        <v>1.075046904315197</v>
      </c>
      <c r="Z162" s="7" t="str">
        <f t="shared" si="64"/>
        <v>Met</v>
      </c>
      <c r="AA162" s="15"/>
      <c r="AB162" s="8">
        <v>6733</v>
      </c>
      <c r="AC162" s="5">
        <f t="shared" si="46"/>
        <v>0.9792030250145434</v>
      </c>
      <c r="AD162" s="3" t="str">
        <f t="shared" si="47"/>
        <v>YES</v>
      </c>
      <c r="AE162" s="15"/>
      <c r="AF162" s="8">
        <v>6754</v>
      </c>
      <c r="AG162" s="5">
        <f t="shared" si="48"/>
        <v>1.0031189662854596</v>
      </c>
      <c r="AH162" s="3" t="str">
        <f t="shared" si="49"/>
        <v>YES</v>
      </c>
      <c r="AI162" s="15"/>
      <c r="AJ162" s="8">
        <v>7310</v>
      </c>
      <c r="AK162" s="5">
        <f t="shared" si="60"/>
        <v>1.0823215872075806</v>
      </c>
      <c r="AL162" s="3" t="str">
        <f t="shared" si="62"/>
        <v>YES</v>
      </c>
      <c r="AM162" s="15"/>
      <c r="AN162" s="8">
        <v>7381</v>
      </c>
      <c r="AO162" s="5">
        <f t="shared" si="61"/>
        <v>1.0097127222982216</v>
      </c>
      <c r="AP162" s="3" t="str">
        <f t="shared" si="63"/>
        <v>YES</v>
      </c>
    </row>
    <row r="163" spans="1:42" ht="409.5">
      <c r="A163" s="1" t="s">
        <v>160</v>
      </c>
      <c r="B163" s="13">
        <v>7395.385320933996</v>
      </c>
      <c r="C163" s="15"/>
      <c r="D163" s="14">
        <v>6996.992387490795</v>
      </c>
      <c r="E163" s="2">
        <f t="shared" si="57"/>
        <v>0.9461295231885382</v>
      </c>
      <c r="F163" s="3" t="str">
        <f t="shared" si="50"/>
        <v>Met</v>
      </c>
      <c r="G163" s="15"/>
      <c r="H163" s="12">
        <v>7132.626188762109</v>
      </c>
      <c r="I163" s="2">
        <f t="shared" si="58"/>
        <v>1.019384586084987</v>
      </c>
      <c r="J163" s="3" t="str">
        <f t="shared" si="51"/>
        <v>Met</v>
      </c>
      <c r="K163" s="15"/>
      <c r="L163" s="11">
        <v>7493</v>
      </c>
      <c r="M163" s="2">
        <f t="shared" si="59"/>
        <v>1.050524701799974</v>
      </c>
      <c r="N163" s="3" t="str">
        <f aca="true" t="shared" si="65" ref="N163:N176">IF(M163&lt;0.9,"Not Met","Met")</f>
        <v>Met</v>
      </c>
      <c r="O163" s="15"/>
      <c r="P163" s="8">
        <v>7217</v>
      </c>
      <c r="Q163" s="2">
        <f aca="true" t="shared" si="66" ref="Q163:Q176">P163/L163</f>
        <v>0.9631656212464967</v>
      </c>
      <c r="R163" s="3" t="str">
        <f t="shared" si="54"/>
        <v>Met</v>
      </c>
      <c r="S163" s="15"/>
      <c r="T163" s="8">
        <v>7607</v>
      </c>
      <c r="U163" s="2">
        <f t="shared" si="55"/>
        <v>1.0540390744076487</v>
      </c>
      <c r="V163" s="3" t="str">
        <f t="shared" si="56"/>
        <v>Met</v>
      </c>
      <c r="W163" s="15"/>
      <c r="X163" s="8">
        <v>8429</v>
      </c>
      <c r="Y163" s="6">
        <f t="shared" si="45"/>
        <v>1.1080583672932824</v>
      </c>
      <c r="Z163" s="7" t="str">
        <f t="shared" si="64"/>
        <v>Met</v>
      </c>
      <c r="AA163" s="15"/>
      <c r="AB163" s="8">
        <v>8040</v>
      </c>
      <c r="AC163" s="5">
        <f t="shared" si="46"/>
        <v>0.9538498042472416</v>
      </c>
      <c r="AD163" s="3" t="str">
        <f t="shared" si="47"/>
        <v>YES</v>
      </c>
      <c r="AE163" s="15"/>
      <c r="AF163" s="8">
        <v>8231</v>
      </c>
      <c r="AG163" s="5">
        <f t="shared" si="48"/>
        <v>1.0237562189054725</v>
      </c>
      <c r="AH163" s="3" t="str">
        <f t="shared" si="49"/>
        <v>YES</v>
      </c>
      <c r="AI163" s="15"/>
      <c r="AJ163" s="8">
        <v>8508</v>
      </c>
      <c r="AK163" s="5">
        <f t="shared" si="60"/>
        <v>1.0336532620580732</v>
      </c>
      <c r="AL163" s="3" t="str">
        <f t="shared" si="62"/>
        <v>YES</v>
      </c>
      <c r="AM163" s="15"/>
      <c r="AN163" s="8">
        <v>8661</v>
      </c>
      <c r="AO163" s="5">
        <f t="shared" si="61"/>
        <v>1.0179830747531735</v>
      </c>
      <c r="AP163" s="3" t="str">
        <f t="shared" si="63"/>
        <v>YES</v>
      </c>
    </row>
    <row r="164" spans="1:42" ht="409.5">
      <c r="A164" s="1" t="s">
        <v>161</v>
      </c>
      <c r="B164" s="13">
        <v>6664.160611573671</v>
      </c>
      <c r="C164" s="15"/>
      <c r="D164" s="14">
        <v>6071.678583019735</v>
      </c>
      <c r="E164" s="2">
        <f t="shared" si="57"/>
        <v>0.9110942753202901</v>
      </c>
      <c r="F164" s="3" t="str">
        <f t="shared" si="50"/>
        <v>Met</v>
      </c>
      <c r="G164" s="15"/>
      <c r="H164" s="12">
        <v>6450.295621734404</v>
      </c>
      <c r="I164" s="2">
        <f t="shared" si="58"/>
        <v>1.062357885638664</v>
      </c>
      <c r="J164" s="3" t="str">
        <f t="shared" si="51"/>
        <v>Met</v>
      </c>
      <c r="K164" s="15"/>
      <c r="L164" s="11">
        <v>7031</v>
      </c>
      <c r="M164" s="2">
        <f t="shared" si="59"/>
        <v>1.0900275603352039</v>
      </c>
      <c r="N164" s="3" t="str">
        <f t="shared" si="65"/>
        <v>Met</v>
      </c>
      <c r="O164" s="15"/>
      <c r="P164" s="8">
        <v>7297</v>
      </c>
      <c r="Q164" s="2">
        <f t="shared" si="66"/>
        <v>1.0378324562651116</v>
      </c>
      <c r="R164" s="3" t="str">
        <f t="shared" si="54"/>
        <v>Met</v>
      </c>
      <c r="S164" s="15"/>
      <c r="T164" s="8">
        <v>7557</v>
      </c>
      <c r="U164" s="2">
        <f t="shared" si="55"/>
        <v>1.035631081266274</v>
      </c>
      <c r="V164" s="3" t="str">
        <f t="shared" si="56"/>
        <v>Met</v>
      </c>
      <c r="W164" s="15"/>
      <c r="X164" s="8">
        <v>7586</v>
      </c>
      <c r="Y164" s="6">
        <f t="shared" si="45"/>
        <v>1.0038375016540955</v>
      </c>
      <c r="Z164" s="7" t="str">
        <f t="shared" si="64"/>
        <v>Met</v>
      </c>
      <c r="AA164" s="15"/>
      <c r="AB164" s="8">
        <v>8410</v>
      </c>
      <c r="AC164" s="5">
        <f t="shared" si="46"/>
        <v>1.108621144213024</v>
      </c>
      <c r="AD164" s="3" t="str">
        <f t="shared" si="47"/>
        <v>YES</v>
      </c>
      <c r="AE164" s="15"/>
      <c r="AF164" s="8">
        <v>8497</v>
      </c>
      <c r="AG164" s="5">
        <f t="shared" si="48"/>
        <v>1.0103448275862068</v>
      </c>
      <c r="AH164" s="3" t="str">
        <f t="shared" si="49"/>
        <v>YES</v>
      </c>
      <c r="AI164" s="15"/>
      <c r="AJ164" s="8">
        <v>8753</v>
      </c>
      <c r="AK164" s="5">
        <f t="shared" si="60"/>
        <v>1.0301282805696128</v>
      </c>
      <c r="AL164" s="3" t="str">
        <f t="shared" si="62"/>
        <v>YES</v>
      </c>
      <c r="AM164" s="15"/>
      <c r="AN164" s="8">
        <v>9064</v>
      </c>
      <c r="AO164" s="5">
        <f t="shared" si="61"/>
        <v>1.0355306751970752</v>
      </c>
      <c r="AP164" s="3" t="str">
        <f t="shared" si="63"/>
        <v>YES</v>
      </c>
    </row>
    <row r="165" spans="1:42" ht="409.5">
      <c r="A165" s="1" t="s">
        <v>162</v>
      </c>
      <c r="B165" s="13">
        <v>7857.021159621977</v>
      </c>
      <c r="C165" s="15"/>
      <c r="D165" s="14">
        <v>7391.93634777934</v>
      </c>
      <c r="E165" s="2">
        <f t="shared" si="57"/>
        <v>0.9408064707483856</v>
      </c>
      <c r="F165" s="3" t="str">
        <f t="shared" si="50"/>
        <v>Met</v>
      </c>
      <c r="G165" s="15"/>
      <c r="H165" s="12">
        <v>8140.213216110016</v>
      </c>
      <c r="I165" s="2">
        <f t="shared" si="58"/>
        <v>1.1012288029990234</v>
      </c>
      <c r="J165" s="3" t="str">
        <f t="shared" si="51"/>
        <v>Met</v>
      </c>
      <c r="K165" s="15"/>
      <c r="L165" s="11">
        <v>8623</v>
      </c>
      <c r="M165" s="2">
        <f t="shared" si="59"/>
        <v>1.0593088621971862</v>
      </c>
      <c r="N165" s="3" t="str">
        <f t="shared" si="65"/>
        <v>Met</v>
      </c>
      <c r="O165" s="15"/>
      <c r="P165" s="8">
        <v>8407</v>
      </c>
      <c r="Q165" s="2">
        <f t="shared" si="66"/>
        <v>0.9749507132088601</v>
      </c>
      <c r="R165" s="3" t="str">
        <f t="shared" si="54"/>
        <v>Met</v>
      </c>
      <c r="S165" s="15"/>
      <c r="T165" s="8">
        <v>7982</v>
      </c>
      <c r="U165" s="2">
        <f t="shared" si="55"/>
        <v>0.9494468894968479</v>
      </c>
      <c r="V165" s="3" t="str">
        <f t="shared" si="56"/>
        <v>Met</v>
      </c>
      <c r="W165" s="15"/>
      <c r="X165" s="8">
        <v>8064</v>
      </c>
      <c r="Y165" s="6">
        <f t="shared" si="45"/>
        <v>1.0102731145076422</v>
      </c>
      <c r="Z165" s="7" t="str">
        <f t="shared" si="64"/>
        <v>Met</v>
      </c>
      <c r="AA165" s="15"/>
      <c r="AB165" s="8">
        <v>8307</v>
      </c>
      <c r="AC165" s="5">
        <f t="shared" si="46"/>
        <v>1.0301339285714286</v>
      </c>
      <c r="AD165" s="3" t="str">
        <f t="shared" si="47"/>
        <v>YES</v>
      </c>
      <c r="AE165" s="15"/>
      <c r="AF165" s="8">
        <v>8517</v>
      </c>
      <c r="AG165" s="5">
        <f t="shared" si="48"/>
        <v>1.025279884434814</v>
      </c>
      <c r="AH165" s="3" t="str">
        <f t="shared" si="49"/>
        <v>YES</v>
      </c>
      <c r="AI165" s="15"/>
      <c r="AJ165" s="8">
        <v>8833</v>
      </c>
      <c r="AK165" s="5">
        <f t="shared" si="60"/>
        <v>1.037102266056123</v>
      </c>
      <c r="AL165" s="3" t="str">
        <f t="shared" si="62"/>
        <v>YES</v>
      </c>
      <c r="AM165" s="15"/>
      <c r="AN165" s="8">
        <v>8819</v>
      </c>
      <c r="AO165" s="5">
        <f t="shared" si="61"/>
        <v>0.9984150345296049</v>
      </c>
      <c r="AP165" s="3" t="str">
        <f t="shared" si="63"/>
        <v>YES</v>
      </c>
    </row>
    <row r="166" spans="1:42" ht="409.5">
      <c r="A166" s="1" t="s">
        <v>163</v>
      </c>
      <c r="B166" s="13">
        <v>6979.927683690816</v>
      </c>
      <c r="C166" s="15"/>
      <c r="D166" s="14">
        <v>6599.887825646002</v>
      </c>
      <c r="E166" s="2">
        <f t="shared" si="57"/>
        <v>0.94555246482957</v>
      </c>
      <c r="F166" s="3" t="str">
        <f t="shared" si="50"/>
        <v>Met</v>
      </c>
      <c r="G166" s="15"/>
      <c r="H166" s="12">
        <v>6341.1133902207475</v>
      </c>
      <c r="I166" s="2">
        <f t="shared" si="58"/>
        <v>0.9607910858091099</v>
      </c>
      <c r="J166" s="3" t="str">
        <f t="shared" si="51"/>
        <v>Met</v>
      </c>
      <c r="K166" s="15"/>
      <c r="L166" s="11">
        <v>6709</v>
      </c>
      <c r="M166" s="2">
        <f t="shared" si="59"/>
        <v>1.0580160907304712</v>
      </c>
      <c r="N166" s="3" t="str">
        <f t="shared" si="65"/>
        <v>Met</v>
      </c>
      <c r="O166" s="15"/>
      <c r="P166" s="8">
        <v>7159</v>
      </c>
      <c r="Q166" s="2">
        <f t="shared" si="66"/>
        <v>1.0670740795945743</v>
      </c>
      <c r="R166" s="3" t="str">
        <f t="shared" si="54"/>
        <v>Met</v>
      </c>
      <c r="S166" s="15"/>
      <c r="T166" s="8">
        <v>7254</v>
      </c>
      <c r="U166" s="2">
        <f t="shared" si="55"/>
        <v>1.013270009777902</v>
      </c>
      <c r="V166" s="3" t="str">
        <f t="shared" si="56"/>
        <v>Met</v>
      </c>
      <c r="W166" s="15"/>
      <c r="X166" s="8">
        <v>7353</v>
      </c>
      <c r="Y166" s="6">
        <f t="shared" si="45"/>
        <v>1.0136476426799008</v>
      </c>
      <c r="Z166" s="7" t="str">
        <f t="shared" si="64"/>
        <v>Met</v>
      </c>
      <c r="AA166" s="15"/>
      <c r="AB166" s="8">
        <v>7475</v>
      </c>
      <c r="AC166" s="5">
        <f t="shared" si="46"/>
        <v>1.0165918672650618</v>
      </c>
      <c r="AD166" s="3" t="str">
        <f t="shared" si="47"/>
        <v>YES</v>
      </c>
      <c r="AE166" s="15"/>
      <c r="AF166" s="8">
        <v>7409</v>
      </c>
      <c r="AG166" s="5">
        <f t="shared" si="48"/>
        <v>0.9911705685618729</v>
      </c>
      <c r="AH166" s="3" t="str">
        <f t="shared" si="49"/>
        <v>YES</v>
      </c>
      <c r="AI166" s="15"/>
      <c r="AJ166" s="8">
        <v>7649</v>
      </c>
      <c r="AK166" s="5">
        <f t="shared" si="60"/>
        <v>1.032393035497368</v>
      </c>
      <c r="AL166" s="3" t="str">
        <f t="shared" si="62"/>
        <v>YES</v>
      </c>
      <c r="AM166" s="15"/>
      <c r="AN166" s="8">
        <v>7463</v>
      </c>
      <c r="AO166" s="5">
        <f t="shared" si="61"/>
        <v>0.9756830958295202</v>
      </c>
      <c r="AP166" s="3" t="str">
        <f t="shared" si="63"/>
        <v>YES</v>
      </c>
    </row>
    <row r="167" spans="1:42" ht="409.5">
      <c r="A167" s="1" t="s">
        <v>164</v>
      </c>
      <c r="B167" s="13">
        <v>6309.902667122586</v>
      </c>
      <c r="C167" s="15"/>
      <c r="D167" s="14">
        <v>6195.379559589017</v>
      </c>
      <c r="E167" s="2">
        <f t="shared" si="57"/>
        <v>0.9818502576703306</v>
      </c>
      <c r="F167" s="3" t="str">
        <f t="shared" si="50"/>
        <v>Met</v>
      </c>
      <c r="G167" s="15"/>
      <c r="H167" s="12">
        <v>6653.714499908848</v>
      </c>
      <c r="I167" s="2">
        <f t="shared" si="58"/>
        <v>1.0739801227530013</v>
      </c>
      <c r="J167" s="3" t="str">
        <f t="shared" si="51"/>
        <v>Met</v>
      </c>
      <c r="K167" s="15"/>
      <c r="L167" s="11">
        <v>6729</v>
      </c>
      <c r="M167" s="2">
        <f t="shared" si="59"/>
        <v>1.0113148077051073</v>
      </c>
      <c r="N167" s="3" t="str">
        <f t="shared" si="65"/>
        <v>Met</v>
      </c>
      <c r="O167" s="15"/>
      <c r="P167" s="8">
        <v>6368</v>
      </c>
      <c r="Q167" s="2">
        <f t="shared" si="66"/>
        <v>0.9463516124238371</v>
      </c>
      <c r="R167" s="3" t="str">
        <f t="shared" si="54"/>
        <v>Met</v>
      </c>
      <c r="S167" s="15"/>
      <c r="T167" s="8">
        <v>6490</v>
      </c>
      <c r="U167" s="2">
        <f t="shared" si="55"/>
        <v>1.0191582914572865</v>
      </c>
      <c r="V167" s="3" t="str">
        <f t="shared" si="56"/>
        <v>Met</v>
      </c>
      <c r="W167" s="15"/>
      <c r="X167" s="8">
        <v>6766</v>
      </c>
      <c r="Y167" s="6">
        <f t="shared" si="45"/>
        <v>1.0425269645608628</v>
      </c>
      <c r="Z167" s="7" t="str">
        <f t="shared" si="64"/>
        <v>Met</v>
      </c>
      <c r="AA167" s="15"/>
      <c r="AB167" s="8">
        <v>7091</v>
      </c>
      <c r="AC167" s="5">
        <f t="shared" si="46"/>
        <v>1.0480342890925214</v>
      </c>
      <c r="AD167" s="3" t="str">
        <f t="shared" si="47"/>
        <v>YES</v>
      </c>
      <c r="AE167" s="15"/>
      <c r="AF167" s="8">
        <v>7123</v>
      </c>
      <c r="AG167" s="5">
        <f t="shared" si="48"/>
        <v>1.004512762656889</v>
      </c>
      <c r="AH167" s="3" t="str">
        <f t="shared" si="49"/>
        <v>YES</v>
      </c>
      <c r="AI167" s="15"/>
      <c r="AJ167" s="8">
        <v>7328</v>
      </c>
      <c r="AK167" s="5">
        <f t="shared" si="60"/>
        <v>1.028780008423417</v>
      </c>
      <c r="AL167" s="3" t="str">
        <f t="shared" si="62"/>
        <v>YES</v>
      </c>
      <c r="AM167" s="15"/>
      <c r="AN167" s="8">
        <v>7497</v>
      </c>
      <c r="AO167" s="5">
        <f t="shared" si="61"/>
        <v>1.0230622270742358</v>
      </c>
      <c r="AP167" s="3" t="str">
        <f t="shared" si="63"/>
        <v>YES</v>
      </c>
    </row>
    <row r="168" spans="1:42" ht="409.5">
      <c r="A168" s="1" t="s">
        <v>165</v>
      </c>
      <c r="B168" s="13">
        <v>7522.307144084966</v>
      </c>
      <c r="C168" s="15"/>
      <c r="D168" s="14">
        <v>7215.893823106603</v>
      </c>
      <c r="E168" s="2">
        <f t="shared" si="57"/>
        <v>0.9592660449634384</v>
      </c>
      <c r="F168" s="3" t="str">
        <f t="shared" si="50"/>
        <v>Met</v>
      </c>
      <c r="G168" s="15"/>
      <c r="H168" s="12">
        <v>7677.143694866416</v>
      </c>
      <c r="I168" s="2">
        <f t="shared" si="58"/>
        <v>1.0639213773188856</v>
      </c>
      <c r="J168" s="3" t="str">
        <f t="shared" si="51"/>
        <v>Met</v>
      </c>
      <c r="K168" s="15"/>
      <c r="L168" s="11">
        <v>7763</v>
      </c>
      <c r="M168" s="2">
        <f t="shared" si="59"/>
        <v>1.011183365656031</v>
      </c>
      <c r="N168" s="3" t="str">
        <f t="shared" si="65"/>
        <v>Met</v>
      </c>
      <c r="O168" s="15"/>
      <c r="P168" s="8">
        <v>7886</v>
      </c>
      <c r="Q168" s="2">
        <f t="shared" si="66"/>
        <v>1.015844390055391</v>
      </c>
      <c r="R168" s="3" t="str">
        <f t="shared" si="54"/>
        <v>Met</v>
      </c>
      <c r="S168" s="15"/>
      <c r="T168" s="8">
        <v>7203</v>
      </c>
      <c r="U168" s="2">
        <f t="shared" si="55"/>
        <v>0.9133908191732184</v>
      </c>
      <c r="V168" s="3" t="str">
        <f t="shared" si="56"/>
        <v>Met</v>
      </c>
      <c r="W168" s="15"/>
      <c r="X168" s="8">
        <v>7803</v>
      </c>
      <c r="Y168" s="6">
        <f t="shared" si="45"/>
        <v>1.083298625572678</v>
      </c>
      <c r="Z168" s="7" t="str">
        <f t="shared" si="64"/>
        <v>Met</v>
      </c>
      <c r="AA168" s="15"/>
      <c r="AB168" s="8">
        <v>8121</v>
      </c>
      <c r="AC168" s="5">
        <f t="shared" si="46"/>
        <v>1.0407535563244905</v>
      </c>
      <c r="AD168" s="3" t="str">
        <f t="shared" si="47"/>
        <v>YES</v>
      </c>
      <c r="AE168" s="15"/>
      <c r="AF168" s="8">
        <v>8545</v>
      </c>
      <c r="AG168" s="5">
        <f t="shared" si="48"/>
        <v>1.0522103189262406</v>
      </c>
      <c r="AH168" s="3" t="str">
        <f t="shared" si="49"/>
        <v>YES</v>
      </c>
      <c r="AI168" s="15"/>
      <c r="AJ168" s="8">
        <v>9019</v>
      </c>
      <c r="AK168" s="5">
        <f t="shared" si="60"/>
        <v>1.0554710356933878</v>
      </c>
      <c r="AL168" s="3" t="str">
        <f t="shared" si="62"/>
        <v>YES</v>
      </c>
      <c r="AM168" s="15"/>
      <c r="AN168" s="8">
        <v>9251</v>
      </c>
      <c r="AO168" s="5">
        <f t="shared" si="61"/>
        <v>1.0257234726688103</v>
      </c>
      <c r="AP168" s="3" t="str">
        <f t="shared" si="63"/>
        <v>YES</v>
      </c>
    </row>
    <row r="169" spans="1:42" ht="409.5">
      <c r="A169" s="1" t="s">
        <v>166</v>
      </c>
      <c r="B169" s="13">
        <v>6965.703367174849</v>
      </c>
      <c r="C169" s="15"/>
      <c r="D169" s="14">
        <v>6736.5639222450745</v>
      </c>
      <c r="E169" s="2">
        <f t="shared" si="57"/>
        <v>0.9671046220530191</v>
      </c>
      <c r="F169" s="3" t="str">
        <f t="shared" si="50"/>
        <v>Met</v>
      </c>
      <c r="G169" s="15"/>
      <c r="H169" s="12">
        <v>6657.841733283632</v>
      </c>
      <c r="I169" s="2">
        <f t="shared" si="58"/>
        <v>0.9883141925364218</v>
      </c>
      <c r="J169" s="3" t="str">
        <f t="shared" si="51"/>
        <v>Met</v>
      </c>
      <c r="K169" s="15"/>
      <c r="L169" s="11">
        <v>7293</v>
      </c>
      <c r="M169" s="2">
        <f t="shared" si="59"/>
        <v>1.0954000248370444</v>
      </c>
      <c r="N169" s="3" t="str">
        <f t="shared" si="65"/>
        <v>Met</v>
      </c>
      <c r="O169" s="15"/>
      <c r="P169" s="8">
        <v>7314</v>
      </c>
      <c r="Q169" s="2">
        <f t="shared" si="66"/>
        <v>1.0028794734677087</v>
      </c>
      <c r="R169" s="3" t="str">
        <f t="shared" si="54"/>
        <v>Met</v>
      </c>
      <c r="S169" s="15"/>
      <c r="T169" s="8">
        <v>7460</v>
      </c>
      <c r="U169" s="2">
        <f t="shared" si="55"/>
        <v>1.0199617172545803</v>
      </c>
      <c r="V169" s="3" t="str">
        <f t="shared" si="56"/>
        <v>Met</v>
      </c>
      <c r="W169" s="15"/>
      <c r="X169" s="8">
        <v>7633</v>
      </c>
      <c r="Y169" s="6">
        <f t="shared" si="45"/>
        <v>1.0231903485254692</v>
      </c>
      <c r="Z169" s="7" t="str">
        <f t="shared" si="64"/>
        <v>Met</v>
      </c>
      <c r="AA169" s="15"/>
      <c r="AB169" s="8">
        <v>7965</v>
      </c>
      <c r="AC169" s="5">
        <f t="shared" si="46"/>
        <v>1.043495349141884</v>
      </c>
      <c r="AD169" s="3" t="str">
        <f t="shared" si="47"/>
        <v>YES</v>
      </c>
      <c r="AE169" s="15"/>
      <c r="AF169" s="8">
        <v>8202</v>
      </c>
      <c r="AG169" s="5">
        <f t="shared" si="48"/>
        <v>1.0297551789077213</v>
      </c>
      <c r="AH169" s="3" t="str">
        <f t="shared" si="49"/>
        <v>YES</v>
      </c>
      <c r="AI169" s="15"/>
      <c r="AJ169" s="8">
        <v>8861</v>
      </c>
      <c r="AK169" s="5">
        <f t="shared" si="60"/>
        <v>1.0803462570104851</v>
      </c>
      <c r="AL169" s="3" t="str">
        <f t="shared" si="62"/>
        <v>YES</v>
      </c>
      <c r="AM169" s="15"/>
      <c r="AN169" s="8">
        <v>8504</v>
      </c>
      <c r="AO169" s="5">
        <f t="shared" si="61"/>
        <v>0.959711093556032</v>
      </c>
      <c r="AP169" s="3" t="str">
        <f t="shared" si="63"/>
        <v>YES</v>
      </c>
    </row>
    <row r="170" spans="1:42" ht="409.5">
      <c r="A170" s="1" t="s">
        <v>167</v>
      </c>
      <c r="B170" s="13">
        <v>7122.490328964442</v>
      </c>
      <c r="C170" s="15"/>
      <c r="D170" s="14">
        <v>7359.100364553149</v>
      </c>
      <c r="E170" s="2">
        <f t="shared" si="57"/>
        <v>1.0332201273235155</v>
      </c>
      <c r="F170" s="3" t="str">
        <f t="shared" si="50"/>
        <v>Met</v>
      </c>
      <c r="G170" s="15"/>
      <c r="H170" s="12">
        <v>6764.539675033146</v>
      </c>
      <c r="I170" s="2">
        <f t="shared" si="58"/>
        <v>0.9192074220941671</v>
      </c>
      <c r="J170" s="3" t="str">
        <f t="shared" si="51"/>
        <v>Met</v>
      </c>
      <c r="K170" s="15"/>
      <c r="L170" s="11">
        <v>7375</v>
      </c>
      <c r="M170" s="2">
        <f t="shared" si="59"/>
        <v>1.0902441783614587</v>
      </c>
      <c r="N170" s="3" t="str">
        <f t="shared" si="65"/>
        <v>Met</v>
      </c>
      <c r="O170" s="15"/>
      <c r="P170" s="8">
        <v>6781</v>
      </c>
      <c r="Q170" s="2">
        <f t="shared" si="66"/>
        <v>0.9194576271186441</v>
      </c>
      <c r="R170" s="3" t="str">
        <f t="shared" si="54"/>
        <v>Met</v>
      </c>
      <c r="S170" s="15"/>
      <c r="T170" s="8">
        <v>6868</v>
      </c>
      <c r="U170" s="2">
        <f t="shared" si="55"/>
        <v>1.0128299660816988</v>
      </c>
      <c r="V170" s="3" t="str">
        <f t="shared" si="56"/>
        <v>Met</v>
      </c>
      <c r="W170" s="15"/>
      <c r="X170" s="8">
        <v>6840</v>
      </c>
      <c r="Y170" s="6">
        <f t="shared" si="45"/>
        <v>0.9959231217239372</v>
      </c>
      <c r="Z170" s="7" t="str">
        <f t="shared" si="64"/>
        <v>Met</v>
      </c>
      <c r="AA170" s="15"/>
      <c r="AB170" s="8">
        <v>7055</v>
      </c>
      <c r="AC170" s="5">
        <f t="shared" si="46"/>
        <v>1.0314327485380117</v>
      </c>
      <c r="AD170" s="3" t="str">
        <f t="shared" si="47"/>
        <v>YES</v>
      </c>
      <c r="AE170" s="15"/>
      <c r="AF170" s="8">
        <v>7385</v>
      </c>
      <c r="AG170" s="5">
        <f t="shared" si="48"/>
        <v>1.0467753366406805</v>
      </c>
      <c r="AH170" s="3" t="str">
        <f t="shared" si="49"/>
        <v>YES</v>
      </c>
      <c r="AI170" s="15"/>
      <c r="AJ170" s="8">
        <v>7753</v>
      </c>
      <c r="AK170" s="5">
        <f t="shared" si="60"/>
        <v>1.0498307379823968</v>
      </c>
      <c r="AL170" s="3" t="str">
        <f t="shared" si="62"/>
        <v>YES</v>
      </c>
      <c r="AM170" s="15"/>
      <c r="AN170" s="8">
        <v>8167</v>
      </c>
      <c r="AO170" s="5">
        <f t="shared" si="61"/>
        <v>1.0533986843802399</v>
      </c>
      <c r="AP170" s="3" t="str">
        <f t="shared" si="63"/>
        <v>YES</v>
      </c>
    </row>
    <row r="171" spans="1:42" ht="409.5">
      <c r="A171" s="1" t="s">
        <v>168</v>
      </c>
      <c r="B171" s="13">
        <v>11331.554263386068</v>
      </c>
      <c r="C171" s="15"/>
      <c r="D171" s="14">
        <v>11026.818291558757</v>
      </c>
      <c r="E171" s="2">
        <f t="shared" si="57"/>
        <v>0.9731073103703031</v>
      </c>
      <c r="F171" s="3" t="str">
        <f t="shared" si="50"/>
        <v>Met</v>
      </c>
      <c r="G171" s="15"/>
      <c r="H171" s="12">
        <v>9888.64227223272</v>
      </c>
      <c r="I171" s="2">
        <f t="shared" si="58"/>
        <v>0.8967811031948053</v>
      </c>
      <c r="J171" s="3" t="str">
        <f t="shared" si="51"/>
        <v>Not Met</v>
      </c>
      <c r="K171" s="15"/>
      <c r="L171" s="11">
        <v>11349</v>
      </c>
      <c r="M171" s="2">
        <f t="shared" si="59"/>
        <v>1.1476803071204182</v>
      </c>
      <c r="N171" s="3" t="str">
        <f t="shared" si="65"/>
        <v>Met</v>
      </c>
      <c r="O171" s="15"/>
      <c r="P171" s="8">
        <v>9711</v>
      </c>
      <c r="Q171" s="17">
        <f t="shared" si="66"/>
        <v>0.8556701030927835</v>
      </c>
      <c r="R171" s="7" t="str">
        <f t="shared" si="54"/>
        <v>Not Met</v>
      </c>
      <c r="S171" s="15"/>
      <c r="T171" s="8">
        <v>9978</v>
      </c>
      <c r="U171" s="2">
        <f t="shared" si="55"/>
        <v>1.027494593759654</v>
      </c>
      <c r="V171" s="3" t="str">
        <f t="shared" si="56"/>
        <v>Met</v>
      </c>
      <c r="W171" s="15"/>
      <c r="X171" s="8">
        <v>8589</v>
      </c>
      <c r="Y171" s="6">
        <f t="shared" si="45"/>
        <v>0.8607937462417318</v>
      </c>
      <c r="Z171" s="7" t="str">
        <f t="shared" si="64"/>
        <v>Not Met</v>
      </c>
      <c r="AA171" s="15"/>
      <c r="AB171" s="8">
        <v>10154</v>
      </c>
      <c r="AC171" s="6">
        <f t="shared" si="46"/>
        <v>1.182209803236698</v>
      </c>
      <c r="AD171" s="3" t="str">
        <f t="shared" si="47"/>
        <v>YES</v>
      </c>
      <c r="AE171" s="15"/>
      <c r="AF171" s="8">
        <v>10779</v>
      </c>
      <c r="AG171" s="6">
        <f t="shared" si="48"/>
        <v>1.0615520976954895</v>
      </c>
      <c r="AH171" s="3" t="str">
        <f t="shared" si="49"/>
        <v>YES</v>
      </c>
      <c r="AI171" s="15"/>
      <c r="AJ171" s="8">
        <v>13422</v>
      </c>
      <c r="AK171" s="5">
        <f t="shared" si="60"/>
        <v>1.2451989980517673</v>
      </c>
      <c r="AL171" s="3" t="str">
        <f t="shared" si="62"/>
        <v>YES</v>
      </c>
      <c r="AM171" s="15"/>
      <c r="AN171" s="8">
        <v>11055</v>
      </c>
      <c r="AO171" s="5">
        <f t="shared" si="61"/>
        <v>0.8236477425122932</v>
      </c>
      <c r="AP171" s="3" t="str">
        <f t="shared" si="63"/>
        <v>NO</v>
      </c>
    </row>
    <row r="172" spans="1:42" ht="409.5">
      <c r="A172" s="1" t="s">
        <v>169</v>
      </c>
      <c r="B172" s="13">
        <v>7788.425774809094</v>
      </c>
      <c r="C172" s="15"/>
      <c r="D172" s="14">
        <v>7292.729310977103</v>
      </c>
      <c r="E172" s="2">
        <f t="shared" si="57"/>
        <v>0.9363547296765319</v>
      </c>
      <c r="F172" s="3" t="str">
        <f t="shared" si="50"/>
        <v>Met</v>
      </c>
      <c r="G172" s="15"/>
      <c r="H172" s="12">
        <v>7181.006941107172</v>
      </c>
      <c r="I172" s="2">
        <f t="shared" si="58"/>
        <v>0.9846803075904977</v>
      </c>
      <c r="J172" s="3" t="str">
        <f t="shared" si="51"/>
        <v>Met</v>
      </c>
      <c r="K172" s="15"/>
      <c r="L172" s="11">
        <v>7910</v>
      </c>
      <c r="M172" s="2">
        <f t="shared" si="59"/>
        <v>1.1015168297247784</v>
      </c>
      <c r="N172" s="3" t="str">
        <f t="shared" si="65"/>
        <v>Met</v>
      </c>
      <c r="O172" s="15"/>
      <c r="P172" s="8">
        <v>7681</v>
      </c>
      <c r="Q172" s="2">
        <f t="shared" si="66"/>
        <v>0.9710493046776233</v>
      </c>
      <c r="R172" s="3" t="str">
        <f t="shared" si="54"/>
        <v>Met</v>
      </c>
      <c r="S172" s="15"/>
      <c r="T172" s="8">
        <v>7595</v>
      </c>
      <c r="U172" s="2">
        <f t="shared" si="55"/>
        <v>0.9888035412055722</v>
      </c>
      <c r="V172" s="3" t="str">
        <f t="shared" si="56"/>
        <v>Met</v>
      </c>
      <c r="W172" s="15"/>
      <c r="X172" s="8">
        <v>7715</v>
      </c>
      <c r="Y172" s="6">
        <f t="shared" si="45"/>
        <v>1.0157998683344305</v>
      </c>
      <c r="Z172" s="7" t="str">
        <f t="shared" si="64"/>
        <v>Met</v>
      </c>
      <c r="AA172" s="15"/>
      <c r="AB172" s="8">
        <v>7980</v>
      </c>
      <c r="AC172" s="5">
        <f t="shared" si="46"/>
        <v>1.034348671419313</v>
      </c>
      <c r="AD172" s="3" t="str">
        <f t="shared" si="47"/>
        <v>YES</v>
      </c>
      <c r="AE172" s="15"/>
      <c r="AF172" s="8">
        <v>8281</v>
      </c>
      <c r="AG172" s="5">
        <f t="shared" si="48"/>
        <v>1.037719298245614</v>
      </c>
      <c r="AH172" s="3" t="str">
        <f t="shared" si="49"/>
        <v>YES</v>
      </c>
      <c r="AI172" s="15"/>
      <c r="AJ172" s="8">
        <v>8642</v>
      </c>
      <c r="AK172" s="5">
        <f t="shared" si="60"/>
        <v>1.0435937688684942</v>
      </c>
      <c r="AL172" s="3" t="str">
        <f t="shared" si="62"/>
        <v>YES</v>
      </c>
      <c r="AM172" s="15"/>
      <c r="AN172" s="8">
        <v>8855</v>
      </c>
      <c r="AO172" s="5">
        <f t="shared" si="61"/>
        <v>1.0246470724369359</v>
      </c>
      <c r="AP172" s="3" t="str">
        <f t="shared" si="63"/>
        <v>YES</v>
      </c>
    </row>
    <row r="173" spans="1:42" ht="409.5">
      <c r="A173" s="1" t="s">
        <v>170</v>
      </c>
      <c r="B173" s="13">
        <v>7702.710048063263</v>
      </c>
      <c r="C173" s="15"/>
      <c r="D173" s="14">
        <v>7259.818379716089</v>
      </c>
      <c r="E173" s="2">
        <f t="shared" si="57"/>
        <v>0.9425018382382793</v>
      </c>
      <c r="F173" s="3" t="str">
        <f t="shared" si="50"/>
        <v>Met</v>
      </c>
      <c r="G173" s="15"/>
      <c r="H173" s="12">
        <v>7228.825014928809</v>
      </c>
      <c r="I173" s="2">
        <f t="shared" si="58"/>
        <v>0.9957308346894909</v>
      </c>
      <c r="J173" s="3" t="str">
        <f t="shared" si="51"/>
        <v>Met</v>
      </c>
      <c r="K173" s="15"/>
      <c r="L173" s="11">
        <v>7867</v>
      </c>
      <c r="M173" s="2">
        <f t="shared" si="59"/>
        <v>1.0882819799556978</v>
      </c>
      <c r="N173" s="3" t="str">
        <f t="shared" si="65"/>
        <v>Met</v>
      </c>
      <c r="O173" s="15"/>
      <c r="P173" s="8">
        <v>7772</v>
      </c>
      <c r="Q173" s="2">
        <f t="shared" si="66"/>
        <v>0.987924240498284</v>
      </c>
      <c r="R173" s="3" t="str">
        <f t="shared" si="54"/>
        <v>Met</v>
      </c>
      <c r="S173" s="15"/>
      <c r="T173" s="8">
        <v>7248</v>
      </c>
      <c r="U173" s="2">
        <f t="shared" si="55"/>
        <v>0.932578486875965</v>
      </c>
      <c r="V173" s="3" t="str">
        <f t="shared" si="56"/>
        <v>Met</v>
      </c>
      <c r="W173" s="15"/>
      <c r="X173" s="8">
        <v>7710</v>
      </c>
      <c r="Y173" s="6">
        <f t="shared" si="45"/>
        <v>1.0637417218543046</v>
      </c>
      <c r="Z173" s="7" t="str">
        <f t="shared" si="64"/>
        <v>Met</v>
      </c>
      <c r="AA173" s="15"/>
      <c r="AB173" s="8">
        <v>8248</v>
      </c>
      <c r="AC173" s="5">
        <f t="shared" si="46"/>
        <v>1.0697795071335927</v>
      </c>
      <c r="AD173" s="3" t="str">
        <f t="shared" si="47"/>
        <v>YES</v>
      </c>
      <c r="AE173" s="15"/>
      <c r="AF173" s="8">
        <v>8582</v>
      </c>
      <c r="AG173" s="5">
        <f t="shared" si="48"/>
        <v>1.040494665373424</v>
      </c>
      <c r="AH173" s="3" t="str">
        <f t="shared" si="49"/>
        <v>YES</v>
      </c>
      <c r="AI173" s="15"/>
      <c r="AJ173" s="8">
        <v>9117</v>
      </c>
      <c r="AK173" s="5">
        <f t="shared" si="60"/>
        <v>1.0623397809368447</v>
      </c>
      <c r="AL173" s="3" t="str">
        <f t="shared" si="62"/>
        <v>YES</v>
      </c>
      <c r="AM173" s="15"/>
      <c r="AN173" s="8">
        <v>8697</v>
      </c>
      <c r="AO173" s="5">
        <f t="shared" si="61"/>
        <v>0.953932214544258</v>
      </c>
      <c r="AP173" s="3" t="str">
        <f t="shared" si="63"/>
        <v>YES</v>
      </c>
    </row>
    <row r="174" spans="1:42" ht="409.5">
      <c r="A174" s="1" t="s">
        <v>171</v>
      </c>
      <c r="B174" s="13">
        <v>7688.476253821262</v>
      </c>
      <c r="C174" s="15"/>
      <c r="D174" s="14">
        <v>6892.512676662837</v>
      </c>
      <c r="E174" s="2">
        <f t="shared" si="57"/>
        <v>0.8964731696006967</v>
      </c>
      <c r="F174" s="3" t="str">
        <f t="shared" si="50"/>
        <v>Not Met</v>
      </c>
      <c r="G174" s="15"/>
      <c r="H174" s="12">
        <v>7039.584051150203</v>
      </c>
      <c r="I174" s="2">
        <f t="shared" si="58"/>
        <v>1.0213378460637919</v>
      </c>
      <c r="J174" s="3" t="str">
        <f t="shared" si="51"/>
        <v>Met</v>
      </c>
      <c r="K174" s="15"/>
      <c r="L174" s="11">
        <v>7964</v>
      </c>
      <c r="M174" s="2">
        <f t="shared" si="59"/>
        <v>1.131316842320926</v>
      </c>
      <c r="N174" s="3" t="str">
        <f t="shared" si="65"/>
        <v>Met</v>
      </c>
      <c r="O174" s="15"/>
      <c r="P174" s="8">
        <v>7933</v>
      </c>
      <c r="Q174" s="2">
        <f t="shared" si="66"/>
        <v>0.9961074836765444</v>
      </c>
      <c r="R174" s="3" t="str">
        <f t="shared" si="54"/>
        <v>Met</v>
      </c>
      <c r="S174" s="15"/>
      <c r="T174" s="8">
        <v>7486</v>
      </c>
      <c r="U174" s="2">
        <f t="shared" si="55"/>
        <v>0.9436530946678432</v>
      </c>
      <c r="V174" s="3" t="str">
        <f t="shared" si="56"/>
        <v>Met</v>
      </c>
      <c r="W174" s="15"/>
      <c r="X174" s="8">
        <v>7464</v>
      </c>
      <c r="Y174" s="6">
        <f t="shared" si="45"/>
        <v>0.9970611808709591</v>
      </c>
      <c r="Z174" s="7" t="str">
        <f t="shared" si="64"/>
        <v>Met</v>
      </c>
      <c r="AA174" s="15"/>
      <c r="AB174" s="8">
        <v>7964</v>
      </c>
      <c r="AC174" s="5">
        <f t="shared" si="46"/>
        <v>1.0669882100750268</v>
      </c>
      <c r="AD174" s="3" t="str">
        <f t="shared" si="47"/>
        <v>YES</v>
      </c>
      <c r="AE174" s="15"/>
      <c r="AF174" s="8">
        <v>7724</v>
      </c>
      <c r="AG174" s="5">
        <f t="shared" si="48"/>
        <v>0.9698643897538926</v>
      </c>
      <c r="AH174" s="3" t="str">
        <f t="shared" si="49"/>
        <v>YES</v>
      </c>
      <c r="AI174" s="15"/>
      <c r="AJ174" s="8">
        <v>8478</v>
      </c>
      <c r="AK174" s="5">
        <f t="shared" si="60"/>
        <v>1.0976178146038322</v>
      </c>
      <c r="AL174" s="3" t="str">
        <f t="shared" si="62"/>
        <v>YES</v>
      </c>
      <c r="AM174" s="15"/>
      <c r="AN174" s="8">
        <v>8470</v>
      </c>
      <c r="AO174" s="5">
        <f t="shared" si="61"/>
        <v>0.9990563812219864</v>
      </c>
      <c r="AP174" s="3" t="str">
        <f t="shared" si="63"/>
        <v>YES</v>
      </c>
    </row>
    <row r="175" spans="1:42" ht="409.5">
      <c r="A175" s="1" t="s">
        <v>172</v>
      </c>
      <c r="B175" s="13">
        <v>7342.032824246769</v>
      </c>
      <c r="C175" s="15"/>
      <c r="D175" s="14">
        <v>5991.380963521451</v>
      </c>
      <c r="E175" s="2">
        <f t="shared" si="57"/>
        <v>0.8160384333525662</v>
      </c>
      <c r="F175" s="3" t="str">
        <f t="shared" si="50"/>
        <v>Not Met</v>
      </c>
      <c r="G175" s="15"/>
      <c r="H175" s="12">
        <v>6545.884412711023</v>
      </c>
      <c r="I175" s="2">
        <f t="shared" si="58"/>
        <v>1.0925501904428492</v>
      </c>
      <c r="J175" s="3" t="str">
        <f t="shared" si="51"/>
        <v>Met</v>
      </c>
      <c r="K175" s="15"/>
      <c r="L175" s="11">
        <v>6913</v>
      </c>
      <c r="M175" s="2">
        <f t="shared" si="59"/>
        <v>1.0560834203818354</v>
      </c>
      <c r="N175" s="3" t="str">
        <f t="shared" si="65"/>
        <v>Met</v>
      </c>
      <c r="O175" s="15"/>
      <c r="P175" s="8">
        <v>6856</v>
      </c>
      <c r="Q175" s="2">
        <f t="shared" si="66"/>
        <v>0.99175466512368</v>
      </c>
      <c r="R175" s="3" t="str">
        <f t="shared" si="54"/>
        <v>Met</v>
      </c>
      <c r="S175" s="15"/>
      <c r="T175" s="8">
        <v>6769</v>
      </c>
      <c r="U175" s="2">
        <f t="shared" si="55"/>
        <v>0.9873103850641773</v>
      </c>
      <c r="V175" s="3" t="str">
        <f t="shared" si="56"/>
        <v>Met</v>
      </c>
      <c r="W175" s="15"/>
      <c r="X175" s="8">
        <v>7978</v>
      </c>
      <c r="Y175" s="6">
        <f t="shared" si="45"/>
        <v>1.1786083616486926</v>
      </c>
      <c r="Z175" s="7" t="str">
        <f t="shared" si="64"/>
        <v>Met</v>
      </c>
      <c r="AA175" s="15"/>
      <c r="AB175" s="8">
        <v>7705</v>
      </c>
      <c r="AC175" s="5">
        <f t="shared" si="46"/>
        <v>0.9657808974680371</v>
      </c>
      <c r="AD175" s="3" t="str">
        <f t="shared" si="47"/>
        <v>YES</v>
      </c>
      <c r="AE175" s="15"/>
      <c r="AF175" s="8">
        <v>8228</v>
      </c>
      <c r="AG175" s="5">
        <f t="shared" si="48"/>
        <v>1.0678780012978586</v>
      </c>
      <c r="AH175" s="3" t="str">
        <f t="shared" si="49"/>
        <v>YES</v>
      </c>
      <c r="AI175" s="15"/>
      <c r="AJ175" s="8">
        <v>8754</v>
      </c>
      <c r="AK175" s="5">
        <f t="shared" si="60"/>
        <v>1.0639280505590667</v>
      </c>
      <c r="AL175" s="3" t="str">
        <f t="shared" si="62"/>
        <v>YES</v>
      </c>
      <c r="AM175" s="15"/>
      <c r="AN175" s="8">
        <v>8570</v>
      </c>
      <c r="AO175" s="5">
        <f t="shared" si="61"/>
        <v>0.9789810372401188</v>
      </c>
      <c r="AP175" s="3" t="str">
        <f t="shared" si="63"/>
        <v>YES</v>
      </c>
    </row>
    <row r="176" spans="1:42" ht="409.5">
      <c r="A176" s="1" t="s">
        <v>173</v>
      </c>
      <c r="B176" s="13">
        <v>6520.666117784177</v>
      </c>
      <c r="C176" s="16"/>
      <c r="D176" s="14">
        <v>6177.751113653208</v>
      </c>
      <c r="E176" s="2">
        <f t="shared" si="57"/>
        <v>0.9474110469794309</v>
      </c>
      <c r="F176" s="3" t="str">
        <f t="shared" si="50"/>
        <v>Met</v>
      </c>
      <c r="G176" s="16"/>
      <c r="H176" s="12">
        <v>6664.630168159402</v>
      </c>
      <c r="I176" s="2">
        <f t="shared" si="58"/>
        <v>1.0788116979057576</v>
      </c>
      <c r="J176" s="3" t="str">
        <f t="shared" si="51"/>
        <v>Met</v>
      </c>
      <c r="K176" s="16"/>
      <c r="L176" s="11">
        <v>7765</v>
      </c>
      <c r="M176" s="2">
        <f t="shared" si="59"/>
        <v>1.1651059104671206</v>
      </c>
      <c r="N176" s="3" t="str">
        <f t="shared" si="65"/>
        <v>Met</v>
      </c>
      <c r="O176" s="16"/>
      <c r="P176" s="8">
        <v>7158</v>
      </c>
      <c r="Q176" s="2">
        <f t="shared" si="66"/>
        <v>0.9218287186091436</v>
      </c>
      <c r="R176" s="3" t="str">
        <f t="shared" si="54"/>
        <v>Met</v>
      </c>
      <c r="S176" s="16"/>
      <c r="T176" s="8">
        <v>7216</v>
      </c>
      <c r="U176" s="2">
        <f t="shared" si="55"/>
        <v>1.0081028220173234</v>
      </c>
      <c r="V176" s="3" t="str">
        <f t="shared" si="56"/>
        <v>Met</v>
      </c>
      <c r="W176" s="16"/>
      <c r="X176" s="8">
        <v>7358</v>
      </c>
      <c r="Y176" s="6">
        <f t="shared" si="45"/>
        <v>1.019678492239468</v>
      </c>
      <c r="Z176" s="7" t="str">
        <f t="shared" si="64"/>
        <v>Met</v>
      </c>
      <c r="AA176" s="16"/>
      <c r="AB176" s="8">
        <v>7624</v>
      </c>
      <c r="AC176" s="5">
        <f t="shared" si="46"/>
        <v>1.0361511280239195</v>
      </c>
      <c r="AD176" s="3" t="str">
        <f t="shared" si="47"/>
        <v>YES</v>
      </c>
      <c r="AE176" s="16"/>
      <c r="AF176" s="8">
        <v>7897</v>
      </c>
      <c r="AG176" s="5">
        <f t="shared" si="48"/>
        <v>1.0358079748163693</v>
      </c>
      <c r="AH176" s="3" t="str">
        <f t="shared" si="49"/>
        <v>YES</v>
      </c>
      <c r="AI176" s="16"/>
      <c r="AJ176" s="8">
        <v>8365</v>
      </c>
      <c r="AK176" s="5">
        <f t="shared" si="60"/>
        <v>1.0592630112701025</v>
      </c>
      <c r="AL176" s="3" t="str">
        <f t="shared" si="62"/>
        <v>YES</v>
      </c>
      <c r="AM176" s="16"/>
      <c r="AN176" s="8">
        <v>8638</v>
      </c>
      <c r="AO176" s="5">
        <f t="shared" si="61"/>
        <v>1.0326359832635983</v>
      </c>
      <c r="AP176" s="3" t="str">
        <f t="shared" si="63"/>
        <v>YES</v>
      </c>
    </row>
    <row r="177" spans="24:40" ht="409.5">
      <c r="X177" s="57"/>
      <c r="AB177" s="57"/>
      <c r="AF177" s="57"/>
      <c r="AJ177" s="57"/>
      <c r="AN177" s="57"/>
    </row>
  </sheetData>
  <sheetProtection password="CD94" sheet="1"/>
  <mergeCells count="10">
    <mergeCell ref="AN2:AP2"/>
    <mergeCell ref="AJ2:AL2"/>
    <mergeCell ref="H2:J2"/>
    <mergeCell ref="D2:F2"/>
    <mergeCell ref="AF2:AH2"/>
    <mergeCell ref="AB2:AD2"/>
    <mergeCell ref="X2:Z2"/>
    <mergeCell ref="T2:V2"/>
    <mergeCell ref="P2:R2"/>
    <mergeCell ref="L2:N2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bstoddar</dc:creator>
  <cp:keywords/>
  <dc:description/>
  <cp:lastModifiedBy>Hawkins, Thelma - Division of Budget and Financial Man</cp:lastModifiedBy>
  <cp:lastPrinted>2020-06-11T00:56:16Z</cp:lastPrinted>
  <dcterms:created xsi:type="dcterms:W3CDTF">2012-03-08T20:25:47Z</dcterms:created>
  <dcterms:modified xsi:type="dcterms:W3CDTF">2020-10-02T17:38:25Z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KYED-94-817</vt:lpwstr>
  </property>
  <property fmtid="{D5CDD505-2E9C-101B-9397-08002B2CF9AE}" pid="3" name="_dlc_DocIdItemGuid">
    <vt:lpwstr>7cfd0a57-0887-402e-a775-396dbe0a0903</vt:lpwstr>
  </property>
  <property fmtid="{D5CDD505-2E9C-101B-9397-08002B2CF9AE}" pid="4" name="_dlc_DocIdUrl">
    <vt:lpwstr>https://education.ky.gov/districts/fin/_layouts/15/DocIdRedir.aspx?ID=KYED-94-817, KYED-94-817</vt:lpwstr>
  </property>
  <property fmtid="{D5CDD505-2E9C-101B-9397-08002B2CF9AE}" pid="5" name="Publication Date">
    <vt:lpwstr>2015-09-30T00:00:00Z</vt:lpwstr>
  </property>
  <property fmtid="{D5CDD505-2E9C-101B-9397-08002B2CF9AE}" pid="6" name="Audience1">
    <vt:lpwstr>1;#Administrative;#2;#Districts;#4;#Legislature;#7;#Public;#8;#Researchers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pplication Type">
    <vt:lpwstr/>
  </property>
  <property fmtid="{D5CDD505-2E9C-101B-9397-08002B2CF9AE}" pid="12" name="Accessibility Audit Status">
    <vt:lpwstr/>
  </property>
  <property fmtid="{D5CDD505-2E9C-101B-9397-08002B2CF9AE}" pid="13" name="Accessibility Office">
    <vt:lpwstr>OFO - Office of Finance and Operations</vt:lpwstr>
  </property>
  <property fmtid="{D5CDD505-2E9C-101B-9397-08002B2CF9AE}" pid="14" name="Accessibility Audience">
    <vt:lpwstr/>
  </property>
  <property fmtid="{D5CDD505-2E9C-101B-9397-08002B2CF9AE}" pid="15" name="Accessibility Status1">
    <vt:lpwstr>Accessible</vt:lpwstr>
  </property>
</Properties>
</file>