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helma_hawkins_education_ky_gov/Documents/Federal/CARES Act/ESSER II/State Set-Aside/"/>
    </mc:Choice>
  </mc:AlternateContent>
  <xr:revisionPtr revIDLastSave="0" documentId="8_{09F4D797-9100-4EF5-98DF-0CD6261D66FD}" xr6:coauthVersionLast="44" xr6:coauthVersionMax="44" xr10:uidLastSave="{00000000-0000-0000-0000-000000000000}"/>
  <bookViews>
    <workbookView xWindow="28680" yWindow="-120" windowWidth="29040" windowHeight="15840" xr2:uid="{8F18269D-006B-48D9-AB09-CF43977FF820}"/>
  </bookViews>
  <sheets>
    <sheet name="554GS 082021" sheetId="1" r:id="rId1"/>
  </sheets>
  <definedNames>
    <definedName name="_xlnm._FilterDatabase" localSheetId="0" hidden="1">'554GS 082021'!$A$2:$D$172</definedName>
    <definedName name="_xlnm.Print_Titles" localSheetId="0">'554GS 082021'!$1:$1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2" i="1" l="1"/>
  <c r="D172" i="1" s="1"/>
  <c r="C171" i="1"/>
  <c r="D171" i="1" s="1"/>
  <c r="C170" i="1"/>
  <c r="D170" i="1" s="1"/>
  <c r="C169" i="1"/>
  <c r="D169" i="1" s="1"/>
  <c r="C168" i="1"/>
  <c r="D168" i="1" s="1"/>
  <c r="C167" i="1"/>
  <c r="D167" i="1" s="1"/>
  <c r="C166" i="1"/>
  <c r="C165" i="1"/>
  <c r="D165" i="1" s="1"/>
  <c r="C164" i="1"/>
  <c r="D164" i="1" s="1"/>
  <c r="C163" i="1"/>
  <c r="D163" i="1" s="1"/>
  <c r="C162" i="1"/>
  <c r="D162" i="1" s="1"/>
  <c r="C161" i="1"/>
  <c r="C160" i="1"/>
  <c r="D160" i="1" s="1"/>
  <c r="C159" i="1"/>
  <c r="D159" i="1" s="1"/>
  <c r="C158" i="1"/>
  <c r="D158" i="1" s="1"/>
  <c r="C157" i="1"/>
  <c r="D157" i="1" s="1"/>
  <c r="C156" i="1"/>
  <c r="D156" i="1" s="1"/>
  <c r="C155" i="1"/>
  <c r="C154" i="1"/>
  <c r="C153" i="1"/>
  <c r="D153" i="1" s="1"/>
  <c r="C152" i="1"/>
  <c r="D152" i="1" s="1"/>
  <c r="C151" i="1"/>
  <c r="D151" i="1" s="1"/>
  <c r="C150" i="1"/>
  <c r="C149" i="1"/>
  <c r="D149" i="1" s="1"/>
  <c r="C148" i="1"/>
  <c r="D148" i="1" s="1"/>
  <c r="C147" i="1"/>
  <c r="D147" i="1" s="1"/>
  <c r="C146" i="1"/>
  <c r="C145" i="1"/>
  <c r="D145" i="1" s="1"/>
  <c r="C144" i="1"/>
  <c r="C143" i="1"/>
  <c r="D143" i="1" s="1"/>
  <c r="C142" i="1"/>
  <c r="D142" i="1" s="1"/>
  <c r="C141" i="1"/>
  <c r="C140" i="1"/>
  <c r="C139" i="1"/>
  <c r="D139" i="1" s="1"/>
  <c r="C138" i="1"/>
  <c r="D138" i="1" s="1"/>
  <c r="C137" i="1"/>
  <c r="D137" i="1" s="1"/>
  <c r="C136" i="1"/>
  <c r="C135" i="1"/>
  <c r="C134" i="1"/>
  <c r="D134" i="1" s="1"/>
  <c r="C133" i="1"/>
  <c r="C132" i="1"/>
  <c r="D132" i="1" s="1"/>
  <c r="C131" i="1"/>
  <c r="D131" i="1" s="1"/>
  <c r="C130" i="1"/>
  <c r="D130" i="1" s="1"/>
  <c r="C129" i="1"/>
  <c r="D129" i="1" s="1"/>
  <c r="C128" i="1"/>
  <c r="D128" i="1" s="1"/>
  <c r="C127" i="1"/>
  <c r="C126" i="1"/>
  <c r="D126" i="1" s="1"/>
  <c r="C125" i="1"/>
  <c r="D125" i="1" s="1"/>
  <c r="C124" i="1"/>
  <c r="D124" i="1" s="1"/>
  <c r="C123" i="1"/>
  <c r="D123" i="1" s="1"/>
  <c r="C122" i="1"/>
  <c r="D122" i="1" s="1"/>
  <c r="C121" i="1"/>
  <c r="D121" i="1" s="1"/>
  <c r="C120" i="1"/>
  <c r="C119" i="1"/>
  <c r="D119" i="1" s="1"/>
  <c r="C118" i="1"/>
  <c r="D118" i="1" s="1"/>
  <c r="C117" i="1"/>
  <c r="D117" i="1" s="1"/>
  <c r="C116" i="1"/>
  <c r="D116" i="1" s="1"/>
  <c r="C115" i="1"/>
  <c r="D115" i="1" s="1"/>
  <c r="C114" i="1"/>
  <c r="D114" i="1" s="1"/>
  <c r="C113" i="1"/>
  <c r="D113" i="1" s="1"/>
  <c r="C112" i="1"/>
  <c r="C111" i="1"/>
  <c r="D111" i="1" s="1"/>
  <c r="C110" i="1"/>
  <c r="D110" i="1" s="1"/>
  <c r="C109" i="1"/>
  <c r="D109" i="1" s="1"/>
  <c r="C108" i="1"/>
  <c r="D108" i="1" s="1"/>
  <c r="C107" i="1"/>
  <c r="C106" i="1"/>
  <c r="D106" i="1" s="1"/>
  <c r="C105" i="1"/>
  <c r="D105" i="1" s="1"/>
  <c r="C104" i="1"/>
  <c r="D104" i="1" s="1"/>
  <c r="C103" i="1"/>
  <c r="C102" i="1"/>
  <c r="D102" i="1" s="1"/>
  <c r="C101" i="1"/>
  <c r="D101" i="1" s="1"/>
  <c r="C100" i="1"/>
  <c r="C99" i="1"/>
  <c r="C98" i="1"/>
  <c r="C97" i="1"/>
  <c r="C96" i="1"/>
  <c r="C95" i="1"/>
  <c r="C94" i="1"/>
  <c r="D94" i="1" s="1"/>
  <c r="C93" i="1"/>
  <c r="C92" i="1"/>
  <c r="C91" i="1"/>
  <c r="D91" i="1" s="1"/>
  <c r="C90" i="1"/>
  <c r="D90" i="1" s="1"/>
  <c r="C89" i="1"/>
  <c r="C88" i="1"/>
  <c r="D88" i="1" s="1"/>
  <c r="C87" i="1"/>
  <c r="D87" i="1" s="1"/>
  <c r="C86" i="1"/>
  <c r="D86" i="1" s="1"/>
  <c r="C85" i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C72" i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C58" i="1"/>
  <c r="D58" i="1" s="1"/>
  <c r="C57" i="1"/>
  <c r="D57" i="1" s="1"/>
  <c r="C56" i="1"/>
  <c r="D56" i="1" s="1"/>
  <c r="C55" i="1"/>
  <c r="D55" i="1" s="1"/>
  <c r="C54" i="1"/>
  <c r="C53" i="1"/>
  <c r="C52" i="1"/>
  <c r="C51" i="1"/>
  <c r="D51" i="1" s="1"/>
  <c r="C50" i="1"/>
  <c r="C49" i="1"/>
  <c r="C48" i="1"/>
  <c r="C47" i="1"/>
  <c r="D47" i="1" s="1"/>
  <c r="C46" i="1"/>
  <c r="D46" i="1" s="1"/>
  <c r="C45" i="1"/>
  <c r="D45" i="1" s="1"/>
  <c r="C44" i="1"/>
  <c r="D44" i="1" s="1"/>
  <c r="C43" i="1"/>
  <c r="C42" i="1"/>
  <c r="D42" i="1" s="1"/>
  <c r="C41" i="1"/>
  <c r="D41" i="1" s="1"/>
  <c r="C40" i="1"/>
  <c r="D40" i="1" s="1"/>
  <c r="C39" i="1"/>
  <c r="C38" i="1"/>
  <c r="D38" i="1" s="1"/>
  <c r="C37" i="1"/>
  <c r="D37" i="1" s="1"/>
  <c r="C36" i="1"/>
  <c r="D36" i="1" s="1"/>
  <c r="C35" i="1"/>
  <c r="D35" i="1" s="1"/>
  <c r="C34" i="1"/>
  <c r="C33" i="1"/>
  <c r="C32" i="1"/>
  <c r="D32" i="1" s="1"/>
  <c r="C31" i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C8" i="1"/>
  <c r="D8" i="1" s="1"/>
  <c r="C7" i="1"/>
  <c r="D7" i="1" s="1"/>
  <c r="C6" i="1"/>
  <c r="D6" i="1" s="1"/>
  <c r="C5" i="1"/>
  <c r="D5" i="1" s="1"/>
  <c r="C4" i="1"/>
  <c r="D4" i="1" s="1"/>
  <c r="C3" i="1"/>
  <c r="C2" i="1"/>
  <c r="C173" i="1" l="1"/>
  <c r="D3" i="1"/>
  <c r="D173" i="1" s="1"/>
</calcChain>
</file>

<file path=xl/sharedStrings.xml><?xml version="1.0" encoding="utf-8"?>
<sst xmlns="http://schemas.openxmlformats.org/spreadsheetml/2006/main" count="219" uniqueCount="177">
  <si>
    <t>District</t>
  </si>
  <si>
    <t>PY E.O.Y. AADA</t>
  </si>
  <si>
    <t>State Set-Aside Allocation</t>
  </si>
  <si>
    <t>001 Adair County</t>
  </si>
  <si>
    <t>Not Participating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</si>
  <si>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</si>
  <si>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</si>
  <si>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</si>
  <si>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</si>
  <si>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</si>
  <si>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</si>
  <si>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</si>
  <si>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</si>
  <si>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</si>
  <si>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</si>
  <si>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</si>
  <si>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</si>
  <si>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</si>
  <si>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</si>
  <si>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</si>
  <si>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</si>
  <si>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</si>
  <si>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</si>
  <si>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</si>
  <si>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</si>
  <si>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</si>
  <si>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</si>
  <si>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</si>
  <si>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</si>
  <si>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</si>
  <si>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</si>
  <si>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</si>
  <si>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</si>
  <si>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</si>
  <si>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</si>
  <si>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</si>
  <si>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</si>
  <si>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</si>
  <si>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</si>
  <si>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</si>
  <si>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</si>
  <si>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</si>
  <si>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</si>
  <si>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</si>
  <si>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</si>
  <si>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</si>
  <si>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</si>
  <si>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</si>
  <si>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</si>
  <si>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</si>
  <si>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</si>
  <si>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</si>
  <si>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</si>
  <si>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</si>
  <si>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</si>
  <si>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</si>
  <si>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</si>
  <si>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</si>
  <si>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</si>
  <si>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</si>
  <si>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</si>
  <si>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</si>
  <si>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</si>
  <si>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</si>
  <si>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</si>
  <si>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</si>
  <si>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</si>
  <si>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</si>
  <si>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</si>
  <si>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</si>
  <si>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</si>
  <si>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</si>
  <si>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</si>
  <si>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</si>
  <si>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</si>
  <si>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</si>
  <si>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</si>
  <si>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</si>
  <si>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</si>
  <si>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</si>
  <si>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</si>
  <si>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</si>
  <si>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</si>
  <si>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</si>
  <si>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</si>
  <si>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</si>
  <si>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</si>
  <si>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</si>
  <si>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</si>
  <si>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</si>
  <si>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</si>
  <si>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</si>
  <si>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</si>
  <si>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</si>
  <si>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</si>
  <si>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</si>
  <si>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</si>
  <si>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</si>
  <si>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</si>
  <si>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</si>
  <si>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</si>
  <si>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</si>
  <si>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</si>
  <si>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</si>
  <si>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</si>
  <si>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</si>
  <si>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</si>
  <si>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</si>
  <si>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</si>
  <si>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</si>
  <si>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</si>
  <si>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</si>
  <si>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</si>
  <si>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</si>
  <si>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</si>
  <si>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</si>
  <si>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</si>
  <si>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</si>
  <si>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</si>
  <si>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</si>
  <si>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</si>
  <si>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</si>
  <si>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</si>
  <si>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</si>
  <si>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</si>
  <si>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</si>
  <si>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</si>
  <si>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</si>
  <si>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</si>
  <si>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</si>
  <si>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</si>
  <si>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</si>
  <si>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</si>
  <si>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</si>
  <si>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</si>
  <si>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</si>
  <si>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</si>
  <si>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</si>
  <si>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</si>
  <si>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</si>
  <si>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</si>
  <si>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</si>
  <si>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</si>
  <si>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</si>
  <si>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</si>
  <si>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</si>
  <si>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</si>
  <si>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</si>
  <si>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</si>
  <si>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</si>
  <si>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</si>
  <si>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</si>
  <si>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</si>
  <si>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</si>
  <si>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</si>
  <si>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</si>
  <si>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</si>
  <si>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</si>
  <si>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</si>
  <si>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</si>
  <si>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</si>
  <si>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</si>
  <si>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</si>
  <si>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</si>
  <si>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</si>
  <si>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</si>
  <si>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</si>
  <si>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</si>
  <si>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</si>
  <si>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</si>
  <si>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591 Whitley County</t>
  </si>
  <si>
    <t>592 Williamsburg Independent</t>
  </si>
  <si>
    <t>593 Williamstown Independent</t>
  </si>
  <si>
    <t>595 Wolfe County</t>
  </si>
  <si>
    <t>601 Woodford County</t>
  </si>
  <si>
    <t>TOTALS</t>
  </si>
  <si>
    <t>CRRSA ESSER II State Set-Aside Allocation                     554GS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</si>
</sst>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0;[Red]#,##0.00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readingOrder="1"/>
    </xf>
    <xf numFmtId="4" fontId="4" fillId="0" borderId="1" xfId="0" applyNumberFormat="1" applyFont="1" applyBorder="1" applyAlignment="1">
      <alignment horizontal="right" vertical="top" readingOrder="1"/>
    </xf>
    <xf numFmtId="43" fontId="3" fillId="0" borderId="1" xfId="1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right" vertical="top" readingOrder="1"/>
    </xf>
    <xf numFmtId="0" fontId="2" fillId="0" borderId="1" xfId="0" applyFont="1" applyBorder="1" applyAlignment="1">
      <alignment horizontal="right" vertical="top" readingOrder="1"/>
    </xf>
    <xf numFmtId="4" fontId="2" fillId="0" borderId="1" xfId="0" applyNumberFormat="1" applyFont="1" applyBorder="1" applyAlignment="1">
      <alignment horizontal="right" vertical="top" readingOrder="1"/>
    </xf>
    <xf numFmtId="43" fontId="5" fillId="0" borderId="1" xfId="1" applyFont="1" applyBorder="1" applyAlignment="1">
      <alignment vertical="top"/>
    </xf>
    <xf numFmtId="0" fontId="2" fillId="0" borderId="0" xfId="0" applyFont="1" applyAlignment="1">
      <alignment vertical="top" readingOrder="1"/>
    </xf>
    <xf numFmtId="0" fontId="2" fillId="0" borderId="1" xfId="0" applyFont="1" applyFill="1" applyBorder="1" applyAlignment="1">
      <alignment horizontal="center" vertical="top" wrapText="1" readingOrder="1"/>
    </xf>
    <xf numFmtId="43" fontId="3" fillId="0" borderId="1" xfId="0" applyNumberFormat="1" applyFont="1" applyFill="1" applyBorder="1" applyAlignment="1">
      <alignment horizontal="center" vertical="top"/>
    </xf>
    <xf numFmtId="43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top"/>
    </xf>
    <xf numFmtId="43" fontId="5" fillId="0" borderId="1" xfId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8" fontId="3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vertical="top" readingOrder="1"/>
    </xf>
    <xf numFmtId="4" fontId="4" fillId="0" borderId="1" xfId="0" applyNumberFormat="1" applyFont="1" applyFill="1" applyBorder="1" applyAlignment="1">
      <alignment horizontal="right" vertical="top" readingOrder="1"/>
    </xf>
    <xf numFmtId="43" fontId="3" fillId="0" borderId="1" xfId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DE97-F2C0-4936-AF41-86AF7BAF345C}">
  <sheetPr>
    <pageSetUpPr fitToPage="1"/>
  </sheetPr>
  <dimension ref="A1:D176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D173" sqref="D173"/>
    </sheetView>
  </sheetViews>
  <sheetFormatPr defaultColWidth="8.85546875" defaultRowHeight="12.75" x14ac:dyDescent="0.25"/>
  <cols>
    <col min="1" max="1" width="29.140625" style="6" customWidth="1"/>
    <col min="2" max="2" width="12.28515625" style="6" customWidth="1"/>
    <col min="3" max="3" width="18.7109375" style="6" hidden="1" customWidth="1"/>
    <col min="4" max="4" width="16.28515625" style="17" customWidth="1"/>
    <col min="5" max="16384" width="8.85546875" style="6"/>
  </cols>
  <sheetData>
    <row r="1" spans="1:4" s="2" customFormat="1" ht="58.9" customHeight="1" x14ac:dyDescent="0.25">
      <c r="A1" s="1" t="s">
        <v>0</v>
      </c>
      <c r="B1" s="1" t="s">
        <v>1</v>
      </c>
      <c r="C1" s="1" t="s">
        <v>2</v>
      </c>
      <c r="D1" s="12" t="s">
        <v>176</v>
      </c>
    </row>
    <row r="2" spans="1:4" x14ac:dyDescent="0.25">
      <c r="A2" s="3" t="s">
        <v>3</v>
      </c>
      <c r="B2" s="4">
        <v>2344.35</v>
      </c>
      <c r="C2" s="5">
        <f t="shared" ref="C2:C65" si="0">75*B2</f>
        <v>175826.25</v>
      </c>
      <c r="D2" s="13" t="s">
        <v>4</v>
      </c>
    </row>
    <row r="3" spans="1:4" x14ac:dyDescent="0.25">
      <c r="A3" s="3" t="s">
        <v>5</v>
      </c>
      <c r="B3" s="4">
        <v>2680.404</v>
      </c>
      <c r="C3" s="5">
        <f t="shared" si="0"/>
        <v>201030.3</v>
      </c>
      <c r="D3" s="14">
        <f t="shared" ref="D3:D8" si="1">ROUND($C3,0)</f>
        <v>201030</v>
      </c>
    </row>
    <row r="4" spans="1:4" x14ac:dyDescent="0.25">
      <c r="A4" s="3" t="s">
        <v>6</v>
      </c>
      <c r="B4" s="7">
        <v>345.66</v>
      </c>
      <c r="C4" s="5">
        <f t="shared" si="0"/>
        <v>25924.500000000004</v>
      </c>
      <c r="D4" s="14">
        <f t="shared" si="1"/>
        <v>25925</v>
      </c>
    </row>
    <row r="5" spans="1:4" x14ac:dyDescent="0.25">
      <c r="A5" s="3" t="s">
        <v>7</v>
      </c>
      <c r="B5" s="4">
        <v>3194.0990000000002</v>
      </c>
      <c r="C5" s="5">
        <f t="shared" si="0"/>
        <v>239557.42500000002</v>
      </c>
      <c r="D5" s="14">
        <f t="shared" si="1"/>
        <v>239557</v>
      </c>
    </row>
    <row r="6" spans="1:4" x14ac:dyDescent="0.25">
      <c r="A6" s="3" t="s">
        <v>8</v>
      </c>
      <c r="B6" s="4">
        <v>2811.2820000000002</v>
      </c>
      <c r="C6" s="5">
        <f t="shared" si="0"/>
        <v>210846.15000000002</v>
      </c>
      <c r="D6" s="14">
        <f t="shared" si="1"/>
        <v>210846</v>
      </c>
    </row>
    <row r="7" spans="1:4" x14ac:dyDescent="0.25">
      <c r="A7" s="3" t="s">
        <v>9</v>
      </c>
      <c r="B7" s="7">
        <v>253.029</v>
      </c>
      <c r="C7" s="5">
        <f t="shared" si="0"/>
        <v>18977.174999999999</v>
      </c>
      <c r="D7" s="14">
        <f t="shared" si="1"/>
        <v>18977</v>
      </c>
    </row>
    <row r="8" spans="1:4" x14ac:dyDescent="0.25">
      <c r="A8" s="3" t="s">
        <v>10</v>
      </c>
      <c r="B8" s="4">
        <v>1038.1310000000001</v>
      </c>
      <c r="C8" s="5">
        <f t="shared" si="0"/>
        <v>77859.825000000012</v>
      </c>
      <c r="D8" s="14">
        <f t="shared" si="1"/>
        <v>77860</v>
      </c>
    </row>
    <row r="9" spans="1:4" x14ac:dyDescent="0.25">
      <c r="A9" s="3" t="s">
        <v>11</v>
      </c>
      <c r="B9" s="7">
        <v>568.10799999999995</v>
      </c>
      <c r="C9" s="5">
        <f t="shared" si="0"/>
        <v>42608.1</v>
      </c>
      <c r="D9" s="13" t="s">
        <v>4</v>
      </c>
    </row>
    <row r="10" spans="1:4" x14ac:dyDescent="0.25">
      <c r="A10" s="3" t="s">
        <v>12</v>
      </c>
      <c r="B10" s="4">
        <v>2212.1689999999999</v>
      </c>
      <c r="C10" s="5">
        <f t="shared" si="0"/>
        <v>165912.67499999999</v>
      </c>
      <c r="D10" s="14">
        <f t="shared" ref="D10:D22" si="2">ROUND($C10,0)</f>
        <v>165913</v>
      </c>
    </row>
    <row r="11" spans="1:4" x14ac:dyDescent="0.25">
      <c r="A11" s="3" t="s">
        <v>13</v>
      </c>
      <c r="B11" s="4">
        <v>4458.5330000000004</v>
      </c>
      <c r="C11" s="5">
        <f t="shared" si="0"/>
        <v>334389.97500000003</v>
      </c>
      <c r="D11" s="14">
        <f t="shared" si="2"/>
        <v>334390</v>
      </c>
    </row>
    <row r="12" spans="1:4" x14ac:dyDescent="0.25">
      <c r="A12" s="3" t="s">
        <v>14</v>
      </c>
      <c r="B12" s="4">
        <v>1722.088</v>
      </c>
      <c r="C12" s="5">
        <f t="shared" si="0"/>
        <v>129156.59999999999</v>
      </c>
      <c r="D12" s="14">
        <f t="shared" si="2"/>
        <v>129157</v>
      </c>
    </row>
    <row r="13" spans="1:4" x14ac:dyDescent="0.25">
      <c r="A13" s="3" t="s">
        <v>15</v>
      </c>
      <c r="B13" s="4">
        <v>1346.13</v>
      </c>
      <c r="C13" s="5">
        <f t="shared" si="0"/>
        <v>100959.75000000001</v>
      </c>
      <c r="D13" s="14">
        <f t="shared" si="2"/>
        <v>100960</v>
      </c>
    </row>
    <row r="14" spans="1:4" x14ac:dyDescent="0.25">
      <c r="A14" s="3" t="s">
        <v>16</v>
      </c>
      <c r="B14" s="4">
        <v>2271.893</v>
      </c>
      <c r="C14" s="5">
        <f t="shared" si="0"/>
        <v>170391.97500000001</v>
      </c>
      <c r="D14" s="14">
        <f t="shared" si="2"/>
        <v>170392</v>
      </c>
    </row>
    <row r="15" spans="1:4" x14ac:dyDescent="0.25">
      <c r="A15" s="3" t="s">
        <v>17</v>
      </c>
      <c r="B15" s="7">
        <v>550.34400000000005</v>
      </c>
      <c r="C15" s="5">
        <f t="shared" si="0"/>
        <v>41275.800000000003</v>
      </c>
      <c r="D15" s="14">
        <f t="shared" si="2"/>
        <v>41276</v>
      </c>
    </row>
    <row r="16" spans="1:4" x14ac:dyDescent="0.25">
      <c r="A16" s="3" t="s">
        <v>18</v>
      </c>
      <c r="B16" s="7">
        <v>962.51900000000001</v>
      </c>
      <c r="C16" s="5">
        <f t="shared" si="0"/>
        <v>72188.925000000003</v>
      </c>
      <c r="D16" s="14">
        <f t="shared" si="2"/>
        <v>72189</v>
      </c>
    </row>
    <row r="17" spans="1:4" x14ac:dyDescent="0.25">
      <c r="A17" s="3" t="s">
        <v>19</v>
      </c>
      <c r="B17" s="4">
        <v>18589.127</v>
      </c>
      <c r="C17" s="5">
        <f t="shared" si="0"/>
        <v>1394184.5250000001</v>
      </c>
      <c r="D17" s="14">
        <f t="shared" si="2"/>
        <v>1394185</v>
      </c>
    </row>
    <row r="18" spans="1:4" x14ac:dyDescent="0.25">
      <c r="A18" s="3" t="s">
        <v>20</v>
      </c>
      <c r="B18" s="4">
        <v>2402.8009999999999</v>
      </c>
      <c r="C18" s="5">
        <f t="shared" si="0"/>
        <v>180210.07499999998</v>
      </c>
      <c r="D18" s="14">
        <f t="shared" si="2"/>
        <v>180210</v>
      </c>
    </row>
    <row r="19" spans="1:4" x14ac:dyDescent="0.25">
      <c r="A19" s="3" t="s">
        <v>21</v>
      </c>
      <c r="B19" s="4">
        <v>3868.8789999999999</v>
      </c>
      <c r="C19" s="5">
        <f t="shared" si="0"/>
        <v>290165.92499999999</v>
      </c>
      <c r="D19" s="14">
        <f t="shared" si="2"/>
        <v>290166</v>
      </c>
    </row>
    <row r="20" spans="1:4" x14ac:dyDescent="0.25">
      <c r="A20" s="3" t="s">
        <v>22</v>
      </c>
      <c r="B20" s="4">
        <v>2693.5830000000001</v>
      </c>
      <c r="C20" s="5">
        <f t="shared" si="0"/>
        <v>202018.72500000001</v>
      </c>
      <c r="D20" s="14">
        <f t="shared" si="2"/>
        <v>202019</v>
      </c>
    </row>
    <row r="21" spans="1:4" x14ac:dyDescent="0.25">
      <c r="A21" s="3" t="s">
        <v>23</v>
      </c>
      <c r="B21" s="4">
        <v>2353.373</v>
      </c>
      <c r="C21" s="5">
        <f t="shared" si="0"/>
        <v>176502.97500000001</v>
      </c>
      <c r="D21" s="14">
        <f t="shared" si="2"/>
        <v>176503</v>
      </c>
    </row>
    <row r="22" spans="1:4" x14ac:dyDescent="0.25">
      <c r="A22" s="3" t="s">
        <v>24</v>
      </c>
      <c r="B22" s="4">
        <v>1123.0450000000001</v>
      </c>
      <c r="C22" s="5">
        <f t="shared" si="0"/>
        <v>84228.375</v>
      </c>
      <c r="D22" s="14">
        <f t="shared" si="2"/>
        <v>84228</v>
      </c>
    </row>
    <row r="23" spans="1:4" x14ac:dyDescent="0.25">
      <c r="A23" s="3" t="s">
        <v>25</v>
      </c>
      <c r="B23" s="4">
        <v>1603.0239999999999</v>
      </c>
      <c r="C23" s="5">
        <f t="shared" si="0"/>
        <v>120226.79999999999</v>
      </c>
      <c r="D23" s="13" t="s">
        <v>4</v>
      </c>
    </row>
    <row r="24" spans="1:4" x14ac:dyDescent="0.25">
      <c r="A24" s="3" t="s">
        <v>26</v>
      </c>
      <c r="B24" s="4">
        <v>2272.7260000000001</v>
      </c>
      <c r="C24" s="5">
        <f t="shared" si="0"/>
        <v>170454.45</v>
      </c>
      <c r="D24" s="14">
        <f t="shared" ref="D24:D30" si="3">ROUND($C24,0)</f>
        <v>170454</v>
      </c>
    </row>
    <row r="25" spans="1:4" x14ac:dyDescent="0.25">
      <c r="A25" s="3" t="s">
        <v>27</v>
      </c>
      <c r="B25" s="4">
        <v>11578.634</v>
      </c>
      <c r="C25" s="5">
        <f t="shared" si="0"/>
        <v>868397.55</v>
      </c>
      <c r="D25" s="14">
        <f t="shared" si="3"/>
        <v>868398</v>
      </c>
    </row>
    <row r="26" spans="1:4" x14ac:dyDescent="0.25">
      <c r="A26" s="3" t="s">
        <v>28</v>
      </c>
      <c r="B26" s="7">
        <v>434.62700000000001</v>
      </c>
      <c r="C26" s="5">
        <f t="shared" si="0"/>
        <v>32597.025000000001</v>
      </c>
      <c r="D26" s="14">
        <f t="shared" si="3"/>
        <v>32597</v>
      </c>
    </row>
    <row r="27" spans="1:4" x14ac:dyDescent="0.25">
      <c r="A27" s="3" t="s">
        <v>29</v>
      </c>
      <c r="B27" s="4">
        <v>1993.4380000000001</v>
      </c>
      <c r="C27" s="5">
        <f t="shared" si="0"/>
        <v>149507.85</v>
      </c>
      <c r="D27" s="14">
        <f t="shared" si="3"/>
        <v>149508</v>
      </c>
    </row>
    <row r="28" spans="1:4" x14ac:dyDescent="0.25">
      <c r="A28" s="3" t="s">
        <v>30</v>
      </c>
      <c r="B28" s="4">
        <v>1711.442</v>
      </c>
      <c r="C28" s="5">
        <f t="shared" si="0"/>
        <v>128358.15</v>
      </c>
      <c r="D28" s="14">
        <f t="shared" si="3"/>
        <v>128358</v>
      </c>
    </row>
    <row r="29" spans="1:4" x14ac:dyDescent="0.25">
      <c r="A29" s="3" t="s">
        <v>31</v>
      </c>
      <c r="B29" s="4">
        <v>2633.0320000000002</v>
      </c>
      <c r="C29" s="5">
        <f t="shared" si="0"/>
        <v>197477.40000000002</v>
      </c>
      <c r="D29" s="14">
        <f t="shared" si="3"/>
        <v>197477</v>
      </c>
    </row>
    <row r="30" spans="1:4" x14ac:dyDescent="0.25">
      <c r="A30" s="3" t="s">
        <v>32</v>
      </c>
      <c r="B30" s="4">
        <v>4562.21</v>
      </c>
      <c r="C30" s="5">
        <f t="shared" si="0"/>
        <v>342165.75</v>
      </c>
      <c r="D30" s="14">
        <f t="shared" si="3"/>
        <v>342166</v>
      </c>
    </row>
    <row r="31" spans="1:4" x14ac:dyDescent="0.25">
      <c r="A31" s="3" t="s">
        <v>33</v>
      </c>
      <c r="B31" s="4">
        <v>1033.126</v>
      </c>
      <c r="C31" s="5">
        <f t="shared" si="0"/>
        <v>77484.45</v>
      </c>
      <c r="D31" s="13" t="s">
        <v>4</v>
      </c>
    </row>
    <row r="32" spans="1:4" x14ac:dyDescent="0.25">
      <c r="A32" s="3" t="s">
        <v>34</v>
      </c>
      <c r="B32" s="7">
        <v>634.76</v>
      </c>
      <c r="C32" s="5">
        <f t="shared" si="0"/>
        <v>47607</v>
      </c>
      <c r="D32" s="14">
        <f>ROUND($C32,0)</f>
        <v>47607</v>
      </c>
    </row>
    <row r="33" spans="1:4" x14ac:dyDescent="0.25">
      <c r="A33" s="3" t="s">
        <v>35</v>
      </c>
      <c r="B33" s="4">
        <v>1739.8679999999999</v>
      </c>
      <c r="C33" s="5">
        <f t="shared" si="0"/>
        <v>130490.09999999999</v>
      </c>
      <c r="D33" s="13" t="s">
        <v>4</v>
      </c>
    </row>
    <row r="34" spans="1:4" x14ac:dyDescent="0.25">
      <c r="A34" s="3" t="s">
        <v>36</v>
      </c>
      <c r="B34" s="4">
        <v>3736.4059999999999</v>
      </c>
      <c r="C34" s="5">
        <f t="shared" si="0"/>
        <v>280230.45</v>
      </c>
      <c r="D34" s="15" t="s">
        <v>4</v>
      </c>
    </row>
    <row r="35" spans="1:4" x14ac:dyDescent="0.25">
      <c r="A35" s="3" t="s">
        <v>37</v>
      </c>
      <c r="B35" s="4">
        <v>2056.7979999999998</v>
      </c>
      <c r="C35" s="5">
        <f t="shared" si="0"/>
        <v>154259.84999999998</v>
      </c>
      <c r="D35" s="14">
        <f>ROUND($C35,0)</f>
        <v>154260</v>
      </c>
    </row>
    <row r="36" spans="1:4" x14ac:dyDescent="0.25">
      <c r="A36" s="3" t="s">
        <v>38</v>
      </c>
      <c r="B36" s="7">
        <v>539.971</v>
      </c>
      <c r="C36" s="5">
        <f t="shared" si="0"/>
        <v>40497.824999999997</v>
      </c>
      <c r="D36" s="14">
        <f>ROUND($C36,0)</f>
        <v>40498</v>
      </c>
    </row>
    <row r="37" spans="1:4" x14ac:dyDescent="0.25">
      <c r="A37" s="3" t="s">
        <v>39</v>
      </c>
      <c r="B37" s="4">
        <v>7574.982</v>
      </c>
      <c r="C37" s="5">
        <f t="shared" si="0"/>
        <v>568123.65</v>
      </c>
      <c r="D37" s="14">
        <f>ROUND($C37,0)</f>
        <v>568124</v>
      </c>
    </row>
    <row r="38" spans="1:4" x14ac:dyDescent="0.25">
      <c r="A38" s="3" t="s">
        <v>40</v>
      </c>
      <c r="B38" s="4">
        <v>4656.616</v>
      </c>
      <c r="C38" s="5">
        <f t="shared" si="0"/>
        <v>349246.2</v>
      </c>
      <c r="D38" s="14">
        <f>ROUND($C38,0)</f>
        <v>349246</v>
      </c>
    </row>
    <row r="39" spans="1:4" x14ac:dyDescent="0.25">
      <c r="A39" s="3" t="s">
        <v>41</v>
      </c>
      <c r="B39" s="4">
        <v>2694.701</v>
      </c>
      <c r="C39" s="5">
        <f t="shared" si="0"/>
        <v>202102.57500000001</v>
      </c>
      <c r="D39" s="13" t="s">
        <v>4</v>
      </c>
    </row>
    <row r="40" spans="1:4" x14ac:dyDescent="0.25">
      <c r="A40" s="3" t="s">
        <v>42</v>
      </c>
      <c r="B40" s="4">
        <v>1519.386</v>
      </c>
      <c r="C40" s="5">
        <f t="shared" si="0"/>
        <v>113953.95</v>
      </c>
      <c r="D40" s="14">
        <f>ROUND($C40,0)</f>
        <v>113954</v>
      </c>
    </row>
    <row r="41" spans="1:4" x14ac:dyDescent="0.25">
      <c r="A41" s="3" t="s">
        <v>43</v>
      </c>
      <c r="B41" s="7">
        <v>330.68</v>
      </c>
      <c r="C41" s="5">
        <f t="shared" si="0"/>
        <v>24801</v>
      </c>
      <c r="D41" s="14">
        <f>ROUND($C41,0)</f>
        <v>24801</v>
      </c>
    </row>
    <row r="42" spans="1:4" x14ac:dyDescent="0.25">
      <c r="A42" s="3" t="s">
        <v>44</v>
      </c>
      <c r="B42" s="4">
        <v>2699.7579999999998</v>
      </c>
      <c r="C42" s="5">
        <f t="shared" si="0"/>
        <v>202481.84999999998</v>
      </c>
      <c r="D42" s="14">
        <f>ROUND($C42,0)</f>
        <v>202482</v>
      </c>
    </row>
    <row r="43" spans="1:4" x14ac:dyDescent="0.25">
      <c r="A43" s="3" t="s">
        <v>45</v>
      </c>
      <c r="B43" s="4">
        <v>3256.8449999999998</v>
      </c>
      <c r="C43" s="5">
        <f t="shared" si="0"/>
        <v>244263.37499999997</v>
      </c>
      <c r="D43" s="13" t="s">
        <v>4</v>
      </c>
    </row>
    <row r="44" spans="1:4" x14ac:dyDescent="0.25">
      <c r="A44" s="3" t="s">
        <v>46</v>
      </c>
      <c r="B44" s="4">
        <v>1182.6279999999999</v>
      </c>
      <c r="C44" s="5">
        <f t="shared" si="0"/>
        <v>88697.099999999991</v>
      </c>
      <c r="D44" s="14">
        <f>ROUND($C44,0)</f>
        <v>88697</v>
      </c>
    </row>
    <row r="45" spans="1:4" x14ac:dyDescent="0.25">
      <c r="A45" s="3" t="s">
        <v>47</v>
      </c>
      <c r="B45" s="7">
        <v>806.74300000000005</v>
      </c>
      <c r="C45" s="5">
        <f t="shared" si="0"/>
        <v>60505.725000000006</v>
      </c>
      <c r="D45" s="14">
        <f>ROUND($C45,0)</f>
        <v>60506</v>
      </c>
    </row>
    <row r="46" spans="1:4" x14ac:dyDescent="0.25">
      <c r="A46" s="3" t="s">
        <v>48</v>
      </c>
      <c r="B46" s="4">
        <v>1665.259</v>
      </c>
      <c r="C46" s="5">
        <f t="shared" si="0"/>
        <v>124894.425</v>
      </c>
      <c r="D46" s="14">
        <f>ROUND($C46,0)</f>
        <v>124894</v>
      </c>
    </row>
    <row r="47" spans="1:4" x14ac:dyDescent="0.25">
      <c r="A47" s="3" t="s">
        <v>49</v>
      </c>
      <c r="B47" s="4">
        <v>10167.339</v>
      </c>
      <c r="C47" s="5">
        <f t="shared" si="0"/>
        <v>762550.42500000005</v>
      </c>
      <c r="D47" s="14">
        <f>ROUND($C47,0)</f>
        <v>762550</v>
      </c>
    </row>
    <row r="48" spans="1:4" x14ac:dyDescent="0.25">
      <c r="A48" s="3" t="s">
        <v>50</v>
      </c>
      <c r="B48" s="7">
        <v>542.09699999999998</v>
      </c>
      <c r="C48" s="5">
        <f t="shared" si="0"/>
        <v>40657.275000000001</v>
      </c>
      <c r="D48" s="13" t="s">
        <v>4</v>
      </c>
    </row>
    <row r="49" spans="1:4" x14ac:dyDescent="0.25">
      <c r="A49" s="3" t="s">
        <v>51</v>
      </c>
      <c r="B49" s="7">
        <v>820.47500000000002</v>
      </c>
      <c r="C49" s="5">
        <f t="shared" si="0"/>
        <v>61535.625</v>
      </c>
      <c r="D49" s="13" t="s">
        <v>4</v>
      </c>
    </row>
    <row r="50" spans="1:4" ht="15.6" customHeight="1" x14ac:dyDescent="0.25">
      <c r="A50" s="3" t="s">
        <v>52</v>
      </c>
      <c r="B50" s="7">
        <v>429.86900000000003</v>
      </c>
      <c r="C50" s="5">
        <f t="shared" si="0"/>
        <v>32240.175000000003</v>
      </c>
      <c r="D50" s="13" t="s">
        <v>4</v>
      </c>
    </row>
    <row r="51" spans="1:4" ht="15.6" customHeight="1" x14ac:dyDescent="0.25">
      <c r="A51" s="3" t="s">
        <v>53</v>
      </c>
      <c r="B51" s="4">
        <v>1627.3009999999999</v>
      </c>
      <c r="C51" s="5">
        <f t="shared" si="0"/>
        <v>122047.575</v>
      </c>
      <c r="D51" s="14">
        <f>ROUND($C51,0)</f>
        <v>122048</v>
      </c>
    </row>
    <row r="52" spans="1:4" ht="15.6" customHeight="1" x14ac:dyDescent="0.25">
      <c r="A52" s="3" t="s">
        <v>54</v>
      </c>
      <c r="B52" s="4">
        <v>2162.7779999999998</v>
      </c>
      <c r="C52" s="5">
        <f t="shared" si="0"/>
        <v>162208.34999999998</v>
      </c>
      <c r="D52" s="14">
        <v>162208</v>
      </c>
    </row>
    <row r="53" spans="1:4" ht="15.6" customHeight="1" x14ac:dyDescent="0.25">
      <c r="A53" s="3" t="s">
        <v>55</v>
      </c>
      <c r="B53" s="7">
        <v>909.08299999999997</v>
      </c>
      <c r="C53" s="5">
        <f t="shared" si="0"/>
        <v>68181.224999999991</v>
      </c>
      <c r="D53" s="13" t="s">
        <v>4</v>
      </c>
    </row>
    <row r="54" spans="1:4" ht="15.6" customHeight="1" x14ac:dyDescent="0.25">
      <c r="A54" s="3" t="s">
        <v>56</v>
      </c>
      <c r="B54" s="7">
        <v>811.23599999999999</v>
      </c>
      <c r="C54" s="5">
        <f t="shared" si="0"/>
        <v>60842.7</v>
      </c>
      <c r="D54" s="13" t="s">
        <v>4</v>
      </c>
    </row>
    <row r="55" spans="1:4" ht="15.6" customHeight="1" x14ac:dyDescent="0.25">
      <c r="A55" s="3" t="s">
        <v>57</v>
      </c>
      <c r="B55" s="4">
        <v>2213.431</v>
      </c>
      <c r="C55" s="5">
        <f t="shared" si="0"/>
        <v>166007.32500000001</v>
      </c>
      <c r="D55" s="14">
        <f>ROUND($C55,0)</f>
        <v>166007</v>
      </c>
    </row>
    <row r="56" spans="1:4" ht="15.6" customHeight="1" x14ac:dyDescent="0.25">
      <c r="A56" s="3" t="s">
        <v>58</v>
      </c>
      <c r="B56" s="4">
        <v>2013.3720000000001</v>
      </c>
      <c r="C56" s="5">
        <f t="shared" si="0"/>
        <v>151002.9</v>
      </c>
      <c r="D56" s="14">
        <f>ROUND($C56,0)</f>
        <v>151003</v>
      </c>
    </row>
    <row r="57" spans="1:4" ht="15.6" customHeight="1" x14ac:dyDescent="0.25">
      <c r="A57" s="3" t="s">
        <v>59</v>
      </c>
      <c r="B57" s="7">
        <v>605.17899999999997</v>
      </c>
      <c r="C57" s="5">
        <f t="shared" si="0"/>
        <v>45388.424999999996</v>
      </c>
      <c r="D57" s="14">
        <f>ROUND($C57,0)</f>
        <v>45388</v>
      </c>
    </row>
    <row r="58" spans="1:4" x14ac:dyDescent="0.25">
      <c r="A58" s="3" t="s">
        <v>60</v>
      </c>
      <c r="B58" s="4">
        <v>36835.58</v>
      </c>
      <c r="C58" s="5">
        <f t="shared" si="0"/>
        <v>2762668.5</v>
      </c>
      <c r="D58" s="14">
        <f>ROUND($C58,0)</f>
        <v>2762669</v>
      </c>
    </row>
    <row r="59" spans="1:4" x14ac:dyDescent="0.25">
      <c r="A59" s="3" t="s">
        <v>61</v>
      </c>
      <c r="B59" s="4">
        <v>1993.537</v>
      </c>
      <c r="C59" s="5">
        <f t="shared" si="0"/>
        <v>149515.27499999999</v>
      </c>
      <c r="D59" s="13" t="s">
        <v>4</v>
      </c>
    </row>
    <row r="60" spans="1:4" x14ac:dyDescent="0.25">
      <c r="A60" s="3" t="s">
        <v>62</v>
      </c>
      <c r="B60" s="4">
        <v>5004.326</v>
      </c>
      <c r="C60" s="5">
        <f t="shared" si="0"/>
        <v>375324.45</v>
      </c>
      <c r="D60" s="14">
        <f t="shared" ref="D60:D71" si="4">ROUND($C60,0)</f>
        <v>375324</v>
      </c>
    </row>
    <row r="61" spans="1:4" x14ac:dyDescent="0.25">
      <c r="A61" s="3" t="s">
        <v>63</v>
      </c>
      <c r="B61" s="4">
        <v>2815.4279999999999</v>
      </c>
      <c r="C61" s="5">
        <f t="shared" si="0"/>
        <v>211157.09999999998</v>
      </c>
      <c r="D61" s="14">
        <f t="shared" si="4"/>
        <v>211157</v>
      </c>
    </row>
    <row r="62" spans="1:4" x14ac:dyDescent="0.25">
      <c r="A62" s="3" t="s">
        <v>64</v>
      </c>
      <c r="B62" s="7">
        <v>780.84900000000005</v>
      </c>
      <c r="C62" s="5">
        <f t="shared" si="0"/>
        <v>58563.675000000003</v>
      </c>
      <c r="D62" s="14">
        <f t="shared" si="4"/>
        <v>58564</v>
      </c>
    </row>
    <row r="63" spans="1:4" x14ac:dyDescent="0.25">
      <c r="A63" s="3" t="s">
        <v>65</v>
      </c>
      <c r="B63" s="4">
        <v>5665.2749999999996</v>
      </c>
      <c r="C63" s="5">
        <f t="shared" si="0"/>
        <v>424895.625</v>
      </c>
      <c r="D63" s="14">
        <f t="shared" si="4"/>
        <v>424896</v>
      </c>
    </row>
    <row r="64" spans="1:4" x14ac:dyDescent="0.25">
      <c r="A64" s="3" t="s">
        <v>66</v>
      </c>
      <c r="B64" s="7">
        <v>514.88599999999997</v>
      </c>
      <c r="C64" s="5">
        <f t="shared" si="0"/>
        <v>38616.449999999997</v>
      </c>
      <c r="D64" s="14">
        <f t="shared" si="4"/>
        <v>38616</v>
      </c>
    </row>
    <row r="65" spans="1:4" x14ac:dyDescent="0.25">
      <c r="A65" s="3" t="s">
        <v>67</v>
      </c>
      <c r="B65" s="7">
        <v>282.48599999999999</v>
      </c>
      <c r="C65" s="5">
        <f t="shared" si="0"/>
        <v>21186.45</v>
      </c>
      <c r="D65" s="14">
        <f t="shared" si="4"/>
        <v>21186</v>
      </c>
    </row>
    <row r="66" spans="1:4" x14ac:dyDescent="0.25">
      <c r="A66" s="3" t="s">
        <v>68</v>
      </c>
      <c r="B66" s="4">
        <v>1345.1210000000001</v>
      </c>
      <c r="C66" s="5">
        <f t="shared" ref="C66:C129" si="5">75*B66</f>
        <v>100884.07500000001</v>
      </c>
      <c r="D66" s="14">
        <f t="shared" si="4"/>
        <v>100884</v>
      </c>
    </row>
    <row r="67" spans="1:4" x14ac:dyDescent="0.25">
      <c r="A67" s="3" t="s">
        <v>69</v>
      </c>
      <c r="B67" s="4">
        <v>2256.3200000000002</v>
      </c>
      <c r="C67" s="5">
        <f t="shared" si="5"/>
        <v>169224</v>
      </c>
      <c r="D67" s="14">
        <f t="shared" si="4"/>
        <v>169224</v>
      </c>
    </row>
    <row r="68" spans="1:4" x14ac:dyDescent="0.25">
      <c r="A68" s="3" t="s">
        <v>70</v>
      </c>
      <c r="B68" s="4">
        <v>1981.1010000000001</v>
      </c>
      <c r="C68" s="5">
        <f t="shared" si="5"/>
        <v>148582.57500000001</v>
      </c>
      <c r="D68" s="14">
        <f t="shared" si="4"/>
        <v>148583</v>
      </c>
    </row>
    <row r="69" spans="1:4" x14ac:dyDescent="0.25">
      <c r="A69" s="3" t="s">
        <v>71</v>
      </c>
      <c r="B69" s="4">
        <v>3246.75</v>
      </c>
      <c r="C69" s="5">
        <f t="shared" si="5"/>
        <v>243506.25</v>
      </c>
      <c r="D69" s="14">
        <f t="shared" si="4"/>
        <v>243506</v>
      </c>
    </row>
    <row r="70" spans="1:4" x14ac:dyDescent="0.25">
      <c r="A70" s="3" t="s">
        <v>72</v>
      </c>
      <c r="B70" s="4">
        <v>3731.9349999999999</v>
      </c>
      <c r="C70" s="5">
        <f t="shared" si="5"/>
        <v>279895.125</v>
      </c>
      <c r="D70" s="14">
        <f t="shared" si="4"/>
        <v>279895</v>
      </c>
    </row>
    <row r="71" spans="1:4" x14ac:dyDescent="0.25">
      <c r="A71" s="3" t="s">
        <v>73</v>
      </c>
      <c r="B71" s="4">
        <v>3683.221</v>
      </c>
      <c r="C71" s="5">
        <f t="shared" si="5"/>
        <v>276241.57500000001</v>
      </c>
      <c r="D71" s="14">
        <f t="shared" si="4"/>
        <v>276242</v>
      </c>
    </row>
    <row r="72" spans="1:4" x14ac:dyDescent="0.25">
      <c r="A72" s="3" t="s">
        <v>74</v>
      </c>
      <c r="B72" s="4">
        <v>1454.924</v>
      </c>
      <c r="C72" s="5">
        <f t="shared" si="5"/>
        <v>109119.3</v>
      </c>
      <c r="D72" s="13" t="s">
        <v>4</v>
      </c>
    </row>
    <row r="73" spans="1:4" x14ac:dyDescent="0.25">
      <c r="A73" s="3" t="s">
        <v>75</v>
      </c>
      <c r="B73" s="4">
        <v>2435.2370000000001</v>
      </c>
      <c r="C73" s="5">
        <f t="shared" si="5"/>
        <v>182642.77499999999</v>
      </c>
      <c r="D73" s="13" t="s">
        <v>4</v>
      </c>
    </row>
    <row r="74" spans="1:4" x14ac:dyDescent="0.25">
      <c r="A74" s="3" t="s">
        <v>76</v>
      </c>
      <c r="B74" s="4">
        <v>1465.021</v>
      </c>
      <c r="C74" s="5">
        <f t="shared" si="5"/>
        <v>109876.575</v>
      </c>
      <c r="D74" s="14">
        <f>ROUND($C74,0)</f>
        <v>109877</v>
      </c>
    </row>
    <row r="75" spans="1:4" x14ac:dyDescent="0.25">
      <c r="A75" s="3" t="s">
        <v>77</v>
      </c>
      <c r="B75" s="4">
        <v>12952.008</v>
      </c>
      <c r="C75" s="5">
        <f t="shared" si="5"/>
        <v>971400.6</v>
      </c>
      <c r="D75" s="14">
        <f>ROUND($C75,0)</f>
        <v>971401</v>
      </c>
    </row>
    <row r="76" spans="1:4" x14ac:dyDescent="0.25">
      <c r="A76" s="3" t="s">
        <v>78</v>
      </c>
      <c r="B76" s="4">
        <v>3273.087</v>
      </c>
      <c r="C76" s="5">
        <f t="shared" si="5"/>
        <v>245481.52499999999</v>
      </c>
      <c r="D76" s="13" t="s">
        <v>4</v>
      </c>
    </row>
    <row r="77" spans="1:4" x14ac:dyDescent="0.25">
      <c r="A77" s="3" t="s">
        <v>79</v>
      </c>
      <c r="B77" s="7">
        <v>588.63400000000001</v>
      </c>
      <c r="C77" s="5">
        <f t="shared" si="5"/>
        <v>44147.55</v>
      </c>
      <c r="D77" s="14">
        <f t="shared" ref="D77:D84" si="6">ROUND($C77,0)</f>
        <v>44148</v>
      </c>
    </row>
    <row r="78" spans="1:4" x14ac:dyDescent="0.25">
      <c r="A78" s="3" t="s">
        <v>80</v>
      </c>
      <c r="B78" s="4">
        <v>2555.835</v>
      </c>
      <c r="C78" s="5">
        <f t="shared" si="5"/>
        <v>191687.625</v>
      </c>
      <c r="D78" s="14">
        <f t="shared" si="6"/>
        <v>191688</v>
      </c>
    </row>
    <row r="79" spans="1:4" x14ac:dyDescent="0.25">
      <c r="A79" s="3" t="s">
        <v>81</v>
      </c>
      <c r="B79" s="4">
        <v>2009.192</v>
      </c>
      <c r="C79" s="5">
        <f t="shared" si="5"/>
        <v>150689.4</v>
      </c>
      <c r="D79" s="14">
        <f t="shared" si="6"/>
        <v>150689</v>
      </c>
    </row>
    <row r="80" spans="1:4" x14ac:dyDescent="0.25">
      <c r="A80" s="3" t="s">
        <v>82</v>
      </c>
      <c r="B80" s="7">
        <v>876.649</v>
      </c>
      <c r="C80" s="5">
        <f t="shared" si="5"/>
        <v>65748.675000000003</v>
      </c>
      <c r="D80" s="14">
        <f t="shared" si="6"/>
        <v>65749</v>
      </c>
    </row>
    <row r="81" spans="1:4" x14ac:dyDescent="0.25">
      <c r="A81" s="3" t="s">
        <v>83</v>
      </c>
      <c r="B81" s="4">
        <v>6324.0060000000003</v>
      </c>
      <c r="C81" s="5">
        <f t="shared" si="5"/>
        <v>474300.45</v>
      </c>
      <c r="D81" s="14">
        <f t="shared" si="6"/>
        <v>474300</v>
      </c>
    </row>
    <row r="82" spans="1:4" x14ac:dyDescent="0.25">
      <c r="A82" s="3" t="s">
        <v>84</v>
      </c>
      <c r="B82" s="4">
        <v>1866.4490000000001</v>
      </c>
      <c r="C82" s="5">
        <f t="shared" si="5"/>
        <v>139983.67500000002</v>
      </c>
      <c r="D82" s="14">
        <f t="shared" si="6"/>
        <v>139984</v>
      </c>
    </row>
    <row r="83" spans="1:4" x14ac:dyDescent="0.25">
      <c r="A83" s="3" t="s">
        <v>85</v>
      </c>
      <c r="B83" s="7">
        <v>632.67700000000002</v>
      </c>
      <c r="C83" s="5">
        <f t="shared" si="5"/>
        <v>47450.775000000001</v>
      </c>
      <c r="D83" s="14">
        <f t="shared" si="6"/>
        <v>47451</v>
      </c>
    </row>
    <row r="84" spans="1:4" x14ac:dyDescent="0.25">
      <c r="A84" s="3" t="s">
        <v>86</v>
      </c>
      <c r="B84" s="4">
        <v>5947.1229999999996</v>
      </c>
      <c r="C84" s="5">
        <f t="shared" si="5"/>
        <v>446034.22499999998</v>
      </c>
      <c r="D84" s="14">
        <f t="shared" si="6"/>
        <v>446034</v>
      </c>
    </row>
    <row r="85" spans="1:4" x14ac:dyDescent="0.25">
      <c r="A85" s="3" t="s">
        <v>87</v>
      </c>
      <c r="B85" s="4">
        <v>1703.3910000000001</v>
      </c>
      <c r="C85" s="5">
        <f t="shared" si="5"/>
        <v>127754.32500000001</v>
      </c>
      <c r="D85" s="13" t="s">
        <v>4</v>
      </c>
    </row>
    <row r="86" spans="1:4" x14ac:dyDescent="0.25">
      <c r="A86" s="3" t="s">
        <v>88</v>
      </c>
      <c r="B86" s="7">
        <v>294.98599999999999</v>
      </c>
      <c r="C86" s="5">
        <f t="shared" si="5"/>
        <v>22123.95</v>
      </c>
      <c r="D86" s="14">
        <f>ROUND($C86,0)</f>
        <v>22124</v>
      </c>
    </row>
    <row r="87" spans="1:4" x14ac:dyDescent="0.25">
      <c r="A87" s="3" t="s">
        <v>89</v>
      </c>
      <c r="B87" s="4">
        <v>84323.425000000003</v>
      </c>
      <c r="C87" s="5">
        <f t="shared" si="5"/>
        <v>6324256.875</v>
      </c>
      <c r="D87" s="14">
        <f>ROUND($C87,0)</f>
        <v>6324257</v>
      </c>
    </row>
    <row r="88" spans="1:4" x14ac:dyDescent="0.25">
      <c r="A88" s="3" t="s">
        <v>90</v>
      </c>
      <c r="B88" s="7">
        <v>369.56599999999997</v>
      </c>
      <c r="C88" s="5">
        <f t="shared" si="5"/>
        <v>27717.449999999997</v>
      </c>
      <c r="D88" s="14">
        <f>ROUND($C88,0)</f>
        <v>27717</v>
      </c>
    </row>
    <row r="89" spans="1:4" x14ac:dyDescent="0.25">
      <c r="A89" s="3" t="s">
        <v>91</v>
      </c>
      <c r="B89" s="4">
        <v>7382.3289999999997</v>
      </c>
      <c r="C89" s="5">
        <f t="shared" si="5"/>
        <v>553674.67499999993</v>
      </c>
      <c r="D89" s="13" t="s">
        <v>4</v>
      </c>
    </row>
    <row r="90" spans="1:4" x14ac:dyDescent="0.25">
      <c r="A90" s="3" t="s">
        <v>92</v>
      </c>
      <c r="B90" s="4">
        <v>3098.8240000000001</v>
      </c>
      <c r="C90" s="5">
        <f t="shared" si="5"/>
        <v>232411.80000000002</v>
      </c>
      <c r="D90" s="14">
        <f>ROUND($C90,0)</f>
        <v>232412</v>
      </c>
    </row>
    <row r="91" spans="1:4" x14ac:dyDescent="0.25">
      <c r="A91" s="3" t="s">
        <v>93</v>
      </c>
      <c r="B91" s="4">
        <v>12771.592000000001</v>
      </c>
      <c r="C91" s="5">
        <f t="shared" si="5"/>
        <v>957869.4</v>
      </c>
      <c r="D91" s="14">
        <f>ROUND($C91,0)</f>
        <v>957869</v>
      </c>
    </row>
    <row r="92" spans="1:4" x14ac:dyDescent="0.25">
      <c r="A92" s="3" t="s">
        <v>94</v>
      </c>
      <c r="B92" s="4">
        <v>1908.6769999999999</v>
      </c>
      <c r="C92" s="5">
        <f t="shared" si="5"/>
        <v>143150.77499999999</v>
      </c>
      <c r="D92" s="15" t="s">
        <v>4</v>
      </c>
    </row>
    <row r="93" spans="1:4" x14ac:dyDescent="0.25">
      <c r="A93" s="3" t="s">
        <v>95</v>
      </c>
      <c r="B93" s="4">
        <v>3669.8670000000002</v>
      </c>
      <c r="C93" s="5">
        <f t="shared" si="5"/>
        <v>275240.02500000002</v>
      </c>
      <c r="D93" s="15" t="s">
        <v>4</v>
      </c>
    </row>
    <row r="94" spans="1:4" x14ac:dyDescent="0.25">
      <c r="A94" s="3" t="s">
        <v>96</v>
      </c>
      <c r="B94" s="4">
        <v>2118.7060000000001</v>
      </c>
      <c r="C94" s="5">
        <f t="shared" si="5"/>
        <v>158902.95000000001</v>
      </c>
      <c r="D94" s="14">
        <f>ROUND($C94,0)</f>
        <v>158903</v>
      </c>
    </row>
    <row r="95" spans="1:4" x14ac:dyDescent="0.25">
      <c r="A95" s="3" t="s">
        <v>97</v>
      </c>
      <c r="B95" s="4">
        <v>7866.9009999999998</v>
      </c>
      <c r="C95" s="5">
        <f t="shared" si="5"/>
        <v>590017.57499999995</v>
      </c>
      <c r="D95" s="13" t="s">
        <v>4</v>
      </c>
    </row>
    <row r="96" spans="1:4" x14ac:dyDescent="0.25">
      <c r="A96" s="3" t="s">
        <v>98</v>
      </c>
      <c r="B96" s="4">
        <v>2165.9090000000001</v>
      </c>
      <c r="C96" s="5">
        <f t="shared" si="5"/>
        <v>162443.17500000002</v>
      </c>
      <c r="D96" s="13" t="s">
        <v>4</v>
      </c>
    </row>
    <row r="97" spans="1:4" x14ac:dyDescent="0.25">
      <c r="A97" s="3" t="s">
        <v>99</v>
      </c>
      <c r="B97" s="7">
        <v>789.84699999999998</v>
      </c>
      <c r="C97" s="5">
        <f t="shared" si="5"/>
        <v>59238.525000000001</v>
      </c>
      <c r="D97" s="13" t="s">
        <v>4</v>
      </c>
    </row>
    <row r="98" spans="1:4" x14ac:dyDescent="0.25">
      <c r="A98" s="3" t="s">
        <v>100</v>
      </c>
      <c r="B98" s="4">
        <v>1477.0350000000001</v>
      </c>
      <c r="C98" s="5">
        <f t="shared" si="5"/>
        <v>110777.625</v>
      </c>
      <c r="D98" s="13" t="s">
        <v>4</v>
      </c>
    </row>
    <row r="99" spans="1:4" x14ac:dyDescent="0.25">
      <c r="A99" s="3" t="s">
        <v>101</v>
      </c>
      <c r="B99" s="4">
        <v>2629.0729999999999</v>
      </c>
      <c r="C99" s="5">
        <f t="shared" si="5"/>
        <v>197180.47499999998</v>
      </c>
      <c r="D99" s="13" t="s">
        <v>4</v>
      </c>
    </row>
    <row r="100" spans="1:4" x14ac:dyDescent="0.25">
      <c r="A100" s="3" t="s">
        <v>102</v>
      </c>
      <c r="B100" s="4">
        <v>1946.798</v>
      </c>
      <c r="C100" s="5">
        <f t="shared" si="5"/>
        <v>146009.85</v>
      </c>
      <c r="D100" s="13" t="s">
        <v>4</v>
      </c>
    </row>
    <row r="101" spans="1:4" x14ac:dyDescent="0.25">
      <c r="A101" s="3" t="s">
        <v>103</v>
      </c>
      <c r="B101" s="4">
        <v>3202.681</v>
      </c>
      <c r="C101" s="5">
        <f t="shared" si="5"/>
        <v>240201.07500000001</v>
      </c>
      <c r="D101" s="14">
        <f>ROUND($C101,0)</f>
        <v>240201</v>
      </c>
    </row>
    <row r="102" spans="1:4" x14ac:dyDescent="0.25">
      <c r="A102" s="3" t="s">
        <v>104</v>
      </c>
      <c r="B102" s="4">
        <v>1015.294</v>
      </c>
      <c r="C102" s="5">
        <f t="shared" si="5"/>
        <v>76147.05</v>
      </c>
      <c r="D102" s="14">
        <f>ROUND($C102,0)</f>
        <v>76147</v>
      </c>
    </row>
    <row r="103" spans="1:4" ht="15" customHeight="1" x14ac:dyDescent="0.25">
      <c r="A103" s="3" t="s">
        <v>105</v>
      </c>
      <c r="B103" s="4">
        <v>3062.152</v>
      </c>
      <c r="C103" s="5">
        <f t="shared" si="5"/>
        <v>229661.4</v>
      </c>
      <c r="D103" s="13" t="s">
        <v>4</v>
      </c>
    </row>
    <row r="104" spans="1:4" ht="15" customHeight="1" x14ac:dyDescent="0.25">
      <c r="A104" s="3" t="s">
        <v>106</v>
      </c>
      <c r="B104" s="7">
        <v>724.97799999999995</v>
      </c>
      <c r="C104" s="5">
        <f t="shared" si="5"/>
        <v>54373.35</v>
      </c>
      <c r="D104" s="14">
        <f>ROUND($C104,0)</f>
        <v>54373</v>
      </c>
    </row>
    <row r="105" spans="1:4" ht="15" customHeight="1" x14ac:dyDescent="0.25">
      <c r="A105" s="3" t="s">
        <v>107</v>
      </c>
      <c r="B105" s="7">
        <v>820.23500000000001</v>
      </c>
      <c r="C105" s="5">
        <f t="shared" si="5"/>
        <v>61517.625</v>
      </c>
      <c r="D105" s="14">
        <f>ROUND($C105,0)</f>
        <v>61518</v>
      </c>
    </row>
    <row r="106" spans="1:4" ht="15" customHeight="1" x14ac:dyDescent="0.25">
      <c r="A106" s="3" t="s">
        <v>108</v>
      </c>
      <c r="B106" s="4">
        <v>9839.3349999999991</v>
      </c>
      <c r="C106" s="5">
        <f t="shared" si="5"/>
        <v>737950.12499999988</v>
      </c>
      <c r="D106" s="14">
        <f>ROUND($C106,0)</f>
        <v>737950</v>
      </c>
    </row>
    <row r="107" spans="1:4" ht="15" customHeight="1" x14ac:dyDescent="0.25">
      <c r="A107" s="3" t="s">
        <v>109</v>
      </c>
      <c r="B107" s="4">
        <v>1714.3440000000001</v>
      </c>
      <c r="C107" s="5">
        <f t="shared" si="5"/>
        <v>128575.8</v>
      </c>
      <c r="D107" s="13" t="s">
        <v>4</v>
      </c>
    </row>
    <row r="108" spans="1:4" ht="15" customHeight="1" x14ac:dyDescent="0.25">
      <c r="A108" s="3" t="s">
        <v>110</v>
      </c>
      <c r="B108" s="4">
        <v>2867.9569999999999</v>
      </c>
      <c r="C108" s="5">
        <f t="shared" si="5"/>
        <v>215096.77499999999</v>
      </c>
      <c r="D108" s="14">
        <f>ROUND($C108,0)</f>
        <v>215097</v>
      </c>
    </row>
    <row r="109" spans="1:4" ht="15" customHeight="1" x14ac:dyDescent="0.25">
      <c r="A109" s="3" t="s">
        <v>111</v>
      </c>
      <c r="B109" s="4">
        <v>4153.1319999999996</v>
      </c>
      <c r="C109" s="5">
        <f t="shared" si="5"/>
        <v>311484.89999999997</v>
      </c>
      <c r="D109" s="14">
        <f>ROUND($C109,0)</f>
        <v>311485</v>
      </c>
    </row>
    <row r="110" spans="1:4" ht="15" customHeight="1" x14ac:dyDescent="0.25">
      <c r="A110" s="3" t="s">
        <v>112</v>
      </c>
      <c r="B110" s="4">
        <v>1585.4390000000001</v>
      </c>
      <c r="C110" s="5">
        <f t="shared" si="5"/>
        <v>118907.925</v>
      </c>
      <c r="D110" s="14">
        <f>ROUND($C110,0)</f>
        <v>118908</v>
      </c>
    </row>
    <row r="111" spans="1:4" ht="15" customHeight="1" x14ac:dyDescent="0.25">
      <c r="A111" s="3" t="s">
        <v>113</v>
      </c>
      <c r="B111" s="4">
        <v>2298.9690000000001</v>
      </c>
      <c r="C111" s="5">
        <f t="shared" si="5"/>
        <v>172422.67500000002</v>
      </c>
      <c r="D111" s="14">
        <f>ROUND($C111,0)</f>
        <v>172423</v>
      </c>
    </row>
    <row r="112" spans="1:4" x14ac:dyDescent="0.25">
      <c r="A112" s="3" t="s">
        <v>114</v>
      </c>
      <c r="B112" s="4">
        <v>1642.5630000000001</v>
      </c>
      <c r="C112" s="5">
        <f t="shared" si="5"/>
        <v>123192.22500000001</v>
      </c>
      <c r="D112" s="13" t="s">
        <v>4</v>
      </c>
    </row>
    <row r="113" spans="1:4" x14ac:dyDescent="0.25">
      <c r="A113" s="3" t="s">
        <v>115</v>
      </c>
      <c r="B113" s="4">
        <v>6295.4629999999997</v>
      </c>
      <c r="C113" s="5">
        <f t="shared" si="5"/>
        <v>472159.72499999998</v>
      </c>
      <c r="D113" s="14">
        <f t="shared" ref="D113:D119" si="7">ROUND($C113,0)</f>
        <v>472160</v>
      </c>
    </row>
    <row r="114" spans="1:4" x14ac:dyDescent="0.25">
      <c r="A114" s="3" t="s">
        <v>116</v>
      </c>
      <c r="B114" s="4">
        <v>2444.547</v>
      </c>
      <c r="C114" s="5">
        <f t="shared" si="5"/>
        <v>183341.02499999999</v>
      </c>
      <c r="D114" s="14">
        <f t="shared" si="7"/>
        <v>183341</v>
      </c>
    </row>
    <row r="115" spans="1:4" x14ac:dyDescent="0.25">
      <c r="A115" s="3" t="s">
        <v>117</v>
      </c>
      <c r="B115" s="4">
        <v>1342.8710000000001</v>
      </c>
      <c r="C115" s="5">
        <f t="shared" si="5"/>
        <v>100715.32500000001</v>
      </c>
      <c r="D115" s="14">
        <f t="shared" si="7"/>
        <v>100715</v>
      </c>
    </row>
    <row r="116" spans="1:4" x14ac:dyDescent="0.25">
      <c r="A116" s="3" t="s">
        <v>118</v>
      </c>
      <c r="B116" s="4">
        <v>4346.8639999999996</v>
      </c>
      <c r="C116" s="5">
        <f t="shared" si="5"/>
        <v>326014.8</v>
      </c>
      <c r="D116" s="14">
        <f t="shared" si="7"/>
        <v>326015</v>
      </c>
    </row>
    <row r="117" spans="1:4" x14ac:dyDescent="0.25">
      <c r="A117" s="3" t="s">
        <v>119</v>
      </c>
      <c r="B117" s="7">
        <v>913.84699999999998</v>
      </c>
      <c r="C117" s="5">
        <f t="shared" si="5"/>
        <v>68538.524999999994</v>
      </c>
      <c r="D117" s="14">
        <f t="shared" si="7"/>
        <v>68539</v>
      </c>
    </row>
    <row r="118" spans="1:4" x14ac:dyDescent="0.25">
      <c r="A118" s="3" t="s">
        <v>120</v>
      </c>
      <c r="B118" s="4">
        <v>2461.1950000000002</v>
      </c>
      <c r="C118" s="5">
        <f t="shared" si="5"/>
        <v>184589.625</v>
      </c>
      <c r="D118" s="14">
        <f t="shared" si="7"/>
        <v>184590</v>
      </c>
    </row>
    <row r="119" spans="1:4" x14ac:dyDescent="0.25">
      <c r="A119" s="3" t="s">
        <v>121</v>
      </c>
      <c r="B119" s="4">
        <v>1313.9829999999999</v>
      </c>
      <c r="C119" s="5">
        <f t="shared" si="5"/>
        <v>98548.724999999991</v>
      </c>
      <c r="D119" s="14">
        <f t="shared" si="7"/>
        <v>98549</v>
      </c>
    </row>
    <row r="120" spans="1:4" x14ac:dyDescent="0.25">
      <c r="A120" s="3" t="s">
        <v>122</v>
      </c>
      <c r="B120" s="7">
        <v>957.90499999999997</v>
      </c>
      <c r="C120" s="5">
        <f t="shared" si="5"/>
        <v>71842.875</v>
      </c>
      <c r="D120" s="13" t="s">
        <v>4</v>
      </c>
    </row>
    <row r="121" spans="1:4" x14ac:dyDescent="0.25">
      <c r="A121" s="3" t="s">
        <v>123</v>
      </c>
      <c r="B121" s="4">
        <v>1580.568</v>
      </c>
      <c r="C121" s="5">
        <f t="shared" si="5"/>
        <v>118542.6</v>
      </c>
      <c r="D121" s="14">
        <f t="shared" ref="D121:D126" si="8">ROUND($C121,0)</f>
        <v>118543</v>
      </c>
    </row>
    <row r="122" spans="1:4" x14ac:dyDescent="0.25">
      <c r="A122" s="3" t="s">
        <v>124</v>
      </c>
      <c r="B122" s="4">
        <v>3959.6309999999999</v>
      </c>
      <c r="C122" s="5">
        <f t="shared" si="5"/>
        <v>296972.32500000001</v>
      </c>
      <c r="D122" s="14">
        <f t="shared" si="8"/>
        <v>296972</v>
      </c>
    </row>
    <row r="123" spans="1:4" x14ac:dyDescent="0.25">
      <c r="A123" s="3" t="s">
        <v>125</v>
      </c>
      <c r="B123" s="4">
        <v>1734.4059999999999</v>
      </c>
      <c r="C123" s="5">
        <f t="shared" si="5"/>
        <v>130080.45</v>
      </c>
      <c r="D123" s="14">
        <f t="shared" si="8"/>
        <v>130080</v>
      </c>
    </row>
    <row r="124" spans="1:4" x14ac:dyDescent="0.25">
      <c r="A124" s="3" t="s">
        <v>126</v>
      </c>
      <c r="B124" s="4">
        <v>4023.4929999999999</v>
      </c>
      <c r="C124" s="5">
        <f t="shared" si="5"/>
        <v>301761.97499999998</v>
      </c>
      <c r="D124" s="14">
        <f t="shared" si="8"/>
        <v>301762</v>
      </c>
    </row>
    <row r="125" spans="1:4" x14ac:dyDescent="0.25">
      <c r="A125" s="3" t="s">
        <v>127</v>
      </c>
      <c r="B125" s="4">
        <v>1487.4639999999999</v>
      </c>
      <c r="C125" s="5">
        <f t="shared" si="5"/>
        <v>111559.79999999999</v>
      </c>
      <c r="D125" s="14">
        <f t="shared" si="8"/>
        <v>111560</v>
      </c>
    </row>
    <row r="126" spans="1:4" x14ac:dyDescent="0.25">
      <c r="A126" s="3" t="s">
        <v>128</v>
      </c>
      <c r="B126" s="4">
        <v>3967.3220000000001</v>
      </c>
      <c r="C126" s="5">
        <f t="shared" si="5"/>
        <v>297549.15000000002</v>
      </c>
      <c r="D126" s="14">
        <f t="shared" si="8"/>
        <v>297549</v>
      </c>
    </row>
    <row r="127" spans="1:4" x14ac:dyDescent="0.25">
      <c r="A127" s="3" t="s">
        <v>129</v>
      </c>
      <c r="B127" s="4">
        <v>1337.0050000000001</v>
      </c>
      <c r="C127" s="5">
        <f t="shared" si="5"/>
        <v>100275.37500000001</v>
      </c>
      <c r="D127" s="13" t="s">
        <v>4</v>
      </c>
    </row>
    <row r="128" spans="1:4" x14ac:dyDescent="0.25">
      <c r="A128" s="3" t="s">
        <v>130</v>
      </c>
      <c r="B128" s="7">
        <v>923.58100000000002</v>
      </c>
      <c r="C128" s="5">
        <f t="shared" si="5"/>
        <v>69268.574999999997</v>
      </c>
      <c r="D128" s="14">
        <f>ROUND($C128,0)</f>
        <v>69269</v>
      </c>
    </row>
    <row r="129" spans="1:4" x14ac:dyDescent="0.25">
      <c r="A129" s="3" t="s">
        <v>131</v>
      </c>
      <c r="B129" s="4">
        <v>3646.732</v>
      </c>
      <c r="C129" s="5">
        <f t="shared" si="5"/>
        <v>273504.90000000002</v>
      </c>
      <c r="D129" s="14">
        <f>ROUND($C129,0)</f>
        <v>273505</v>
      </c>
    </row>
    <row r="130" spans="1:4" x14ac:dyDescent="0.25">
      <c r="A130" s="3" t="s">
        <v>132</v>
      </c>
      <c r="B130" s="4">
        <v>11620.412</v>
      </c>
      <c r="C130" s="5">
        <f t="shared" ref="C130:C172" si="9">75*B130</f>
        <v>871530.9</v>
      </c>
      <c r="D130" s="14">
        <f>ROUND($C130,0)</f>
        <v>871531</v>
      </c>
    </row>
    <row r="131" spans="1:4" x14ac:dyDescent="0.25">
      <c r="A131" s="3" t="s">
        <v>133</v>
      </c>
      <c r="B131" s="4">
        <v>1655.7829999999999</v>
      </c>
      <c r="C131" s="5">
        <f t="shared" si="9"/>
        <v>124183.72499999999</v>
      </c>
      <c r="D131" s="14">
        <f>ROUND($C131,0)</f>
        <v>124184</v>
      </c>
    </row>
    <row r="132" spans="1:4" x14ac:dyDescent="0.25">
      <c r="A132" s="3" t="s">
        <v>134</v>
      </c>
      <c r="B132" s="4">
        <v>4308.9520000000002</v>
      </c>
      <c r="C132" s="5">
        <f t="shared" si="9"/>
        <v>323171.40000000002</v>
      </c>
      <c r="D132" s="14">
        <f>ROUND($C132,0)</f>
        <v>323171</v>
      </c>
    </row>
    <row r="133" spans="1:4" x14ac:dyDescent="0.25">
      <c r="A133" s="3" t="s">
        <v>135</v>
      </c>
      <c r="B133" s="7">
        <v>601.524</v>
      </c>
      <c r="C133" s="5">
        <f t="shared" si="9"/>
        <v>45114.3</v>
      </c>
      <c r="D133" s="13" t="s">
        <v>4</v>
      </c>
    </row>
    <row r="134" spans="1:4" x14ac:dyDescent="0.25">
      <c r="A134" s="3" t="s">
        <v>136</v>
      </c>
      <c r="B134" s="4">
        <v>2688.3809999999999</v>
      </c>
      <c r="C134" s="5">
        <f t="shared" si="9"/>
        <v>201628.57499999998</v>
      </c>
      <c r="D134" s="14">
        <f>ROUND($C134,0)</f>
        <v>201629</v>
      </c>
    </row>
    <row r="135" spans="1:4" x14ac:dyDescent="0.25">
      <c r="A135" s="3" t="s">
        <v>137</v>
      </c>
      <c r="B135" s="7">
        <v>703.33100000000002</v>
      </c>
      <c r="C135" s="5">
        <f t="shared" si="9"/>
        <v>52749.825000000004</v>
      </c>
      <c r="D135" s="13" t="s">
        <v>4</v>
      </c>
    </row>
    <row r="136" spans="1:4" x14ac:dyDescent="0.25">
      <c r="A136" s="3" t="s">
        <v>138</v>
      </c>
      <c r="B136" s="7">
        <v>593.25</v>
      </c>
      <c r="C136" s="5">
        <f t="shared" si="9"/>
        <v>44493.75</v>
      </c>
      <c r="D136" s="13" t="s">
        <v>4</v>
      </c>
    </row>
    <row r="137" spans="1:4" x14ac:dyDescent="0.25">
      <c r="A137" s="3" t="s">
        <v>139</v>
      </c>
      <c r="B137" s="4">
        <v>2043.626</v>
      </c>
      <c r="C137" s="5">
        <f t="shared" si="9"/>
        <v>153271.95000000001</v>
      </c>
      <c r="D137" s="14">
        <f>ROUND($C137,0)</f>
        <v>153272</v>
      </c>
    </row>
    <row r="138" spans="1:4" x14ac:dyDescent="0.25">
      <c r="A138" s="3" t="s">
        <v>140</v>
      </c>
      <c r="B138" s="4">
        <v>3359.576</v>
      </c>
      <c r="C138" s="5">
        <f t="shared" si="9"/>
        <v>251968.2</v>
      </c>
      <c r="D138" s="14">
        <f>ROUND($C138,0)</f>
        <v>251968</v>
      </c>
    </row>
    <row r="139" spans="1:4" x14ac:dyDescent="0.25">
      <c r="A139" s="3" t="s">
        <v>141</v>
      </c>
      <c r="B139" s="4">
        <v>7227.97</v>
      </c>
      <c r="C139" s="5">
        <f t="shared" si="9"/>
        <v>542097.75</v>
      </c>
      <c r="D139" s="14">
        <f>ROUND($C139,0)</f>
        <v>542098</v>
      </c>
    </row>
    <row r="140" spans="1:4" x14ac:dyDescent="0.25">
      <c r="A140" s="20" t="s">
        <v>142</v>
      </c>
      <c r="B140" s="21">
        <v>1082.356</v>
      </c>
      <c r="C140" s="22">
        <f t="shared" si="9"/>
        <v>81176.7</v>
      </c>
      <c r="D140" s="13">
        <v>81177</v>
      </c>
    </row>
    <row r="141" spans="1:4" x14ac:dyDescent="0.25">
      <c r="A141" s="3" t="s">
        <v>143</v>
      </c>
      <c r="B141" s="7">
        <v>498.76299999999998</v>
      </c>
      <c r="C141" s="5">
        <f t="shared" si="9"/>
        <v>37407.224999999999</v>
      </c>
      <c r="D141" s="13" t="s">
        <v>4</v>
      </c>
    </row>
    <row r="142" spans="1:4" x14ac:dyDescent="0.25">
      <c r="A142" s="3" t="s">
        <v>144</v>
      </c>
      <c r="B142" s="4">
        <v>1952.4469999999999</v>
      </c>
      <c r="C142" s="5">
        <f t="shared" si="9"/>
        <v>146433.52499999999</v>
      </c>
      <c r="D142" s="14">
        <f>ROUND($C142,0)</f>
        <v>146434</v>
      </c>
    </row>
    <row r="143" spans="1:4" x14ac:dyDescent="0.25">
      <c r="A143" s="3" t="s">
        <v>145</v>
      </c>
      <c r="B143" s="4">
        <v>7362.7049999999999</v>
      </c>
      <c r="C143" s="5">
        <f t="shared" si="9"/>
        <v>552202.875</v>
      </c>
      <c r="D143" s="14">
        <f>ROUND($C143,0)</f>
        <v>552203</v>
      </c>
    </row>
    <row r="144" spans="1:4" x14ac:dyDescent="0.25">
      <c r="A144" s="3" t="s">
        <v>146</v>
      </c>
      <c r="B144" s="7">
        <v>917.75099999999998</v>
      </c>
      <c r="C144" s="5">
        <f t="shared" si="9"/>
        <v>68831.324999999997</v>
      </c>
      <c r="D144" s="13" t="s">
        <v>4</v>
      </c>
    </row>
    <row r="145" spans="1:4" x14ac:dyDescent="0.25">
      <c r="A145" s="3" t="s">
        <v>147</v>
      </c>
      <c r="B145" s="7">
        <v>368.423</v>
      </c>
      <c r="C145" s="5">
        <f t="shared" si="9"/>
        <v>27631.724999999999</v>
      </c>
      <c r="D145" s="14">
        <f>ROUND($C145,0)</f>
        <v>27632</v>
      </c>
    </row>
    <row r="146" spans="1:4" x14ac:dyDescent="0.25">
      <c r="A146" s="3" t="s">
        <v>148</v>
      </c>
      <c r="B146" s="4">
        <v>2404.498</v>
      </c>
      <c r="C146" s="5">
        <f t="shared" si="9"/>
        <v>180337.35</v>
      </c>
      <c r="D146" s="13" t="s">
        <v>4</v>
      </c>
    </row>
    <row r="147" spans="1:4" x14ac:dyDescent="0.25">
      <c r="A147" s="3" t="s">
        <v>149</v>
      </c>
      <c r="B147" s="4">
        <v>2911.0160000000001</v>
      </c>
      <c r="C147" s="5">
        <f t="shared" si="9"/>
        <v>218326.2</v>
      </c>
      <c r="D147" s="14">
        <f>ROUND($C147,0)</f>
        <v>218326</v>
      </c>
    </row>
    <row r="148" spans="1:4" x14ac:dyDescent="0.25">
      <c r="A148" s="3" t="s">
        <v>150</v>
      </c>
      <c r="B148" s="4">
        <v>2707.828</v>
      </c>
      <c r="C148" s="5">
        <f t="shared" si="9"/>
        <v>203087.1</v>
      </c>
      <c r="D148" s="14">
        <f>ROUND($C148,0)</f>
        <v>203087</v>
      </c>
    </row>
    <row r="149" spans="1:4" x14ac:dyDescent="0.25">
      <c r="A149" s="3" t="s">
        <v>151</v>
      </c>
      <c r="B149" s="4">
        <v>2033.5329999999999</v>
      </c>
      <c r="C149" s="5">
        <f t="shared" si="9"/>
        <v>152514.97500000001</v>
      </c>
      <c r="D149" s="14">
        <f>ROUND($C149,0)</f>
        <v>152515</v>
      </c>
    </row>
    <row r="150" spans="1:4" x14ac:dyDescent="0.25">
      <c r="A150" s="3" t="s">
        <v>152</v>
      </c>
      <c r="B150" s="7">
        <v>869.60699999999997</v>
      </c>
      <c r="C150" s="5">
        <f t="shared" si="9"/>
        <v>65220.524999999994</v>
      </c>
      <c r="D150" s="13" t="s">
        <v>4</v>
      </c>
    </row>
    <row r="151" spans="1:4" x14ac:dyDescent="0.25">
      <c r="A151" s="3" t="s">
        <v>153</v>
      </c>
      <c r="B151" s="7">
        <v>349.42200000000003</v>
      </c>
      <c r="C151" s="5">
        <f t="shared" si="9"/>
        <v>26206.65</v>
      </c>
      <c r="D151" s="14">
        <f>ROUND($C151,0)</f>
        <v>26207</v>
      </c>
    </row>
    <row r="152" spans="1:4" x14ac:dyDescent="0.25">
      <c r="A152" s="3" t="s">
        <v>154</v>
      </c>
      <c r="B152" s="4">
        <v>8378.6759999999995</v>
      </c>
      <c r="C152" s="5">
        <f t="shared" si="9"/>
        <v>628400.69999999995</v>
      </c>
      <c r="D152" s="14">
        <f>ROUND($C152,0)</f>
        <v>628401</v>
      </c>
    </row>
    <row r="153" spans="1:4" x14ac:dyDescent="0.25">
      <c r="A153" s="3" t="s">
        <v>155</v>
      </c>
      <c r="B153" s="4">
        <v>6369.4809999999998</v>
      </c>
      <c r="C153" s="5">
        <f t="shared" si="9"/>
        <v>477711.07499999995</v>
      </c>
      <c r="D153" s="14">
        <f>ROUND($C153,0)</f>
        <v>477711</v>
      </c>
    </row>
    <row r="154" spans="1:4" x14ac:dyDescent="0.25">
      <c r="A154" s="3" t="s">
        <v>156</v>
      </c>
      <c r="B154" s="4">
        <v>2625.127</v>
      </c>
      <c r="C154" s="5">
        <f t="shared" si="9"/>
        <v>196884.52499999999</v>
      </c>
      <c r="D154" s="15" t="s">
        <v>4</v>
      </c>
    </row>
    <row r="155" spans="1:4" x14ac:dyDescent="0.25">
      <c r="A155" s="3" t="s">
        <v>157</v>
      </c>
      <c r="B155" s="4">
        <v>1447.095</v>
      </c>
      <c r="C155" s="5">
        <f t="shared" si="9"/>
        <v>108532.125</v>
      </c>
      <c r="D155" s="13" t="s">
        <v>4</v>
      </c>
    </row>
    <row r="156" spans="1:4" x14ac:dyDescent="0.25">
      <c r="A156" s="3" t="s">
        <v>158</v>
      </c>
      <c r="B156" s="7">
        <v>160.64500000000001</v>
      </c>
      <c r="C156" s="5">
        <f t="shared" si="9"/>
        <v>12048.375</v>
      </c>
      <c r="D156" s="14">
        <f>ROUND($C156,0)</f>
        <v>12048</v>
      </c>
    </row>
    <row r="157" spans="1:4" x14ac:dyDescent="0.25">
      <c r="A157" s="3" t="s">
        <v>159</v>
      </c>
      <c r="B157" s="4">
        <v>2733.9119999999998</v>
      </c>
      <c r="C157" s="5">
        <f t="shared" si="9"/>
        <v>205043.4</v>
      </c>
      <c r="D157" s="14">
        <f>ROUND($C157,0)</f>
        <v>205043</v>
      </c>
    </row>
    <row r="158" spans="1:4" x14ac:dyDescent="0.25">
      <c r="A158" s="3" t="s">
        <v>160</v>
      </c>
      <c r="B158" s="4">
        <v>2385.0770000000002</v>
      </c>
      <c r="C158" s="5">
        <f t="shared" si="9"/>
        <v>178880.77500000002</v>
      </c>
      <c r="D158" s="14">
        <f>ROUND($C158,0)</f>
        <v>178881</v>
      </c>
    </row>
    <row r="159" spans="1:4" x14ac:dyDescent="0.25">
      <c r="A159" s="3" t="s">
        <v>161</v>
      </c>
      <c r="B159" s="4">
        <v>1659.635</v>
      </c>
      <c r="C159" s="5">
        <f t="shared" si="9"/>
        <v>124472.625</v>
      </c>
      <c r="D159" s="14">
        <f>ROUND($C159,0)</f>
        <v>124473</v>
      </c>
    </row>
    <row r="160" spans="1:4" x14ac:dyDescent="0.25">
      <c r="A160" s="3" t="s">
        <v>162</v>
      </c>
      <c r="B160" s="4">
        <v>1766.365</v>
      </c>
      <c r="C160" s="5">
        <f t="shared" si="9"/>
        <v>132477.375</v>
      </c>
      <c r="D160" s="14">
        <f>ROUND($C160,0)</f>
        <v>132477</v>
      </c>
    </row>
    <row r="161" spans="1:4" x14ac:dyDescent="0.25">
      <c r="A161" s="3" t="s">
        <v>163</v>
      </c>
      <c r="B161" s="4">
        <v>1039.9580000000001</v>
      </c>
      <c r="C161" s="5">
        <f t="shared" si="9"/>
        <v>77996.850000000006</v>
      </c>
      <c r="D161" s="13" t="s">
        <v>4</v>
      </c>
    </row>
    <row r="162" spans="1:4" x14ac:dyDescent="0.25">
      <c r="A162" s="3" t="s">
        <v>164</v>
      </c>
      <c r="B162" s="4">
        <v>1942.0350000000001</v>
      </c>
      <c r="C162" s="5">
        <f t="shared" si="9"/>
        <v>145652.625</v>
      </c>
      <c r="D162" s="14">
        <f>ROUND($C162,0)</f>
        <v>145653</v>
      </c>
    </row>
    <row r="163" spans="1:4" x14ac:dyDescent="0.25">
      <c r="A163" s="3" t="s">
        <v>165</v>
      </c>
      <c r="B163" s="4">
        <v>1606.269</v>
      </c>
      <c r="C163" s="5">
        <f t="shared" si="9"/>
        <v>120470.175</v>
      </c>
      <c r="D163" s="14">
        <f>ROUND($C163,0)</f>
        <v>120470</v>
      </c>
    </row>
    <row r="164" spans="1:4" x14ac:dyDescent="0.25">
      <c r="A164" s="3" t="s">
        <v>166</v>
      </c>
      <c r="B164" s="4">
        <v>14863.592000000001</v>
      </c>
      <c r="C164" s="5">
        <f t="shared" si="9"/>
        <v>1114769.4000000001</v>
      </c>
      <c r="D164" s="14">
        <f>ROUND($C164,0)</f>
        <v>1114769</v>
      </c>
    </row>
    <row r="165" spans="1:4" x14ac:dyDescent="0.25">
      <c r="A165" s="3" t="s">
        <v>167</v>
      </c>
      <c r="B165" s="4">
        <v>1481.76</v>
      </c>
      <c r="C165" s="5">
        <f t="shared" si="9"/>
        <v>111132</v>
      </c>
      <c r="D165" s="14">
        <f>ROUND($C165,0)</f>
        <v>111132</v>
      </c>
    </row>
    <row r="166" spans="1:4" x14ac:dyDescent="0.25">
      <c r="A166" s="3" t="s">
        <v>168</v>
      </c>
      <c r="B166" s="4">
        <v>2733.4749999999999</v>
      </c>
      <c r="C166" s="5">
        <f t="shared" si="9"/>
        <v>205010.625</v>
      </c>
      <c r="D166" s="13" t="s">
        <v>4</v>
      </c>
    </row>
    <row r="167" spans="1:4" x14ac:dyDescent="0.25">
      <c r="A167" s="3" t="s">
        <v>169</v>
      </c>
      <c r="B167" s="4">
        <v>1922.0219999999999</v>
      </c>
      <c r="C167" s="5">
        <f t="shared" si="9"/>
        <v>144151.65</v>
      </c>
      <c r="D167" s="14">
        <f t="shared" ref="D167:D172" si="10">ROUND($C167,0)</f>
        <v>144152</v>
      </c>
    </row>
    <row r="168" spans="1:4" x14ac:dyDescent="0.25">
      <c r="A168" s="3" t="s">
        <v>170</v>
      </c>
      <c r="B168" s="4">
        <v>3581.12</v>
      </c>
      <c r="C168" s="5">
        <f t="shared" si="9"/>
        <v>268584</v>
      </c>
      <c r="D168" s="14">
        <f t="shared" si="10"/>
        <v>268584</v>
      </c>
    </row>
    <row r="169" spans="1:4" x14ac:dyDescent="0.25">
      <c r="A169" s="3" t="s">
        <v>171</v>
      </c>
      <c r="B169" s="7">
        <v>669.08900000000006</v>
      </c>
      <c r="C169" s="5">
        <f t="shared" si="9"/>
        <v>50181.675000000003</v>
      </c>
      <c r="D169" s="14">
        <f t="shared" si="10"/>
        <v>50182</v>
      </c>
    </row>
    <row r="170" spans="1:4" x14ac:dyDescent="0.25">
      <c r="A170" s="3" t="s">
        <v>172</v>
      </c>
      <c r="B170" s="7">
        <v>764.14</v>
      </c>
      <c r="C170" s="5">
        <f t="shared" si="9"/>
        <v>57310.5</v>
      </c>
      <c r="D170" s="14">
        <f t="shared" si="10"/>
        <v>57311</v>
      </c>
    </row>
    <row r="171" spans="1:4" x14ac:dyDescent="0.25">
      <c r="A171" s="3" t="s">
        <v>173</v>
      </c>
      <c r="B171" s="4">
        <v>1119.768</v>
      </c>
      <c r="C171" s="5">
        <f t="shared" si="9"/>
        <v>83982.6</v>
      </c>
      <c r="D171" s="14">
        <f t="shared" si="10"/>
        <v>83983</v>
      </c>
    </row>
    <row r="172" spans="1:4" x14ac:dyDescent="0.25">
      <c r="A172" s="3" t="s">
        <v>174</v>
      </c>
      <c r="B172" s="4">
        <v>3590.7750000000001</v>
      </c>
      <c r="C172" s="5">
        <f t="shared" si="9"/>
        <v>269308.125</v>
      </c>
      <c r="D172" s="14">
        <f t="shared" si="10"/>
        <v>269308</v>
      </c>
    </row>
    <row r="173" spans="1:4" x14ac:dyDescent="0.25">
      <c r="A173" s="8" t="s">
        <v>175</v>
      </c>
      <c r="B173" s="9">
        <v>586809.076</v>
      </c>
      <c r="C173" s="10">
        <f>SUM(C2:C172)</f>
        <v>44010680.70000001</v>
      </c>
      <c r="D173" s="16">
        <f>SUM(D2:D172)</f>
        <v>37685626</v>
      </c>
    </row>
    <row r="174" spans="1:4" ht="10.9" customHeight="1" x14ac:dyDescent="0.25">
      <c r="A174" s="11"/>
    </row>
    <row r="175" spans="1:4" x14ac:dyDescent="0.25">
      <c r="D175" s="18"/>
    </row>
    <row r="176" spans="1:4" x14ac:dyDescent="0.25">
      <c r="D176" s="19"/>
    </row>
  </sheetData>
  <printOptions horizontalCentered="1"/>
  <pageMargins left="0.5" right="0.5" top="0.5" bottom="0.875" header="0.25" footer="0.25"/>
  <pageSetup paperSize="5" fitToHeight="0" orientation="portrait" horizontalDpi="300" verticalDpi="300" r:id="rId1"/>
  <headerFooter alignWithMargins="0">
    <oddFooter>&amp;R&amp;"Tahoma,Regular"&amp;7 6/30/2021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2021-09-01T04:00:00+00:00</Publication_x0020_Date>
    <Audience1 xmlns="3a62de7d-ba57-4f43-9dae-9623ba637be0">
      <Value>1</Value>
      <Value>2</Value>
      <Value>4</Value>
      <Value>7</Value>
    </Audience1>
    <_dlc_DocId xmlns="3a62de7d-ba57-4f43-9dae-9623ba637be0">KYED-94-910</_dlc_DocId>
    <_dlc_DocIdUrl xmlns="3a62de7d-ba57-4f43-9dae-9623ba637be0">
      <Url>https://www.education.ky.gov/districts/fin/_layouts/15/DocIdRedir.aspx?ID=KYED-94-910</Url>
      <Description>KYED-94-910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8" ma:contentTypeDescription="" ma:contentTypeScope="" ma:versionID="05187714d76e992b2441fb97f21d2e09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e84a373bb29f65c96541ada58257973c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C0ED8E5-3B47-4199-836F-A9C120A7DB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69DB9C-0B9A-4A5E-86CB-25DD00F69955}"/>
</file>

<file path=customXml/itemProps3.xml><?xml version="1.0" encoding="utf-8"?>
<ds:datastoreItem xmlns:ds="http://schemas.openxmlformats.org/officeDocument/2006/customXml" ds:itemID="{3CB390FE-FD4C-4A16-A29F-61E6A2A193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1C5EC8-7408-4A35-848B-929BF51FC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554GS 082021</vt:lpstr>
      <vt:lpstr>'554GS 082021'!Print_Titles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thawkins</dc:creator>
  <cp:lastModifiedBy>thawkins</cp:lastModifiedBy>
  <cp:lastPrinted>2021-07-06T13:54:09Z</cp:lastPrinted>
  <dcterms:created xsi:type="dcterms:W3CDTF">2021-05-28T18:59:45Z</dcterms:created>
  <dcterms:modified xsi:type="dcterms:W3CDTF">2021-09-01T16:28:58Z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0x0101001BEB557DBE01834EAB47A683706DCD5B00FEBA069D380E954D87E9153458E7F4A8</vt:lpwstr>
  </property>
  <property fmtid="{D5CDD505-2E9C-101B-9397-08002B2CF9AE}" pid="3" name="_dlc_DocIdItemGuid">
    <vt:lpwstr>5bfa51c8-6e8f-4bd5-84c5-794212f91852</vt:lpwstr>
  </property>
</Properties>
</file>