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8_{2C0E2360-2C9A-4FA1-B5DA-18BC2073A39F}" xr6:coauthVersionLast="44" xr6:coauthVersionMax="44" xr10:uidLastSave="{00000000-0000-0000-0000-000000000000}"/>
  <bookViews>
    <workbookView xWindow="1536" yWindow="1536" windowWidth="17280" windowHeight="8964" xr2:uid="{00000000-000D-0000-FFFF-FFFF00000000}"/>
  </bookViews>
  <sheets>
    <sheet name="Summary and Information " sheetId="17" r:id="rId1"/>
    <sheet name="Need&amp;Poverty LEAs" sheetId="15" r:id="rId2"/>
    <sheet name="State Per Pupil Funds" sheetId="6" r:id="rId3"/>
    <sheet name="High-Need LEA State Funds" sheetId="7" r:id="rId4"/>
    <sheet name="Highest-Poverty State Funds" sheetId="11" r:id="rId5"/>
    <sheet name="SEA - High Poverty Schools" sheetId="16" r:id="rId6"/>
  </sheets>
  <definedNames>
    <definedName name="_xlnm._FilterDatabase" localSheetId="4" hidden="1">'Highest-Poverty State Funds'!$A$1:$S$61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61" i="16" l="1"/>
  <c r="H1160" i="16"/>
  <c r="H1159" i="16"/>
  <c r="H1158" i="16"/>
  <c r="H1157" i="16"/>
  <c r="H1156" i="16"/>
  <c r="H1155" i="16"/>
  <c r="H1154" i="16"/>
  <c r="H1153" i="16"/>
  <c r="H1152" i="16"/>
  <c r="H1151" i="16"/>
  <c r="H1150" i="16"/>
  <c r="H1149" i="16"/>
  <c r="H1148" i="16"/>
  <c r="H1147" i="16"/>
  <c r="H1146" i="16"/>
  <c r="H1145" i="16"/>
  <c r="H1144" i="16"/>
  <c r="H1143" i="16"/>
  <c r="H1142" i="16"/>
  <c r="H1141" i="16"/>
  <c r="H1140" i="16"/>
  <c r="H1139" i="16"/>
  <c r="H1138" i="16"/>
  <c r="H1137" i="16"/>
  <c r="H1136" i="16"/>
  <c r="H1135" i="16"/>
  <c r="H1134" i="16"/>
  <c r="H1133" i="16"/>
  <c r="H1132" i="16"/>
  <c r="H1131" i="16"/>
  <c r="H1130" i="16"/>
  <c r="H1129" i="16"/>
  <c r="H1128" i="16"/>
  <c r="H1127" i="16"/>
  <c r="H1126" i="16"/>
  <c r="H1125" i="16"/>
  <c r="H1124" i="16"/>
  <c r="H1123" i="16"/>
  <c r="H1122" i="16"/>
  <c r="H1121" i="16"/>
  <c r="H1120" i="16"/>
  <c r="H1119" i="16"/>
  <c r="H1118" i="16"/>
  <c r="H1117" i="16"/>
  <c r="H1116" i="16"/>
  <c r="H1115" i="16"/>
  <c r="H1114" i="16"/>
  <c r="H1113" i="16"/>
  <c r="H1112" i="16"/>
  <c r="H1111" i="16"/>
  <c r="H1110" i="16"/>
  <c r="H1109" i="16"/>
  <c r="H1108" i="16"/>
  <c r="H1107" i="16"/>
  <c r="H1106" i="16"/>
  <c r="H1105" i="16"/>
  <c r="H1104" i="16"/>
  <c r="H1103" i="16"/>
  <c r="H1102" i="16"/>
  <c r="H1101" i="16"/>
  <c r="H1100" i="16"/>
  <c r="H1099" i="16"/>
  <c r="H1098" i="16"/>
  <c r="H1097" i="16"/>
  <c r="H1096" i="16"/>
  <c r="H1095" i="16"/>
  <c r="H1094" i="16"/>
  <c r="H1093" i="16"/>
  <c r="H1092" i="16"/>
  <c r="H1091" i="16"/>
  <c r="H1090" i="16"/>
  <c r="H1089" i="16"/>
  <c r="H1088" i="16"/>
  <c r="H1087" i="16"/>
  <c r="H1086" i="16"/>
  <c r="H1085" i="16"/>
  <c r="H1084" i="16"/>
  <c r="H1083" i="16"/>
  <c r="H1082" i="16"/>
  <c r="H1081" i="16"/>
  <c r="H1080" i="16"/>
  <c r="H1079" i="16"/>
  <c r="H1078" i="16"/>
  <c r="H1077" i="16"/>
  <c r="H1076" i="16"/>
  <c r="H1075" i="16"/>
  <c r="H1074" i="16"/>
  <c r="H1073" i="16"/>
  <c r="H1072" i="16"/>
  <c r="H1071" i="16"/>
  <c r="H1070" i="16"/>
  <c r="H1069" i="16"/>
  <c r="H1068" i="16"/>
  <c r="H1067" i="16"/>
  <c r="H1066" i="16"/>
  <c r="H1065" i="16"/>
  <c r="H1064" i="16"/>
  <c r="H1063" i="16"/>
  <c r="H1062" i="16"/>
  <c r="H1061" i="16"/>
  <c r="H1060" i="16"/>
  <c r="H1059" i="16"/>
  <c r="H1058" i="16"/>
  <c r="H1057" i="16"/>
  <c r="H1056" i="16"/>
  <c r="H1055" i="16"/>
  <c r="H1054" i="16"/>
  <c r="H1053" i="16"/>
  <c r="H1052" i="16"/>
  <c r="H1051" i="16"/>
  <c r="H1050" i="16"/>
  <c r="H1049" i="16"/>
  <c r="H1048" i="16"/>
  <c r="H1047" i="16"/>
  <c r="H1046" i="16"/>
  <c r="H1045" i="16"/>
  <c r="H1044" i="16"/>
  <c r="H1043" i="16"/>
  <c r="H1042" i="16"/>
  <c r="H1041" i="16"/>
  <c r="H1040" i="16"/>
  <c r="H1039" i="16"/>
  <c r="H1038" i="16"/>
  <c r="H1037" i="16"/>
  <c r="H1036" i="16"/>
  <c r="H1035" i="16"/>
  <c r="H1034" i="16"/>
  <c r="H1033" i="16"/>
  <c r="H1032" i="16"/>
  <c r="H1031" i="16"/>
  <c r="H1030" i="16"/>
  <c r="H1029" i="16"/>
  <c r="H1028" i="16"/>
  <c r="H1027" i="16"/>
  <c r="H1026" i="16"/>
  <c r="H1025" i="16"/>
  <c r="H1024" i="16"/>
  <c r="H1023" i="16"/>
  <c r="H1022" i="16"/>
  <c r="H1021" i="16"/>
  <c r="H1020" i="16"/>
  <c r="H1019" i="16"/>
  <c r="H1018" i="16"/>
  <c r="H1017" i="16"/>
  <c r="H1016" i="16"/>
  <c r="H1015" i="16"/>
  <c r="H1014" i="16"/>
  <c r="H1013" i="16"/>
  <c r="H1012" i="16"/>
  <c r="H1011" i="16"/>
  <c r="H1010" i="16"/>
  <c r="H1009" i="16"/>
  <c r="H1008" i="16"/>
  <c r="H1007" i="16"/>
  <c r="H1006" i="16"/>
  <c r="H1005" i="16"/>
  <c r="H1004" i="16"/>
  <c r="H1003" i="16"/>
  <c r="H1002" i="16"/>
  <c r="H1001" i="16"/>
  <c r="H1000" i="16"/>
  <c r="H999" i="16"/>
  <c r="H998" i="16"/>
  <c r="H997" i="16"/>
  <c r="H996" i="16"/>
  <c r="H995" i="16"/>
  <c r="H994" i="16"/>
  <c r="H993" i="16"/>
  <c r="H992" i="16"/>
  <c r="H991" i="16"/>
  <c r="H990" i="16"/>
  <c r="H989" i="16"/>
  <c r="H988" i="16"/>
  <c r="H987" i="16"/>
  <c r="H986" i="16"/>
  <c r="H985" i="16"/>
  <c r="H984" i="16"/>
  <c r="H983" i="16"/>
  <c r="H982" i="16"/>
  <c r="H981" i="16"/>
  <c r="H980" i="16"/>
  <c r="H979" i="16"/>
  <c r="H978" i="16"/>
  <c r="H977" i="16"/>
  <c r="H976" i="16"/>
  <c r="H975" i="16"/>
  <c r="H974" i="16"/>
  <c r="H973" i="16"/>
  <c r="H972" i="16"/>
  <c r="H971" i="16"/>
  <c r="H970" i="16"/>
  <c r="H969" i="16"/>
  <c r="H968" i="16"/>
  <c r="H967" i="16"/>
  <c r="H966" i="16"/>
  <c r="H965" i="16"/>
  <c r="H964" i="16"/>
  <c r="H963" i="16"/>
  <c r="H962" i="16"/>
  <c r="H961" i="16"/>
  <c r="H960" i="16"/>
  <c r="H959" i="16"/>
  <c r="H958" i="16"/>
  <c r="H957" i="16"/>
  <c r="H956" i="16"/>
  <c r="H955" i="16"/>
  <c r="H954" i="16"/>
  <c r="H953" i="16"/>
  <c r="H952" i="16"/>
  <c r="H951" i="16"/>
  <c r="H950" i="16"/>
  <c r="H949" i="16"/>
  <c r="H948" i="16"/>
  <c r="H947" i="16"/>
  <c r="H946" i="16"/>
  <c r="H945" i="16"/>
  <c r="H944" i="16"/>
  <c r="H943" i="16"/>
  <c r="H942" i="16"/>
  <c r="H941" i="16"/>
  <c r="H940" i="16"/>
  <c r="H939" i="16"/>
  <c r="H938" i="16"/>
  <c r="H937" i="16"/>
  <c r="H936" i="16"/>
  <c r="H935" i="16"/>
  <c r="H934" i="16"/>
  <c r="H933" i="16"/>
  <c r="H932" i="16"/>
  <c r="H931" i="16"/>
  <c r="H930" i="16"/>
  <c r="H929" i="16"/>
  <c r="H928" i="16"/>
  <c r="H927" i="16"/>
  <c r="H926" i="16"/>
  <c r="H925" i="16"/>
  <c r="H924" i="16"/>
  <c r="H923" i="16"/>
  <c r="H922" i="16"/>
  <c r="H921" i="16"/>
  <c r="H920" i="16"/>
  <c r="H919" i="16"/>
  <c r="H918" i="16"/>
  <c r="H917" i="16"/>
  <c r="H916" i="16"/>
  <c r="H915" i="16"/>
  <c r="H914" i="16"/>
  <c r="H913" i="16"/>
  <c r="H912" i="16"/>
  <c r="H911" i="16"/>
  <c r="H910" i="16"/>
  <c r="H909" i="16"/>
  <c r="H908" i="16"/>
  <c r="H907" i="16"/>
  <c r="H906" i="16"/>
  <c r="H905" i="16"/>
  <c r="H904" i="16"/>
  <c r="H903" i="16"/>
  <c r="H902" i="16"/>
  <c r="H901" i="16"/>
  <c r="H900" i="16"/>
  <c r="H899" i="16"/>
  <c r="H898" i="16"/>
  <c r="H897" i="16"/>
  <c r="H896" i="16"/>
  <c r="H895" i="16"/>
  <c r="H894" i="16"/>
  <c r="H893" i="16"/>
  <c r="H892" i="16"/>
  <c r="H891" i="16"/>
  <c r="H890" i="16"/>
  <c r="H889" i="16"/>
  <c r="H888" i="16"/>
  <c r="H887" i="16"/>
  <c r="H886" i="16"/>
  <c r="H885" i="16"/>
  <c r="H884" i="16"/>
  <c r="H883" i="16"/>
  <c r="H882" i="16"/>
  <c r="H881" i="16"/>
  <c r="H880" i="16"/>
  <c r="H879" i="16"/>
  <c r="H878" i="16"/>
  <c r="H877" i="16"/>
  <c r="H876" i="16"/>
  <c r="H875" i="16"/>
  <c r="H874" i="16"/>
  <c r="H873" i="16"/>
  <c r="H872" i="16"/>
  <c r="H871" i="16"/>
  <c r="H870" i="16"/>
  <c r="H869" i="16"/>
  <c r="H868" i="16"/>
  <c r="H867" i="16"/>
  <c r="H866" i="16"/>
  <c r="H865" i="16"/>
  <c r="H864" i="16"/>
  <c r="H863" i="16"/>
  <c r="H862" i="16"/>
  <c r="H861" i="16"/>
  <c r="H860" i="16"/>
  <c r="H859" i="16"/>
  <c r="H858" i="16"/>
  <c r="H857" i="16"/>
  <c r="H856" i="16"/>
  <c r="H855" i="16"/>
  <c r="H854" i="16"/>
  <c r="H853" i="16"/>
  <c r="H852" i="16"/>
  <c r="H851" i="16"/>
  <c r="H850" i="16"/>
  <c r="H849" i="16"/>
  <c r="H848" i="16"/>
  <c r="H847" i="16"/>
  <c r="H846" i="16"/>
  <c r="H845" i="16"/>
  <c r="H844" i="16"/>
  <c r="H843" i="16"/>
  <c r="H842" i="16"/>
  <c r="H841" i="16"/>
  <c r="H840" i="16"/>
  <c r="H839" i="16"/>
  <c r="H838" i="16"/>
  <c r="H837" i="16"/>
  <c r="H836" i="16"/>
  <c r="H835" i="16"/>
  <c r="H834" i="16"/>
  <c r="H833" i="16"/>
  <c r="H832" i="16"/>
  <c r="H831" i="16"/>
  <c r="H830" i="16"/>
  <c r="H829" i="16"/>
  <c r="H828" i="16"/>
  <c r="H827" i="16"/>
  <c r="H826" i="16"/>
  <c r="H825" i="16"/>
  <c r="H824" i="16"/>
  <c r="H823" i="16"/>
  <c r="H822" i="16"/>
  <c r="H821" i="16"/>
  <c r="H820" i="16"/>
  <c r="H819" i="16"/>
  <c r="H818" i="16"/>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41" i="16"/>
  <c r="H740" i="16"/>
  <c r="H739" i="16"/>
  <c r="H738" i="16"/>
  <c r="H737" i="16"/>
  <c r="H736" i="16"/>
  <c r="H735" i="16"/>
  <c r="H734" i="16"/>
  <c r="H733" i="16"/>
  <c r="H732" i="16"/>
  <c r="H731" i="16"/>
  <c r="H730" i="16"/>
  <c r="H729" i="16"/>
  <c r="H728" i="16"/>
  <c r="H727" i="16"/>
  <c r="H726" i="16"/>
  <c r="H725" i="16"/>
  <c r="H724" i="16"/>
  <c r="H723" i="16"/>
  <c r="H722" i="16"/>
  <c r="H721" i="16"/>
  <c r="H720" i="16"/>
  <c r="H719" i="16"/>
  <c r="H718" i="16"/>
  <c r="H717" i="16"/>
  <c r="H716" i="16"/>
  <c r="H715" i="16"/>
  <c r="H714" i="16"/>
  <c r="H713" i="16"/>
  <c r="H712" i="16"/>
  <c r="H711" i="16"/>
  <c r="H710" i="16"/>
  <c r="H709" i="16"/>
  <c r="H708" i="16"/>
  <c r="H707" i="16"/>
  <c r="H706" i="16"/>
  <c r="H705" i="16"/>
  <c r="H704" i="16"/>
  <c r="H703" i="16"/>
  <c r="H702" i="16"/>
  <c r="H701" i="16"/>
  <c r="H700" i="16"/>
  <c r="H699" i="16"/>
  <c r="H698" i="16"/>
  <c r="H697"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c r="M2" i="6" l="1"/>
  <c r="K2" i="6"/>
  <c r="E2" i="6"/>
  <c r="J61" i="11" l="1"/>
  <c r="L61" i="11" s="1"/>
  <c r="D61" i="11"/>
  <c r="F61" i="11" s="1"/>
  <c r="J60" i="11"/>
  <c r="L60" i="11" s="1"/>
  <c r="D60" i="11"/>
  <c r="F60" i="11" s="1"/>
  <c r="J59" i="11"/>
  <c r="L59" i="11" s="1"/>
  <c r="D59" i="11"/>
  <c r="F59" i="11" s="1"/>
  <c r="J58" i="11"/>
  <c r="L58" i="11" s="1"/>
  <c r="D58" i="11"/>
  <c r="F58" i="11" s="1"/>
  <c r="J57" i="11"/>
  <c r="L57" i="11" s="1"/>
  <c r="D57" i="11"/>
  <c r="F57" i="11" s="1"/>
  <c r="J56" i="11"/>
  <c r="L56" i="11" s="1"/>
  <c r="D56" i="11"/>
  <c r="F56" i="11" s="1"/>
  <c r="J55" i="11"/>
  <c r="L55" i="11" s="1"/>
  <c r="D55" i="11"/>
  <c r="F55" i="11" s="1"/>
  <c r="J54" i="11"/>
  <c r="L54" i="11" s="1"/>
  <c r="D54" i="11"/>
  <c r="F54" i="11" s="1"/>
  <c r="J53" i="11"/>
  <c r="L53" i="11" s="1"/>
  <c r="D53" i="11"/>
  <c r="F53" i="11" s="1"/>
  <c r="J52" i="11"/>
  <c r="L52" i="11" s="1"/>
  <c r="D52" i="11"/>
  <c r="F52" i="11" s="1"/>
  <c r="J51" i="11"/>
  <c r="L51" i="11" s="1"/>
  <c r="D51" i="11"/>
  <c r="F51" i="11" s="1"/>
  <c r="J50" i="11"/>
  <c r="L50" i="11" s="1"/>
  <c r="D50" i="11"/>
  <c r="F50" i="11" s="1"/>
  <c r="J49" i="11"/>
  <c r="L49" i="11" s="1"/>
  <c r="D49" i="11"/>
  <c r="F49" i="11" s="1"/>
  <c r="J48" i="11"/>
  <c r="L48" i="11" s="1"/>
  <c r="D48" i="11"/>
  <c r="F48" i="11" s="1"/>
  <c r="J47" i="11"/>
  <c r="L47" i="11" s="1"/>
  <c r="D47" i="11"/>
  <c r="F47" i="11" s="1"/>
  <c r="J46" i="11"/>
  <c r="L46" i="11" s="1"/>
  <c r="D46" i="11"/>
  <c r="F46" i="11" s="1"/>
  <c r="J45" i="11"/>
  <c r="L45" i="11" s="1"/>
  <c r="D45" i="11"/>
  <c r="F45" i="11" s="1"/>
  <c r="J44" i="11"/>
  <c r="L44" i="11" s="1"/>
  <c r="D44" i="11"/>
  <c r="F44" i="11" s="1"/>
  <c r="J43" i="11"/>
  <c r="L43" i="11" s="1"/>
  <c r="D43" i="11"/>
  <c r="F43" i="11" s="1"/>
  <c r="J42" i="11"/>
  <c r="L42" i="11" s="1"/>
  <c r="D42" i="11"/>
  <c r="F42" i="11" s="1"/>
  <c r="J41" i="11"/>
  <c r="L41" i="11" s="1"/>
  <c r="D41" i="11"/>
  <c r="F41" i="11" s="1"/>
  <c r="J40" i="11"/>
  <c r="L40" i="11" s="1"/>
  <c r="D40" i="11"/>
  <c r="F40" i="11" s="1"/>
  <c r="J39" i="11"/>
  <c r="L39" i="11" s="1"/>
  <c r="D39" i="11"/>
  <c r="F39" i="11" s="1"/>
  <c r="J38" i="11"/>
  <c r="L38" i="11" s="1"/>
  <c r="D38" i="11"/>
  <c r="F38" i="11" s="1"/>
  <c r="J37" i="11"/>
  <c r="L37" i="11" s="1"/>
  <c r="D37" i="11"/>
  <c r="F37" i="11" s="1"/>
  <c r="J36" i="11"/>
  <c r="L36" i="11" s="1"/>
  <c r="D36" i="11"/>
  <c r="F36" i="11" s="1"/>
  <c r="J35" i="11"/>
  <c r="L35" i="11" s="1"/>
  <c r="D35" i="11"/>
  <c r="F35" i="11" s="1"/>
  <c r="J34" i="11"/>
  <c r="L34" i="11" s="1"/>
  <c r="D34" i="11"/>
  <c r="F34" i="11" s="1"/>
  <c r="J33" i="11"/>
  <c r="L33" i="11" s="1"/>
  <c r="D33" i="11"/>
  <c r="F33" i="11" s="1"/>
  <c r="J32" i="11"/>
  <c r="L32" i="11" s="1"/>
  <c r="D32" i="11"/>
  <c r="F32" i="11" s="1"/>
  <c r="J31" i="11"/>
  <c r="L31" i="11" s="1"/>
  <c r="D31" i="11"/>
  <c r="F31" i="11" s="1"/>
  <c r="J30" i="11"/>
  <c r="L30" i="11" s="1"/>
  <c r="D30" i="11"/>
  <c r="F30" i="11" s="1"/>
  <c r="J29" i="11"/>
  <c r="L29" i="11" s="1"/>
  <c r="D29" i="11"/>
  <c r="F29" i="11" s="1"/>
  <c r="J28" i="11"/>
  <c r="L28" i="11" s="1"/>
  <c r="D28" i="11"/>
  <c r="F28" i="11" s="1"/>
  <c r="J27" i="11"/>
  <c r="L27" i="11" s="1"/>
  <c r="D27" i="11"/>
  <c r="F27" i="11" s="1"/>
  <c r="J26" i="11"/>
  <c r="L26" i="11" s="1"/>
  <c r="D26" i="11"/>
  <c r="F26" i="11" s="1"/>
  <c r="J25" i="11"/>
  <c r="L25" i="11" s="1"/>
  <c r="D25" i="11"/>
  <c r="F25" i="11" s="1"/>
  <c r="J24" i="11"/>
  <c r="L24" i="11" s="1"/>
  <c r="D24" i="11"/>
  <c r="F24" i="11" s="1"/>
  <c r="J23" i="11"/>
  <c r="L23" i="11" s="1"/>
  <c r="D23" i="11"/>
  <c r="F23" i="11" s="1"/>
  <c r="J22" i="11"/>
  <c r="L22" i="11" s="1"/>
  <c r="D22" i="11"/>
  <c r="F22" i="11" s="1"/>
  <c r="J21" i="11"/>
  <c r="L21" i="11" s="1"/>
  <c r="D21" i="11"/>
  <c r="F21" i="11" s="1"/>
  <c r="J20" i="11"/>
  <c r="L20" i="11" s="1"/>
  <c r="D20" i="11"/>
  <c r="F20" i="11" s="1"/>
  <c r="J19" i="11"/>
  <c r="L19" i="11" s="1"/>
  <c r="D19" i="11"/>
  <c r="F19" i="11" s="1"/>
  <c r="J18" i="11"/>
  <c r="L18" i="11" s="1"/>
  <c r="D18" i="11"/>
  <c r="F18" i="11" s="1"/>
  <c r="J17" i="11"/>
  <c r="L17" i="11" s="1"/>
  <c r="D17" i="11"/>
  <c r="F17" i="11" s="1"/>
  <c r="J16" i="11"/>
  <c r="L16" i="11" s="1"/>
  <c r="D16" i="11"/>
  <c r="F16" i="11" s="1"/>
  <c r="J15" i="11"/>
  <c r="L15" i="11" s="1"/>
  <c r="D15" i="11"/>
  <c r="F15" i="11" s="1"/>
  <c r="J14" i="11"/>
  <c r="L14" i="11" s="1"/>
  <c r="D14" i="11"/>
  <c r="F14" i="11" s="1"/>
  <c r="J13" i="11"/>
  <c r="L13" i="11" s="1"/>
  <c r="D13" i="11"/>
  <c r="F13" i="11" s="1"/>
  <c r="J12" i="11"/>
  <c r="L12" i="11" s="1"/>
  <c r="D12" i="11"/>
  <c r="F12" i="11" s="1"/>
  <c r="J11" i="11"/>
  <c r="L11" i="11" s="1"/>
  <c r="D11" i="11"/>
  <c r="F11" i="11" s="1"/>
  <c r="J10" i="11"/>
  <c r="L10" i="11" s="1"/>
  <c r="D10" i="11"/>
  <c r="F10" i="11" s="1"/>
  <c r="J9" i="11"/>
  <c r="L9" i="11" s="1"/>
  <c r="D9" i="11"/>
  <c r="F9" i="11" s="1"/>
  <c r="J8" i="11"/>
  <c r="L8" i="11" s="1"/>
  <c r="D8" i="11"/>
  <c r="F8" i="11" s="1"/>
  <c r="J7" i="11"/>
  <c r="L7" i="11" s="1"/>
  <c r="D7" i="11"/>
  <c r="F7" i="11" s="1"/>
  <c r="J6" i="11"/>
  <c r="L6" i="11" s="1"/>
  <c r="D6" i="11"/>
  <c r="F6" i="11" s="1"/>
  <c r="J5" i="11"/>
  <c r="L5" i="11" s="1"/>
  <c r="D5" i="11"/>
  <c r="F5" i="11" s="1"/>
  <c r="J4" i="11"/>
  <c r="L4" i="11" s="1"/>
  <c r="D4" i="11"/>
  <c r="F4" i="11" s="1"/>
  <c r="J3" i="11"/>
  <c r="L3" i="11" s="1"/>
  <c r="D3" i="11"/>
  <c r="F3" i="11" s="1"/>
  <c r="J2" i="11"/>
  <c r="L2" i="11" s="1"/>
  <c r="D2" i="11"/>
  <c r="F2" i="11" s="1"/>
  <c r="N3" i="11" l="1"/>
  <c r="N5" i="11"/>
  <c r="N7" i="11"/>
  <c r="N9" i="11"/>
  <c r="N11" i="11"/>
  <c r="N13" i="11"/>
  <c r="N15" i="11"/>
  <c r="N17" i="11"/>
  <c r="N19" i="11"/>
  <c r="N21" i="11"/>
  <c r="N23" i="11"/>
  <c r="N25" i="11"/>
  <c r="N27" i="11"/>
  <c r="N29" i="11"/>
  <c r="N31" i="11"/>
  <c r="N33" i="11"/>
  <c r="N35" i="11"/>
  <c r="N37" i="11"/>
  <c r="N39" i="11"/>
  <c r="N41" i="11"/>
  <c r="N43" i="11"/>
  <c r="N45" i="11"/>
  <c r="N47" i="11"/>
  <c r="N49" i="11"/>
  <c r="N51" i="11"/>
  <c r="N53" i="11"/>
  <c r="N55" i="11"/>
  <c r="N57" i="11"/>
  <c r="N59" i="11"/>
  <c r="N61" i="11"/>
  <c r="N2" i="11"/>
  <c r="N4" i="11"/>
  <c r="N6" i="11"/>
  <c r="N8" i="11"/>
  <c r="N10" i="11"/>
  <c r="N12" i="11"/>
  <c r="N14" i="11"/>
  <c r="N16" i="11"/>
  <c r="N18" i="11"/>
  <c r="N20" i="11"/>
  <c r="N22" i="11"/>
  <c r="N24" i="11"/>
  <c r="N26" i="11"/>
  <c r="N28" i="11"/>
  <c r="N30" i="11"/>
  <c r="N32" i="11"/>
  <c r="N34" i="11"/>
  <c r="N36" i="11"/>
  <c r="N38" i="11"/>
  <c r="N40" i="11"/>
  <c r="N42" i="11"/>
  <c r="N44" i="11"/>
  <c r="N46" i="11"/>
  <c r="N48" i="11"/>
  <c r="N50" i="11"/>
  <c r="N52" i="11"/>
  <c r="N54" i="11"/>
  <c r="N56" i="11"/>
  <c r="N58" i="11"/>
  <c r="N60" i="11"/>
  <c r="J3" i="7" l="1"/>
  <c r="L3" i="7" s="1"/>
  <c r="J4" i="7"/>
  <c r="L4" i="7" s="1"/>
  <c r="J5" i="7"/>
  <c r="L5" i="7" s="1"/>
  <c r="J6" i="7"/>
  <c r="L6" i="7" s="1"/>
  <c r="J7" i="7"/>
  <c r="L7" i="7" s="1"/>
  <c r="J8" i="7"/>
  <c r="L8" i="7" s="1"/>
  <c r="J9" i="7"/>
  <c r="L9" i="7" s="1"/>
  <c r="J10" i="7"/>
  <c r="L10" i="7" s="1"/>
  <c r="J11" i="7"/>
  <c r="L11" i="7" s="1"/>
  <c r="J12" i="7"/>
  <c r="L12" i="7" s="1"/>
  <c r="J13" i="7"/>
  <c r="L13" i="7" s="1"/>
  <c r="J14" i="7"/>
  <c r="L14" i="7" s="1"/>
  <c r="J15" i="7"/>
  <c r="L15" i="7" s="1"/>
  <c r="J16" i="7"/>
  <c r="L16" i="7" s="1"/>
  <c r="J17" i="7"/>
  <c r="L17" i="7" s="1"/>
  <c r="J18" i="7"/>
  <c r="L18" i="7" s="1"/>
  <c r="J19" i="7"/>
  <c r="L19" i="7" s="1"/>
  <c r="J20" i="7"/>
  <c r="L20" i="7" s="1"/>
  <c r="J21" i="7"/>
  <c r="L21" i="7" s="1"/>
  <c r="J22" i="7"/>
  <c r="L22" i="7" s="1"/>
  <c r="J23" i="7"/>
  <c r="L23" i="7" s="1"/>
  <c r="J24" i="7"/>
  <c r="L24" i="7" s="1"/>
  <c r="J25" i="7"/>
  <c r="L25" i="7" s="1"/>
  <c r="J26" i="7"/>
  <c r="L26" i="7" s="1"/>
  <c r="J27" i="7"/>
  <c r="L27" i="7" s="1"/>
  <c r="J28" i="7"/>
  <c r="L28" i="7" s="1"/>
  <c r="J29" i="7"/>
  <c r="L29" i="7" s="1"/>
  <c r="J30" i="7"/>
  <c r="L30" i="7" s="1"/>
  <c r="J31" i="7"/>
  <c r="L31" i="7" s="1"/>
  <c r="J32" i="7"/>
  <c r="L32" i="7" s="1"/>
  <c r="J33" i="7"/>
  <c r="L33" i="7" s="1"/>
  <c r="J34" i="7"/>
  <c r="L34" i="7" s="1"/>
  <c r="N34" i="7" s="1"/>
  <c r="J35" i="7"/>
  <c r="L35" i="7" s="1"/>
  <c r="J36" i="7"/>
  <c r="L36" i="7" s="1"/>
  <c r="J37" i="7"/>
  <c r="L37" i="7" s="1"/>
  <c r="J38" i="7"/>
  <c r="L38" i="7" s="1"/>
  <c r="N38" i="7" s="1"/>
  <c r="J39" i="7"/>
  <c r="L39" i="7" s="1"/>
  <c r="J40" i="7"/>
  <c r="L40" i="7" s="1"/>
  <c r="J41" i="7"/>
  <c r="L41" i="7" s="1"/>
  <c r="J42" i="7"/>
  <c r="L42" i="7" s="1"/>
  <c r="N42" i="7" s="1"/>
  <c r="J43" i="7"/>
  <c r="L43" i="7" s="1"/>
  <c r="J44" i="7"/>
  <c r="L44" i="7" s="1"/>
  <c r="J45" i="7"/>
  <c r="L45" i="7" s="1"/>
  <c r="J46" i="7"/>
  <c r="L46" i="7" s="1"/>
  <c r="N46" i="7" s="1"/>
  <c r="J47" i="7"/>
  <c r="L47" i="7" s="1"/>
  <c r="J48" i="7"/>
  <c r="L48" i="7" s="1"/>
  <c r="J49" i="7"/>
  <c r="L49" i="7" s="1"/>
  <c r="J50" i="7"/>
  <c r="L50" i="7" s="1"/>
  <c r="N50" i="7" s="1"/>
  <c r="J51" i="7"/>
  <c r="L51" i="7" s="1"/>
  <c r="J52" i="7"/>
  <c r="L52" i="7" s="1"/>
  <c r="J53" i="7"/>
  <c r="L53" i="7" s="1"/>
  <c r="J54" i="7"/>
  <c r="L54" i="7" s="1"/>
  <c r="N54" i="7" s="1"/>
  <c r="J55" i="7"/>
  <c r="L55" i="7" s="1"/>
  <c r="J56" i="7"/>
  <c r="L56" i="7" s="1"/>
  <c r="J57" i="7"/>
  <c r="L57" i="7" s="1"/>
  <c r="J58" i="7"/>
  <c r="L58" i="7" s="1"/>
  <c r="N58" i="7" s="1"/>
  <c r="J59" i="7"/>
  <c r="L59" i="7" s="1"/>
  <c r="J60" i="7"/>
  <c r="L60" i="7" s="1"/>
  <c r="J61" i="7"/>
  <c r="L61" i="7" s="1"/>
  <c r="J62" i="7"/>
  <c r="L62" i="7" s="1"/>
  <c r="N62" i="7" s="1"/>
  <c r="J63" i="7"/>
  <c r="L63" i="7" s="1"/>
  <c r="J64" i="7"/>
  <c r="L64" i="7" s="1"/>
  <c r="J65" i="7"/>
  <c r="L65" i="7" s="1"/>
  <c r="J66" i="7"/>
  <c r="L66" i="7" s="1"/>
  <c r="N66" i="7" s="1"/>
  <c r="J67" i="7"/>
  <c r="L67" i="7" s="1"/>
  <c r="J68" i="7"/>
  <c r="L68" i="7" s="1"/>
  <c r="J69" i="7"/>
  <c r="L69" i="7" s="1"/>
  <c r="J70" i="7"/>
  <c r="L70" i="7" s="1"/>
  <c r="N70" i="7" s="1"/>
  <c r="J71" i="7"/>
  <c r="L71" i="7" s="1"/>
  <c r="J72" i="7"/>
  <c r="L72" i="7" s="1"/>
  <c r="J73" i="7"/>
  <c r="L73" i="7" s="1"/>
  <c r="J74" i="7"/>
  <c r="L74" i="7" s="1"/>
  <c r="N74" i="7" s="1"/>
  <c r="J75" i="7"/>
  <c r="L75" i="7" s="1"/>
  <c r="J76" i="7"/>
  <c r="L76" i="7" s="1"/>
  <c r="J77" i="7"/>
  <c r="L77" i="7" s="1"/>
  <c r="J78" i="7"/>
  <c r="L78" i="7" s="1"/>
  <c r="N78" i="7" s="1"/>
  <c r="J79" i="7"/>
  <c r="L79" i="7" s="1"/>
  <c r="J80" i="7"/>
  <c r="L80" i="7" s="1"/>
  <c r="J81" i="7"/>
  <c r="L81" i="7" s="1"/>
  <c r="J82" i="7"/>
  <c r="L82" i="7" s="1"/>
  <c r="N82" i="7" s="1"/>
  <c r="J83" i="7"/>
  <c r="L83" i="7" s="1"/>
  <c r="J84" i="7"/>
  <c r="L84" i="7" s="1"/>
  <c r="J85" i="7"/>
  <c r="L85" i="7" s="1"/>
  <c r="J86" i="7"/>
  <c r="L86" i="7" s="1"/>
  <c r="N86" i="7" s="1"/>
  <c r="J87" i="7"/>
  <c r="L87" i="7" s="1"/>
  <c r="J88" i="7"/>
  <c r="L88" i="7" s="1"/>
  <c r="J89" i="7"/>
  <c r="L89" i="7" s="1"/>
  <c r="J90" i="7"/>
  <c r="L90" i="7" s="1"/>
  <c r="N90" i="7" s="1"/>
  <c r="J91" i="7"/>
  <c r="L91" i="7" s="1"/>
  <c r="J92" i="7"/>
  <c r="L92" i="7" s="1"/>
  <c r="J93" i="7"/>
  <c r="L93" i="7" s="1"/>
  <c r="J94" i="7"/>
  <c r="L94" i="7" s="1"/>
  <c r="N94" i="7" s="1"/>
  <c r="J95" i="7"/>
  <c r="L95" i="7" s="1"/>
  <c r="J96" i="7"/>
  <c r="L96" i="7" s="1"/>
  <c r="J97" i="7"/>
  <c r="L97" i="7" s="1"/>
  <c r="J98" i="7"/>
  <c r="L98" i="7" s="1"/>
  <c r="N98" i="7" s="1"/>
  <c r="J99" i="7"/>
  <c r="L99" i="7" s="1"/>
  <c r="J2" i="7"/>
  <c r="L2" i="7" s="1"/>
  <c r="D3" i="7"/>
  <c r="F3" i="7" s="1"/>
  <c r="D4" i="7"/>
  <c r="F4" i="7" s="1"/>
  <c r="D5" i="7"/>
  <c r="F5" i="7" s="1"/>
  <c r="D6" i="7"/>
  <c r="F6" i="7" s="1"/>
  <c r="D7" i="7"/>
  <c r="F7" i="7" s="1"/>
  <c r="D8" i="7"/>
  <c r="F8" i="7" s="1"/>
  <c r="D9" i="7"/>
  <c r="F9" i="7" s="1"/>
  <c r="D10" i="7"/>
  <c r="F10" i="7" s="1"/>
  <c r="D11" i="7"/>
  <c r="F11" i="7" s="1"/>
  <c r="D12" i="7"/>
  <c r="F12" i="7" s="1"/>
  <c r="D13" i="7"/>
  <c r="F13" i="7" s="1"/>
  <c r="D14" i="7"/>
  <c r="F14" i="7" s="1"/>
  <c r="D15" i="7"/>
  <c r="F15" i="7" s="1"/>
  <c r="D16" i="7"/>
  <c r="F16" i="7" s="1"/>
  <c r="D17" i="7"/>
  <c r="F17" i="7" s="1"/>
  <c r="D18" i="7"/>
  <c r="F18" i="7" s="1"/>
  <c r="D19" i="7"/>
  <c r="F19" i="7" s="1"/>
  <c r="D20" i="7"/>
  <c r="F20" i="7" s="1"/>
  <c r="D21" i="7"/>
  <c r="F21" i="7" s="1"/>
  <c r="D22" i="7"/>
  <c r="F22" i="7" s="1"/>
  <c r="D23" i="7"/>
  <c r="F23" i="7" s="1"/>
  <c r="D24" i="7"/>
  <c r="F24" i="7" s="1"/>
  <c r="D25" i="7"/>
  <c r="F25" i="7" s="1"/>
  <c r="D26" i="7"/>
  <c r="F26" i="7" s="1"/>
  <c r="D27" i="7"/>
  <c r="F27" i="7" s="1"/>
  <c r="D28" i="7"/>
  <c r="F28" i="7" s="1"/>
  <c r="D29" i="7"/>
  <c r="F29" i="7" s="1"/>
  <c r="D30" i="7"/>
  <c r="F30" i="7" s="1"/>
  <c r="D31" i="7"/>
  <c r="F31" i="7" s="1"/>
  <c r="D32" i="7"/>
  <c r="F32" i="7" s="1"/>
  <c r="D33" i="7"/>
  <c r="F33" i="7" s="1"/>
  <c r="D34" i="7"/>
  <c r="F34" i="7" s="1"/>
  <c r="D35" i="7"/>
  <c r="F35" i="7" s="1"/>
  <c r="D36" i="7"/>
  <c r="F36" i="7" s="1"/>
  <c r="D37" i="7"/>
  <c r="F37" i="7" s="1"/>
  <c r="D38" i="7"/>
  <c r="F38" i="7" s="1"/>
  <c r="D39" i="7"/>
  <c r="F39" i="7" s="1"/>
  <c r="D40" i="7"/>
  <c r="F40" i="7" s="1"/>
  <c r="D41" i="7"/>
  <c r="F41" i="7" s="1"/>
  <c r="D42" i="7"/>
  <c r="F42" i="7" s="1"/>
  <c r="D43" i="7"/>
  <c r="F43" i="7" s="1"/>
  <c r="D44" i="7"/>
  <c r="F44" i="7" s="1"/>
  <c r="D45" i="7"/>
  <c r="F45" i="7" s="1"/>
  <c r="D46" i="7"/>
  <c r="F46" i="7" s="1"/>
  <c r="D47" i="7"/>
  <c r="F47" i="7" s="1"/>
  <c r="D48" i="7"/>
  <c r="F48" i="7" s="1"/>
  <c r="D49" i="7"/>
  <c r="F49" i="7" s="1"/>
  <c r="D50" i="7"/>
  <c r="F50" i="7" s="1"/>
  <c r="D51" i="7"/>
  <c r="F51" i="7" s="1"/>
  <c r="D52" i="7"/>
  <c r="F52" i="7" s="1"/>
  <c r="D53" i="7"/>
  <c r="F53" i="7" s="1"/>
  <c r="D54" i="7"/>
  <c r="F54" i="7" s="1"/>
  <c r="D55" i="7"/>
  <c r="F55" i="7" s="1"/>
  <c r="D56" i="7"/>
  <c r="F56" i="7" s="1"/>
  <c r="D57" i="7"/>
  <c r="F57" i="7" s="1"/>
  <c r="D58" i="7"/>
  <c r="F58" i="7" s="1"/>
  <c r="D59" i="7"/>
  <c r="F59" i="7" s="1"/>
  <c r="D60" i="7"/>
  <c r="F60" i="7" s="1"/>
  <c r="D61" i="7"/>
  <c r="F61" i="7" s="1"/>
  <c r="D62" i="7"/>
  <c r="F62" i="7" s="1"/>
  <c r="D63" i="7"/>
  <c r="F63" i="7" s="1"/>
  <c r="D64" i="7"/>
  <c r="F64" i="7" s="1"/>
  <c r="D65" i="7"/>
  <c r="F65" i="7" s="1"/>
  <c r="D66" i="7"/>
  <c r="F66" i="7" s="1"/>
  <c r="D67" i="7"/>
  <c r="F67" i="7" s="1"/>
  <c r="D68" i="7"/>
  <c r="F68" i="7" s="1"/>
  <c r="D69" i="7"/>
  <c r="F69" i="7" s="1"/>
  <c r="D70" i="7"/>
  <c r="F70" i="7" s="1"/>
  <c r="D71" i="7"/>
  <c r="F71" i="7" s="1"/>
  <c r="D72" i="7"/>
  <c r="F72" i="7" s="1"/>
  <c r="D73" i="7"/>
  <c r="F73" i="7" s="1"/>
  <c r="D74" i="7"/>
  <c r="F74" i="7" s="1"/>
  <c r="D75" i="7"/>
  <c r="F75" i="7" s="1"/>
  <c r="D76" i="7"/>
  <c r="F76" i="7" s="1"/>
  <c r="D77" i="7"/>
  <c r="F77" i="7" s="1"/>
  <c r="D78" i="7"/>
  <c r="F78" i="7" s="1"/>
  <c r="D79" i="7"/>
  <c r="F79" i="7" s="1"/>
  <c r="D80" i="7"/>
  <c r="F80" i="7" s="1"/>
  <c r="D81" i="7"/>
  <c r="F81" i="7" s="1"/>
  <c r="D82" i="7"/>
  <c r="F82" i="7" s="1"/>
  <c r="D83" i="7"/>
  <c r="F83" i="7" s="1"/>
  <c r="D84" i="7"/>
  <c r="F84" i="7" s="1"/>
  <c r="D85" i="7"/>
  <c r="F85" i="7" s="1"/>
  <c r="D86" i="7"/>
  <c r="F86" i="7" s="1"/>
  <c r="D87" i="7"/>
  <c r="F87" i="7" s="1"/>
  <c r="D88" i="7"/>
  <c r="F88" i="7" s="1"/>
  <c r="D89" i="7"/>
  <c r="F89" i="7" s="1"/>
  <c r="D90" i="7"/>
  <c r="F90" i="7" s="1"/>
  <c r="D91" i="7"/>
  <c r="F91" i="7" s="1"/>
  <c r="D92" i="7"/>
  <c r="F92" i="7" s="1"/>
  <c r="D93" i="7"/>
  <c r="F93" i="7" s="1"/>
  <c r="D94" i="7"/>
  <c r="F94" i="7" s="1"/>
  <c r="D95" i="7"/>
  <c r="F95" i="7" s="1"/>
  <c r="D96" i="7"/>
  <c r="F96" i="7" s="1"/>
  <c r="D97" i="7"/>
  <c r="F97" i="7" s="1"/>
  <c r="D98" i="7"/>
  <c r="F98" i="7" s="1"/>
  <c r="D99" i="7"/>
  <c r="F99" i="7" s="1"/>
  <c r="D2" i="7"/>
  <c r="F2" i="7" s="1"/>
  <c r="N30" i="7" l="1"/>
  <c r="N26" i="7"/>
  <c r="N22" i="7"/>
  <c r="N18" i="7"/>
  <c r="N14" i="7"/>
  <c r="N10" i="7"/>
  <c r="N6" i="7"/>
  <c r="N97" i="7"/>
  <c r="N93" i="7"/>
  <c r="N89" i="7"/>
  <c r="N85" i="7"/>
  <c r="N81" i="7"/>
  <c r="N77" i="7"/>
  <c r="N73" i="7"/>
  <c r="N69" i="7"/>
  <c r="N65" i="7"/>
  <c r="N61" i="7"/>
  <c r="N57" i="7"/>
  <c r="N53" i="7"/>
  <c r="N49" i="7"/>
  <c r="N45" i="7"/>
  <c r="N41" i="7"/>
  <c r="N37" i="7"/>
  <c r="N33" i="7"/>
  <c r="N29" i="7"/>
  <c r="N25" i="7"/>
  <c r="N21" i="7"/>
  <c r="N17" i="7"/>
  <c r="N13" i="7"/>
  <c r="N9" i="7"/>
  <c r="N5" i="7"/>
  <c r="N96" i="7"/>
  <c r="N92" i="7"/>
  <c r="N88" i="7"/>
  <c r="N84" i="7"/>
  <c r="N80" i="7"/>
  <c r="N76" i="7"/>
  <c r="N72" i="7"/>
  <c r="N68" i="7"/>
  <c r="N64" i="7"/>
  <c r="N60" i="7"/>
  <c r="N56" i="7"/>
  <c r="N52" i="7"/>
  <c r="N48" i="7"/>
  <c r="N44" i="7"/>
  <c r="N40" i="7"/>
  <c r="N36" i="7"/>
  <c r="N32" i="7"/>
  <c r="N28" i="7"/>
  <c r="N24" i="7"/>
  <c r="N20" i="7"/>
  <c r="N16" i="7"/>
  <c r="N12" i="7"/>
  <c r="N8" i="7"/>
  <c r="N4" i="7"/>
  <c r="N2" i="7"/>
  <c r="N99" i="7"/>
  <c r="N95" i="7"/>
  <c r="N91" i="7"/>
  <c r="N87" i="7"/>
  <c r="N83" i="7"/>
  <c r="N79" i="7"/>
  <c r="N75" i="7"/>
  <c r="N71" i="7"/>
  <c r="N67" i="7"/>
  <c r="N63" i="7"/>
  <c r="N59" i="7"/>
  <c r="N55" i="7"/>
  <c r="N51" i="7"/>
  <c r="N47" i="7"/>
  <c r="N43" i="7"/>
  <c r="N39" i="7"/>
  <c r="N35" i="7"/>
  <c r="N31" i="7"/>
  <c r="N27" i="7"/>
  <c r="N23" i="7"/>
  <c r="N19" i="7"/>
  <c r="N15" i="7"/>
  <c r="N11" i="7"/>
  <c r="N7" i="7"/>
  <c r="N3" i="7"/>
  <c r="I2" i="6"/>
  <c r="C2" i="6"/>
</calcChain>
</file>

<file path=xl/sharedStrings.xml><?xml version="1.0" encoding="utf-8"?>
<sst xmlns="http://schemas.openxmlformats.org/spreadsheetml/2006/main" count="4422" uniqueCount="1574">
  <si>
    <t>Adair County School District</t>
  </si>
  <si>
    <t>Allen County School District</t>
  </si>
  <si>
    <t>Ashland Independent School District</t>
  </si>
  <si>
    <t>Augusta Independent School District</t>
  </si>
  <si>
    <t>Ballard County School District</t>
  </si>
  <si>
    <t>Barren County School District</t>
  </si>
  <si>
    <t>Bath County School District</t>
  </si>
  <si>
    <t>Bell County School District</t>
  </si>
  <si>
    <t>Bowling Green Independent School District</t>
  </si>
  <si>
    <t>Boyd County School District</t>
  </si>
  <si>
    <t>Breathitt County School District</t>
  </si>
  <si>
    <t>Breckinridge County School District</t>
  </si>
  <si>
    <t>Butler County School District</t>
  </si>
  <si>
    <t>Caldwell County School District</t>
  </si>
  <si>
    <t>Calloway County School District</t>
  </si>
  <si>
    <t>Campbellsville Independent School District</t>
  </si>
  <si>
    <t>Carlisle County School District</t>
  </si>
  <si>
    <t>Carroll County School District</t>
  </si>
  <si>
    <t>Carter County School District</t>
  </si>
  <si>
    <t>Casey County School District</t>
  </si>
  <si>
    <t>Caverna Independent School District</t>
  </si>
  <si>
    <t>Christian County School District</t>
  </si>
  <si>
    <t>Clay County School District</t>
  </si>
  <si>
    <t>Clinton County School District</t>
  </si>
  <si>
    <t>Cloverport Independent School District</t>
  </si>
  <si>
    <t>Covington Independent School District</t>
  </si>
  <si>
    <t>Crittenden County School District</t>
  </si>
  <si>
    <t>Cumberland County School District</t>
  </si>
  <si>
    <t>Danville Independent School District</t>
  </si>
  <si>
    <t>Dawson Springs Independent School District</t>
  </si>
  <si>
    <t>Dayton Independent School District</t>
  </si>
  <si>
    <t>Elliott County School District</t>
  </si>
  <si>
    <t>Erlanger-Elsmere Independent School District</t>
  </si>
  <si>
    <t>Estill County School District</t>
  </si>
  <si>
    <t>Fairview Independent School District</t>
  </si>
  <si>
    <t>Fleming County School District</t>
  </si>
  <si>
    <t>Floyd County School District</t>
  </si>
  <si>
    <t>Fulton County School District</t>
  </si>
  <si>
    <t>Fulton Independent School District</t>
  </si>
  <si>
    <t>Garrard County School District</t>
  </si>
  <si>
    <t>Glasgow Independent School District</t>
  </si>
  <si>
    <t>Graves County School District</t>
  </si>
  <si>
    <t>Grayson County School District</t>
  </si>
  <si>
    <t>Greenup County School District</t>
  </si>
  <si>
    <t>Harlan County School District</t>
  </si>
  <si>
    <t>Harlan Independent School District</t>
  </si>
  <si>
    <t>Hart County School District</t>
  </si>
  <si>
    <t>Hazard Independent School District</t>
  </si>
  <si>
    <t>Hopkins County School District</t>
  </si>
  <si>
    <t>Jackson County School District</t>
  </si>
  <si>
    <t>Jefferson County School District</t>
  </si>
  <si>
    <t>Jenkins Independent School District</t>
  </si>
  <si>
    <t>Johnson County School District</t>
  </si>
  <si>
    <t>Knott County School District</t>
  </si>
  <si>
    <t>Knox County School District</t>
  </si>
  <si>
    <t>Laurel County School District</t>
  </si>
  <si>
    <t>Lawrence County School District</t>
  </si>
  <si>
    <t>Lee County School District</t>
  </si>
  <si>
    <t>Leslie County School District</t>
  </si>
  <si>
    <t>Letcher County School District</t>
  </si>
  <si>
    <t>Lewis County School District</t>
  </si>
  <si>
    <t>Lincoln County School District</t>
  </si>
  <si>
    <t>Livingston County School District</t>
  </si>
  <si>
    <t>Magoffin County School District</t>
  </si>
  <si>
    <t>Martin County School District</t>
  </si>
  <si>
    <t>Mason County School District</t>
  </si>
  <si>
    <t>Mayfield Independent School District</t>
  </si>
  <si>
    <t>McCreary County School District</t>
  </si>
  <si>
    <t>Menifee County School District</t>
  </si>
  <si>
    <t>Mercer County School District</t>
  </si>
  <si>
    <t>Metcalfe County School District</t>
  </si>
  <si>
    <t>Middlesboro Independent School District</t>
  </si>
  <si>
    <t>Monroe County School District</t>
  </si>
  <si>
    <t>Morgan County School District</t>
  </si>
  <si>
    <t>Muhlenberg County School District</t>
  </si>
  <si>
    <t>Newport Independent School District</t>
  </si>
  <si>
    <t>Nicholas County School District</t>
  </si>
  <si>
    <t>Owensboro Independent School District</t>
  </si>
  <si>
    <t>Owsley County School District</t>
  </si>
  <si>
    <t>Paducah Independent School District</t>
  </si>
  <si>
    <t>Paris Independent School District</t>
  </si>
  <si>
    <t>Perry County School District</t>
  </si>
  <si>
    <t>Pike County School District</t>
  </si>
  <si>
    <t>Powell County School District</t>
  </si>
  <si>
    <t>Pulaski County School District</t>
  </si>
  <si>
    <t>Rockcastle County School District</t>
  </si>
  <si>
    <t>Rowan County School District</t>
  </si>
  <si>
    <t>Russell County School District</t>
  </si>
  <si>
    <t>Russellville Independent School District</t>
  </si>
  <si>
    <t>Science Hill Independent School District</t>
  </si>
  <si>
    <t>Somerset Independent School District</t>
  </si>
  <si>
    <t>Southgate Independent School District</t>
  </si>
  <si>
    <t>Todd County School District</t>
  </si>
  <si>
    <t>Trigg County School District</t>
  </si>
  <si>
    <t>Wayne County School District</t>
  </si>
  <si>
    <t>Whitley County School District</t>
  </si>
  <si>
    <t>Williamsburg Independent School District</t>
  </si>
  <si>
    <t>Wolfe County School District</t>
  </si>
  <si>
    <t>Economically Disadvantaged Count</t>
  </si>
  <si>
    <t>Poverty %</t>
  </si>
  <si>
    <t>Allen County</t>
  </si>
  <si>
    <t>Anderson County</t>
  </si>
  <si>
    <t>Ballard County</t>
  </si>
  <si>
    <t>Barren County</t>
  </si>
  <si>
    <t>Bath County</t>
  </si>
  <si>
    <t>Bell County</t>
  </si>
  <si>
    <t>Boone County</t>
  </si>
  <si>
    <t>Bourbon County</t>
  </si>
  <si>
    <t>Boyd County</t>
  </si>
  <si>
    <t>Boyle County</t>
  </si>
  <si>
    <t>Bracken County</t>
  </si>
  <si>
    <t>Breathitt County</t>
  </si>
  <si>
    <t>Breckinridge County</t>
  </si>
  <si>
    <t>Bullitt County</t>
  </si>
  <si>
    <t>Butler County</t>
  </si>
  <si>
    <t>Caldwell County</t>
  </si>
  <si>
    <t>Calloway County</t>
  </si>
  <si>
    <t>Carlisle County</t>
  </si>
  <si>
    <t>Carroll County</t>
  </si>
  <si>
    <t>Carter County</t>
  </si>
  <si>
    <t>Casey County</t>
  </si>
  <si>
    <t>Christian County</t>
  </si>
  <si>
    <t>Clark County</t>
  </si>
  <si>
    <t>Clay County</t>
  </si>
  <si>
    <t>Clinton County</t>
  </si>
  <si>
    <t>Crittenden County</t>
  </si>
  <si>
    <t>Cumberland County</t>
  </si>
  <si>
    <t>Daviess County</t>
  </si>
  <si>
    <t>Edmonson County</t>
  </si>
  <si>
    <t>Elliott County</t>
  </si>
  <si>
    <t>Estill County</t>
  </si>
  <si>
    <t>Fayette County</t>
  </si>
  <si>
    <t>Fleming County</t>
  </si>
  <si>
    <t>Floyd County</t>
  </si>
  <si>
    <t>Franklin County</t>
  </si>
  <si>
    <t>Fulton County</t>
  </si>
  <si>
    <t>Gallatin County</t>
  </si>
  <si>
    <t>Garrard County</t>
  </si>
  <si>
    <t>Grant County</t>
  </si>
  <si>
    <t>Graves County</t>
  </si>
  <si>
    <t>Grayson County</t>
  </si>
  <si>
    <t>Green County</t>
  </si>
  <si>
    <t>Greenup County</t>
  </si>
  <si>
    <t>Hancock County</t>
  </si>
  <si>
    <t>Hardin County</t>
  </si>
  <si>
    <t>Harlan County</t>
  </si>
  <si>
    <t>Harrison County</t>
  </si>
  <si>
    <t>Hart County</t>
  </si>
  <si>
    <t>Henderson County</t>
  </si>
  <si>
    <t>Henry County</t>
  </si>
  <si>
    <t>Hickman County</t>
  </si>
  <si>
    <t>Hopkins County</t>
  </si>
  <si>
    <t>Jackson County</t>
  </si>
  <si>
    <t>Jefferson County</t>
  </si>
  <si>
    <t>Jessamine County</t>
  </si>
  <si>
    <t>Johnson County</t>
  </si>
  <si>
    <t>Kenton County</t>
  </si>
  <si>
    <t>Knott County</t>
  </si>
  <si>
    <t>Knox County</t>
  </si>
  <si>
    <t>LaRue County</t>
  </si>
  <si>
    <t>Laurel County</t>
  </si>
  <si>
    <t>Lawrence County</t>
  </si>
  <si>
    <t>Lee County</t>
  </si>
  <si>
    <t>Leslie County</t>
  </si>
  <si>
    <t>Letcher County</t>
  </si>
  <si>
    <t>Lewis County</t>
  </si>
  <si>
    <t>Lincoln County</t>
  </si>
  <si>
    <t>Livingston County</t>
  </si>
  <si>
    <t>Logan County</t>
  </si>
  <si>
    <t>Lyon County</t>
  </si>
  <si>
    <t>Madison County</t>
  </si>
  <si>
    <t>Magoffin County</t>
  </si>
  <si>
    <t>Marion County</t>
  </si>
  <si>
    <t>Marshall County</t>
  </si>
  <si>
    <t>Martin County</t>
  </si>
  <si>
    <t>Mason County</t>
  </si>
  <si>
    <t>McCracken County</t>
  </si>
  <si>
    <t>McCreary County</t>
  </si>
  <si>
    <t>McLean County</t>
  </si>
  <si>
    <t>Meade County</t>
  </si>
  <si>
    <t>Menifee County</t>
  </si>
  <si>
    <t>Mercer County</t>
  </si>
  <si>
    <t>Metcalfe County</t>
  </si>
  <si>
    <t>Monroe County</t>
  </si>
  <si>
    <t>Montgomery County</t>
  </si>
  <si>
    <t>Morgan County</t>
  </si>
  <si>
    <t>Muhlenberg County</t>
  </si>
  <si>
    <t>Nelson County</t>
  </si>
  <si>
    <t>Nicholas County</t>
  </si>
  <si>
    <t>Ohio County</t>
  </si>
  <si>
    <t>Oldham County</t>
  </si>
  <si>
    <t>Owen County</t>
  </si>
  <si>
    <t>Owsley County</t>
  </si>
  <si>
    <t>Pendleton County</t>
  </si>
  <si>
    <t>Perry County</t>
  </si>
  <si>
    <t>Pike County</t>
  </si>
  <si>
    <t>Powell County</t>
  </si>
  <si>
    <t>Pulaski County</t>
  </si>
  <si>
    <t>Robertson County</t>
  </si>
  <si>
    <t>Rockcastle County</t>
  </si>
  <si>
    <t>Rowan County</t>
  </si>
  <si>
    <t>Russell County</t>
  </si>
  <si>
    <t>Scott County</t>
  </si>
  <si>
    <t>Shelby County</t>
  </si>
  <si>
    <t>Simpson County</t>
  </si>
  <si>
    <t>Spencer County</t>
  </si>
  <si>
    <t>Taylor County</t>
  </si>
  <si>
    <t>Todd County</t>
  </si>
  <si>
    <t>Trigg County</t>
  </si>
  <si>
    <t>Trimble County</t>
  </si>
  <si>
    <t>Union County</t>
  </si>
  <si>
    <t>Warren County</t>
  </si>
  <si>
    <t>Washington County</t>
  </si>
  <si>
    <t>Wayne County</t>
  </si>
  <si>
    <t>Webster County</t>
  </si>
  <si>
    <t>Whitley County</t>
  </si>
  <si>
    <t>Wolfe County</t>
  </si>
  <si>
    <t>Woodford County</t>
  </si>
  <si>
    <t>State FY21 Grants</t>
  </si>
  <si>
    <t>State FY22 Grants</t>
  </si>
  <si>
    <t>State FY22 SEEK Allocations</t>
  </si>
  <si>
    <t>State FY22 State Funds</t>
  </si>
  <si>
    <t>State FY21 SEEK Allocations</t>
  </si>
  <si>
    <t>State FY21 State Funds</t>
  </si>
  <si>
    <t>Decrease from FY21 to FY22?</t>
  </si>
  <si>
    <t>No</t>
  </si>
  <si>
    <t>Campbell County</t>
  </si>
  <si>
    <t>Highest-Poverty Local Educational Agency</t>
  </si>
  <si>
    <t>High-Need Local Educational Agency</t>
  </si>
  <si>
    <t>State FY19 Grants</t>
  </si>
  <si>
    <t>State FY19 SEEK Allocations</t>
  </si>
  <si>
    <t>State FY19 State Funds</t>
  </si>
  <si>
    <t>Yes</t>
  </si>
  <si>
    <t>FY22 Per Pupil</t>
  </si>
  <si>
    <t>2021 Membership</t>
  </si>
  <si>
    <t>FY19 Per Pupil</t>
  </si>
  <si>
    <t>Yes*</t>
  </si>
  <si>
    <t>Cumulative Membership</t>
  </si>
  <si>
    <t>Washington County School District</t>
  </si>
  <si>
    <t>Green County School District</t>
  </si>
  <si>
    <t>Harrison County School District</t>
  </si>
  <si>
    <t>Larue County School District</t>
  </si>
  <si>
    <t>Ohio County School District</t>
  </si>
  <si>
    <t>Hickman County School District</t>
  </si>
  <si>
    <t>Montgomery County School District</t>
  </si>
  <si>
    <t>Henry County School District</t>
  </si>
  <si>
    <t>Bellevue Independent School District</t>
  </si>
  <si>
    <t>Henderson County School District</t>
  </si>
  <si>
    <t>Logan County School District</t>
  </si>
  <si>
    <t>Barbourville Independent School District</t>
  </si>
  <si>
    <t>Robertson County School District</t>
  </si>
  <si>
    <t>Marion County School District</t>
  </si>
  <si>
    <t>Pendleton County School District</t>
  </si>
  <si>
    <t>Ludlow Independent School District</t>
  </si>
  <si>
    <t>Clark County School District</t>
  </si>
  <si>
    <t>Grant County School District</t>
  </si>
  <si>
    <t>Paintsville Independent School District</t>
  </si>
  <si>
    <t>Trimble County School District</t>
  </si>
  <si>
    <t>Webster County School District</t>
  </si>
  <si>
    <t>Bardstown Independent School District</t>
  </si>
  <si>
    <t>Simpson County School District</t>
  </si>
  <si>
    <t>Owen County School District</t>
  </si>
  <si>
    <t>Edmonson County School District</t>
  </si>
  <si>
    <t>McLean County School District</t>
  </si>
  <si>
    <t>McCracken County School District</t>
  </si>
  <si>
    <t>Taylor County School District</t>
  </si>
  <si>
    <t>Frankfort Independent School District</t>
  </si>
  <si>
    <t>Lyon County School District</t>
  </si>
  <si>
    <t>Madison County School District</t>
  </si>
  <si>
    <t>Jessamine County School District</t>
  </si>
  <si>
    <t>Berea Independent School District</t>
  </si>
  <si>
    <t>Fayette County School District</t>
  </si>
  <si>
    <t>Union County School District</t>
  </si>
  <si>
    <t>Warren County School District</t>
  </si>
  <si>
    <t>Marshall County School District</t>
  </si>
  <si>
    <t>Pikeville Independent School District</t>
  </si>
  <si>
    <t>Gallatin County School District</t>
  </si>
  <si>
    <t>Elizabethtown Independent School District</t>
  </si>
  <si>
    <t>Franklin County School District</t>
  </si>
  <si>
    <t>Jackson Independent School District</t>
  </si>
  <si>
    <t>Daviess County School District</t>
  </si>
  <si>
    <t>Murray Independent School District</t>
  </si>
  <si>
    <t>Eminence Independent School District</t>
  </si>
  <si>
    <t>Bracken County School District</t>
  </si>
  <si>
    <t>Raceland-Worthington Independent School District</t>
  </si>
  <si>
    <t>Pineville Independent School District</t>
  </si>
  <si>
    <t>Hardin County School District</t>
  </si>
  <si>
    <t>Hancock County School District</t>
  </si>
  <si>
    <t>Corbin Independent School District</t>
  </si>
  <si>
    <t>Bourbon County School District</t>
  </si>
  <si>
    <t>Nelson County School District</t>
  </si>
  <si>
    <t>Russell Independent School District</t>
  </si>
  <si>
    <t>Shelby County School District</t>
  </si>
  <si>
    <t>Anderson County School District</t>
  </si>
  <si>
    <t>Williamstown Independent School District</t>
  </si>
  <si>
    <t>Campbell County School District</t>
  </si>
  <si>
    <t>Kenton County School District</t>
  </si>
  <si>
    <t>Woodford County School District</t>
  </si>
  <si>
    <t>Bullitt County School District</t>
  </si>
  <si>
    <t>Boyle County School District</t>
  </si>
  <si>
    <t>East Bernstadt Independent School District</t>
  </si>
  <si>
    <t>Scott County School District</t>
  </si>
  <si>
    <t>Meade County School District</t>
  </si>
  <si>
    <t>Spencer County School District</t>
  </si>
  <si>
    <t>Boone County School District</t>
  </si>
  <si>
    <t>Burgin Independent School District</t>
  </si>
  <si>
    <t>Walton-Verona Independent School District</t>
  </si>
  <si>
    <t>Beechwood Independent School District</t>
  </si>
  <si>
    <t>Anchorage Independent School District</t>
  </si>
  <si>
    <t>Oldham County School District</t>
  </si>
  <si>
    <t>Fort Thomas Independent School District</t>
  </si>
  <si>
    <t>STATE TOTAL</t>
  </si>
  <si>
    <t>High-Need LEA: When ranked by economically disadvantaged student percentage, collectively serve not less than 50 percent of the State’s total enrollment of students. 50% of state membership is 323,931</t>
  </si>
  <si>
    <t>Highest-Poverty LEA: When ranked by economically disadvantaged student percentage, collectively serve not less than 20 percent of the State’s total enrollment of students. 20% of membership is 129,573</t>
  </si>
  <si>
    <t>High-Need LEA</t>
  </si>
  <si>
    <t>Highest-Poverty LEA</t>
  </si>
  <si>
    <t>NCES ID</t>
  </si>
  <si>
    <t>Adair County</t>
  </si>
  <si>
    <t>Adair County High School</t>
  </si>
  <si>
    <t>Adair County Middle School</t>
  </si>
  <si>
    <t>Adair County Elementary School</t>
  </si>
  <si>
    <t>Adair County Primary Center</t>
  </si>
  <si>
    <t>Allen County Primary Center</t>
  </si>
  <si>
    <t>James E Bazzell Middle School</t>
  </si>
  <si>
    <t>Allen County-Scottsville High School</t>
  </si>
  <si>
    <t>Allen County Intermediate Center</t>
  </si>
  <si>
    <t>Anchorage Independent</t>
  </si>
  <si>
    <t>Anchorage Independent Public School</t>
  </si>
  <si>
    <t>Anderson County High School</t>
  </si>
  <si>
    <t>Robert B. Turner Elementary School</t>
  </si>
  <si>
    <t>Anderson County Middle School</t>
  </si>
  <si>
    <t>Saffell Street Elementary School</t>
  </si>
  <si>
    <t>Emma B. Ward Elementary School</t>
  </si>
  <si>
    <t>Ezra Sparrow Early Childhood Center</t>
  </si>
  <si>
    <t>Ashland Independent</t>
  </si>
  <si>
    <t>Paul G. Blazer High School</t>
  </si>
  <si>
    <t>Ashland Middle School</t>
  </si>
  <si>
    <t>Crabbe Elementary School</t>
  </si>
  <si>
    <t>Hager Elementary School</t>
  </si>
  <si>
    <t>Oakview Elementary School</t>
  </si>
  <si>
    <t>Poage Elementary School</t>
  </si>
  <si>
    <t>Charles Russell Elementary School</t>
  </si>
  <si>
    <t>Augusta Independent</t>
  </si>
  <si>
    <t>Augusta Independent School</t>
  </si>
  <si>
    <t>Ballard County Middle School</t>
  </si>
  <si>
    <t>Ballard Memorial High School</t>
  </si>
  <si>
    <t>Ballard County Elementary School</t>
  </si>
  <si>
    <t>Barbourville Independent</t>
  </si>
  <si>
    <t>Barbourville City School</t>
  </si>
  <si>
    <t>Bardstown Independent</t>
  </si>
  <si>
    <t>Bardstown Elementary School</t>
  </si>
  <si>
    <t>Bardstown Primary School</t>
  </si>
  <si>
    <t>Bardstown High School</t>
  </si>
  <si>
    <t>Bardstown Middle School</t>
  </si>
  <si>
    <t>Austin Tracy Elementary School</t>
  </si>
  <si>
    <t>North Jackson Elementary</t>
  </si>
  <si>
    <t>Barren County High School</t>
  </si>
  <si>
    <t>Eastern Elementary School</t>
  </si>
  <si>
    <t>Barren County Middle School</t>
  </si>
  <si>
    <t>Hiseville Elementary School</t>
  </si>
  <si>
    <t>Park City Elementary School</t>
  </si>
  <si>
    <t>Red Cross Elementary School</t>
  </si>
  <si>
    <t>Temple Hill Elementary School</t>
  </si>
  <si>
    <t>Crossroads Elementary School</t>
  </si>
  <si>
    <t>Bath County Middle School</t>
  </si>
  <si>
    <t>Owingsville Elementary School</t>
  </si>
  <si>
    <t>Bath County High School</t>
  </si>
  <si>
    <t>Beechwood Independent</t>
  </si>
  <si>
    <t>Beechwood Elementary School</t>
  </si>
  <si>
    <t>Beechwood High School</t>
  </si>
  <si>
    <t>Bell Central School Center</t>
  </si>
  <si>
    <t>Page School Center</t>
  </si>
  <si>
    <t>Bell County High School</t>
  </si>
  <si>
    <t>Frakes School Center</t>
  </si>
  <si>
    <t>Lone Jack School Center</t>
  </si>
  <si>
    <t>Right Fork School Center</t>
  </si>
  <si>
    <t>Yellow Creek School Center</t>
  </si>
  <si>
    <t>Bellevue Independent</t>
  </si>
  <si>
    <t>Bellevue High School</t>
  </si>
  <si>
    <t>Grandview Elementary School</t>
  </si>
  <si>
    <t>Berea Independent</t>
  </si>
  <si>
    <t>Berea Community Elementary School</t>
  </si>
  <si>
    <t>Berea Community Middle School</t>
  </si>
  <si>
    <t>Berea Community High School</t>
  </si>
  <si>
    <t>A M Yealey Elementary School</t>
  </si>
  <si>
    <t>Erpenbeck Elementary School</t>
  </si>
  <si>
    <t>North Pointe Elementary School</t>
  </si>
  <si>
    <t>Camp Ernst Middle School</t>
  </si>
  <si>
    <t>Shirley Mann Elementary School</t>
  </si>
  <si>
    <t>Thornwilde Elementary School</t>
  </si>
  <si>
    <t>Randall K. Cooper High School</t>
  </si>
  <si>
    <t>Longbranch Elementary School</t>
  </si>
  <si>
    <t>Rector A. Jones Middle School</t>
  </si>
  <si>
    <t>Ballyshannon Middle School</t>
  </si>
  <si>
    <t>Boone County High School</t>
  </si>
  <si>
    <t>Burlington Elementary School</t>
  </si>
  <si>
    <t>Charles H. Kelly Elementary School</t>
  </si>
  <si>
    <t>Conner Middle School</t>
  </si>
  <si>
    <t>Conner High School</t>
  </si>
  <si>
    <t>Florence Elementary School</t>
  </si>
  <si>
    <t>Chester Goodridge Elementary School</t>
  </si>
  <si>
    <t>Hillard Collins Elementary School</t>
  </si>
  <si>
    <t>Larry A. Ryle High School</t>
  </si>
  <si>
    <t>Gray Middle School</t>
  </si>
  <si>
    <t>New Haven Elementary School</t>
  </si>
  <si>
    <t>Ockerman Elementary School</t>
  </si>
  <si>
    <t>Stephens Elementary School</t>
  </si>
  <si>
    <t>Ockerman Middle School</t>
  </si>
  <si>
    <t>Bourbon Central Elementary School</t>
  </si>
  <si>
    <t>Cane Ridge Elementary School</t>
  </si>
  <si>
    <t>North Middletown Elementary School</t>
  </si>
  <si>
    <t>Bourbon County High School</t>
  </si>
  <si>
    <t>Bourbon County Middle School</t>
  </si>
  <si>
    <t>Bowling Green Independent</t>
  </si>
  <si>
    <t>Dishman McGinnis Elementary School</t>
  </si>
  <si>
    <t>Parker-Bennett-Curry School</t>
  </si>
  <si>
    <t>Potter Gray Elementary</t>
  </si>
  <si>
    <t>Bowling Green Junior High</t>
  </si>
  <si>
    <t>Bowling Green High School</t>
  </si>
  <si>
    <t>T C Cherry Elementary School</t>
  </si>
  <si>
    <t>W R McNeill Elementary School</t>
  </si>
  <si>
    <t>Boyd County High School</t>
  </si>
  <si>
    <t>Cannonsburg Elementary School</t>
  </si>
  <si>
    <t>Boyd County Middle School</t>
  </si>
  <si>
    <t>Summit Elementary School</t>
  </si>
  <si>
    <t>Catlettsburg Elementary School</t>
  </si>
  <si>
    <t>Ponderosa Elementary School</t>
  </si>
  <si>
    <t>Boyle County Middle School</t>
  </si>
  <si>
    <t>Boyle County High School</t>
  </si>
  <si>
    <t>Junction City Elementary School</t>
  </si>
  <si>
    <t>Woodlawn Elementary School</t>
  </si>
  <si>
    <t>Perryville Elementary School</t>
  </si>
  <si>
    <t>Bracken County High School</t>
  </si>
  <si>
    <t>Taylor Elementary School</t>
  </si>
  <si>
    <t>Bracken County Middle School</t>
  </si>
  <si>
    <t>Highland-Turner Elementary School</t>
  </si>
  <si>
    <t>Breathitt County High School</t>
  </si>
  <si>
    <t>Sebastian Elementary School</t>
  </si>
  <si>
    <t>Marie Roberts-Caney Elementary School</t>
  </si>
  <si>
    <t>Breckinridge County High School</t>
  </si>
  <si>
    <t>Hardinsburg Elementary School</t>
  </si>
  <si>
    <t>Ben Johnson Elementary School</t>
  </si>
  <si>
    <t>Custer Elementary School</t>
  </si>
  <si>
    <t>Irvington Elementary School</t>
  </si>
  <si>
    <t>Breckinridge County Middle School</t>
  </si>
  <si>
    <t>Bernheim Middle School</t>
  </si>
  <si>
    <t>Freedom Elementary School</t>
  </si>
  <si>
    <t>Zoneton Middle School</t>
  </si>
  <si>
    <t>Shepherdsville Elementary</t>
  </si>
  <si>
    <t>Eastside Middle School</t>
  </si>
  <si>
    <t>Brooks Elementary School</t>
  </si>
  <si>
    <t>Bullitt Central High School</t>
  </si>
  <si>
    <t>Bullitt East High School</t>
  </si>
  <si>
    <t>Bullitt Lick Middle School</t>
  </si>
  <si>
    <t>Cedar Grove Elementary</t>
  </si>
  <si>
    <t>Hebron Middle School</t>
  </si>
  <si>
    <t>Lebanon Junction Elementary</t>
  </si>
  <si>
    <t>Maryville Elementary School</t>
  </si>
  <si>
    <t>MT. Washington Middle School</t>
  </si>
  <si>
    <t>MT. Washington Elementary</t>
  </si>
  <si>
    <t>Crossroads Elementary</t>
  </si>
  <si>
    <t>Pleasant Grove Elementary School</t>
  </si>
  <si>
    <t>Nichols Elementary</t>
  </si>
  <si>
    <t>North Bullitt High School</t>
  </si>
  <si>
    <t>Old Mill Elementary School</t>
  </si>
  <si>
    <t>Overdale Elementary School</t>
  </si>
  <si>
    <t>Roby Elementary School</t>
  </si>
  <si>
    <t>Burgin Independent</t>
  </si>
  <si>
    <t>Burgin Independent School</t>
  </si>
  <si>
    <t>Butler County High School</t>
  </si>
  <si>
    <t>North Butler Elementary</t>
  </si>
  <si>
    <t>Butler County Middle School</t>
  </si>
  <si>
    <t>Morgantown Elementary School</t>
  </si>
  <si>
    <t>Caldwell County High School</t>
  </si>
  <si>
    <t>Caldwell County Middle School</t>
  </si>
  <si>
    <t>Caldwell County Primary School</t>
  </si>
  <si>
    <t>Caldwell County Elementary School</t>
  </si>
  <si>
    <t>Calloway County High School</t>
  </si>
  <si>
    <t>East Calloway Elementary School</t>
  </si>
  <si>
    <t>North Calloway Elementary School</t>
  </si>
  <si>
    <t>Southwest Calloway Elementary School</t>
  </si>
  <si>
    <t>Calloway County Middle School</t>
  </si>
  <si>
    <t>Campbell County Middle School</t>
  </si>
  <si>
    <t>John W. Reiley Elementary School</t>
  </si>
  <si>
    <t>Donald E. Cline Elementary School</t>
  </si>
  <si>
    <t>Campbell Ridge Elementary</t>
  </si>
  <si>
    <t>Grant's Lick Elementary School</t>
  </si>
  <si>
    <t>Campbell County High School</t>
  </si>
  <si>
    <t>Campbellsville Independent</t>
  </si>
  <si>
    <t>Campbellsville Elementary School</t>
  </si>
  <si>
    <t>Campbellsville High School</t>
  </si>
  <si>
    <t>Campbellsville Middle School</t>
  </si>
  <si>
    <t>Carlisle County Middle School</t>
  </si>
  <si>
    <t>Carlisle County High School</t>
  </si>
  <si>
    <t>Carlisle County Elementary School</t>
  </si>
  <si>
    <t>Cartmell Elementary</t>
  </si>
  <si>
    <t>Kathryn Winn Primary</t>
  </si>
  <si>
    <t>Carroll County High School</t>
  </si>
  <si>
    <t>Carroll County Middle School</t>
  </si>
  <si>
    <t>Heritage Elementary School</t>
  </si>
  <si>
    <t>Tygart Creek Elementary School</t>
  </si>
  <si>
    <t>Carter City Elementary School</t>
  </si>
  <si>
    <t>East Carter County High School</t>
  </si>
  <si>
    <t>East Carter Middle School</t>
  </si>
  <si>
    <t>Olive Hill Elementary School</t>
  </si>
  <si>
    <t>Prichard Elementary School</t>
  </si>
  <si>
    <t>Star Elementary School</t>
  </si>
  <si>
    <t>West Carter County High School</t>
  </si>
  <si>
    <t>West Carter Middle School</t>
  </si>
  <si>
    <t>Walnut Hill Elementary School</t>
  </si>
  <si>
    <t>Jones Park Elementary</t>
  </si>
  <si>
    <t>Casey County High School</t>
  </si>
  <si>
    <t>Casey County Middle School</t>
  </si>
  <si>
    <t>Liberty Elementary School</t>
  </si>
  <si>
    <t>Caverna Independent</t>
  </si>
  <si>
    <t>Caverna Elementary School</t>
  </si>
  <si>
    <t>Caverna Middle School</t>
  </si>
  <si>
    <t>Caverna High School</t>
  </si>
  <si>
    <t>Martin Luther King Jr. Elementary School</t>
  </si>
  <si>
    <t>Christian County High School</t>
  </si>
  <si>
    <t>Christian County Middle School</t>
  </si>
  <si>
    <t>Crofton Elementary School</t>
  </si>
  <si>
    <t>Hopkinsville High School</t>
  </si>
  <si>
    <t>Indian Hills Elementary School</t>
  </si>
  <si>
    <t>Hopkinsville Middle School</t>
  </si>
  <si>
    <t>Millbrooke Elementary School</t>
  </si>
  <si>
    <t>Pembroke Elementary School</t>
  </si>
  <si>
    <t>Sinking Fork Elementary School</t>
  </si>
  <si>
    <t>South Christian Elementary School</t>
  </si>
  <si>
    <t>Willis H. Justice Elementary School</t>
  </si>
  <si>
    <t>Strode Station Elementary School</t>
  </si>
  <si>
    <t>Shearer Elementary School</t>
  </si>
  <si>
    <t>William G. Conkwright Elementary</t>
  </si>
  <si>
    <t>Robert D. Campbell Jr. High</t>
  </si>
  <si>
    <t>Rev. Henry E. Baker Sr. Interm. School</t>
  </si>
  <si>
    <t>George Rogers Clark High School</t>
  </si>
  <si>
    <t>Big Creek Elementary</t>
  </si>
  <si>
    <t>Burning Springs Elementary</t>
  </si>
  <si>
    <t>Clay County Middle School</t>
  </si>
  <si>
    <t>Clay County High School</t>
  </si>
  <si>
    <t>Goose Rock Elementary</t>
  </si>
  <si>
    <t>Hacker Elementary School</t>
  </si>
  <si>
    <t>Manchester Elementary School</t>
  </si>
  <si>
    <t>Oneida Elementary School</t>
  </si>
  <si>
    <t>Paces Creek Elementary</t>
  </si>
  <si>
    <t>Albany Elementary School</t>
  </si>
  <si>
    <t>Clinton County Early Childhood Center</t>
  </si>
  <si>
    <t>Clinton County Middle School</t>
  </si>
  <si>
    <t>Clinton County High School</t>
  </si>
  <si>
    <t>Cloverport Independent</t>
  </si>
  <si>
    <t>Frederick Fraize High School</t>
  </si>
  <si>
    <t>William H Natcher Elementary School</t>
  </si>
  <si>
    <t>Frederick Fraize Middle School</t>
  </si>
  <si>
    <t>Corbin Independent</t>
  </si>
  <si>
    <t>CORBIN ELEMENTARY SCHOOL</t>
  </si>
  <si>
    <t>Corbin High School</t>
  </si>
  <si>
    <t>Corbin Middle School</t>
  </si>
  <si>
    <t>Corbin Primary</t>
  </si>
  <si>
    <t>Covington Independent</t>
  </si>
  <si>
    <t>Holmes Middle School</t>
  </si>
  <si>
    <t>Holmes High School</t>
  </si>
  <si>
    <t>John G Carlisle Elementary</t>
  </si>
  <si>
    <t>Latonia Elementary School</t>
  </si>
  <si>
    <t>Ninth District Elementary</t>
  </si>
  <si>
    <t>Glenn O Swing Elementary</t>
  </si>
  <si>
    <t>Sixth District Elementary School</t>
  </si>
  <si>
    <t>Crittenden County High School</t>
  </si>
  <si>
    <t>Crittenden County Middle School</t>
  </si>
  <si>
    <t>Crittenden County Elementary School</t>
  </si>
  <si>
    <t>Cumberland County Elementary School</t>
  </si>
  <si>
    <t>Cumberland County Middle School</t>
  </si>
  <si>
    <t>Cumberland County High School</t>
  </si>
  <si>
    <t>Danville Independent</t>
  </si>
  <si>
    <t>Mary G. Hogsett Primary School</t>
  </si>
  <si>
    <t>John W. Bate Middle School</t>
  </si>
  <si>
    <t>Edna L. Toliver Intermediate School</t>
  </si>
  <si>
    <t>Danville High School</t>
  </si>
  <si>
    <t>Apollo High School</t>
  </si>
  <si>
    <t>Meadow Lands Elementary School</t>
  </si>
  <si>
    <t>East View Elementary School</t>
  </si>
  <si>
    <t>F T Burns Middle School</t>
  </si>
  <si>
    <t>Daviess County High School</t>
  </si>
  <si>
    <t>Southern Oaks Elementary School</t>
  </si>
  <si>
    <t>Daviess County Middle School</t>
  </si>
  <si>
    <t>Highland Elementary School</t>
  </si>
  <si>
    <t>Deer Park Elementary School</t>
  </si>
  <si>
    <t>Sorgho Elementary School</t>
  </si>
  <si>
    <t>Audubon Elementary School</t>
  </si>
  <si>
    <t>Tamarack Elementary School</t>
  </si>
  <si>
    <t>West Louisville Elementary School</t>
  </si>
  <si>
    <t>Whitesville Elementary School</t>
  </si>
  <si>
    <t>F T Burns Elementary School</t>
  </si>
  <si>
    <t>Country Heights Elementary School</t>
  </si>
  <si>
    <t>College View Middle School</t>
  </si>
  <si>
    <t>Valley Elementary School</t>
  </si>
  <si>
    <t>Dawson Springs Independent</t>
  </si>
  <si>
    <t>Dawson Springs Elementary</t>
  </si>
  <si>
    <t>Dawson Springs Jr/Sr High School</t>
  </si>
  <si>
    <t>Dayton Independent</t>
  </si>
  <si>
    <t>Dayton High School</t>
  </si>
  <si>
    <t>Lincoln Elementary School</t>
  </si>
  <si>
    <t>East Bernstadt Independent</t>
  </si>
  <si>
    <t>East Bernstadt Elementary School</t>
  </si>
  <si>
    <t>South Edmonson Elementary School</t>
  </si>
  <si>
    <t>Edmonson County 5/6 Center</t>
  </si>
  <si>
    <t>Edmonson County Middle School</t>
  </si>
  <si>
    <t>Edmonson County High School</t>
  </si>
  <si>
    <t>Kyrock Elementary School</t>
  </si>
  <si>
    <t>Elizabethtown Independent</t>
  </si>
  <si>
    <t>Elizabethtown High School</t>
  </si>
  <si>
    <t>Helmwood Heights Elementary School</t>
  </si>
  <si>
    <t>Morningside Elementary School</t>
  </si>
  <si>
    <t>Panther Academy</t>
  </si>
  <si>
    <t>Talton K Stone Middle School</t>
  </si>
  <si>
    <t>Isonville Elementary School</t>
  </si>
  <si>
    <t>Lakeside Elementary School</t>
  </si>
  <si>
    <t>Sandy Hook Elementary School</t>
  </si>
  <si>
    <t>Elliott County High School</t>
  </si>
  <si>
    <t>Eminence Independent</t>
  </si>
  <si>
    <t>Eminence High School</t>
  </si>
  <si>
    <t>Eminence Elementary School</t>
  </si>
  <si>
    <t>Erlanger-Elsmere Independent</t>
  </si>
  <si>
    <t>Lindeman Elementary School</t>
  </si>
  <si>
    <t>Arnett Elementary School</t>
  </si>
  <si>
    <t>Howell Elementary School</t>
  </si>
  <si>
    <t>Lloyd High School</t>
  </si>
  <si>
    <t>Miles Elementary School</t>
  </si>
  <si>
    <t>Tichenor Middle School</t>
  </si>
  <si>
    <t>Estill Springs Elementary</t>
  </si>
  <si>
    <t>Estill County Middle School</t>
  </si>
  <si>
    <t>Estill County High School</t>
  </si>
  <si>
    <t>West Irvine Intermediate</t>
  </si>
  <si>
    <t>Fairview Independent</t>
  </si>
  <si>
    <t>Fairview Elementary School</t>
  </si>
  <si>
    <t>Fairview High School</t>
  </si>
  <si>
    <t>Arlington Elementary School</t>
  </si>
  <si>
    <t>Ashland Elementary School</t>
  </si>
  <si>
    <t>Veterans Park Elementary School</t>
  </si>
  <si>
    <t>Beaumont Middle School</t>
  </si>
  <si>
    <t>Scapa At Bluegrass</t>
  </si>
  <si>
    <t>Crawford Middle School</t>
  </si>
  <si>
    <t>Bryan Station Middle School</t>
  </si>
  <si>
    <t>Cassidy Elementary School</t>
  </si>
  <si>
    <t>Edythe Jones Hayes Middle School</t>
  </si>
  <si>
    <t>Deep Springs Elementary School</t>
  </si>
  <si>
    <t>Dixie Elementary Magnet School</t>
  </si>
  <si>
    <t>Garden Springs Elementary School</t>
  </si>
  <si>
    <t>Harrison Elementary School</t>
  </si>
  <si>
    <t>Henry Clay High School</t>
  </si>
  <si>
    <t>Athens-Chilesburg Elementary</t>
  </si>
  <si>
    <t>Rosa Parks Elementary School</t>
  </si>
  <si>
    <t>Booker T Washington Elementary School</t>
  </si>
  <si>
    <t>William Wells Brown Elementary</t>
  </si>
  <si>
    <t>Liberty Elementary</t>
  </si>
  <si>
    <t>Sandersville Elementary</t>
  </si>
  <si>
    <t>Wellington Elementary</t>
  </si>
  <si>
    <t>Lafayette High School</t>
  </si>
  <si>
    <t>Lansdowne Elementary School</t>
  </si>
  <si>
    <t>Leestown Middle School</t>
  </si>
  <si>
    <t>Lexington Trad Magnet School</t>
  </si>
  <si>
    <t>Madeline M Breckinridge Elem School</t>
  </si>
  <si>
    <t>Maxwell Spanish Immersion Elem School</t>
  </si>
  <si>
    <t>Morton Middle School</t>
  </si>
  <si>
    <t>Northern Elementary School</t>
  </si>
  <si>
    <t>Picadome Elementary School</t>
  </si>
  <si>
    <t>Southern Elementary School</t>
  </si>
  <si>
    <t>Squires Elementary School</t>
  </si>
  <si>
    <t>Stonewall Elementary School</t>
  </si>
  <si>
    <t>Russell Cave Elementary School</t>
  </si>
  <si>
    <t>Tates Creek Elementary School</t>
  </si>
  <si>
    <t>Coventry Oak Elementary</t>
  </si>
  <si>
    <t>Garrett Morgan Elementary</t>
  </si>
  <si>
    <t>Tates Creek Middle School</t>
  </si>
  <si>
    <t>Tates Creek High School</t>
  </si>
  <si>
    <t>Clays Mill Elementary School</t>
  </si>
  <si>
    <t>Frederick Douglass High School</t>
  </si>
  <si>
    <t>Yates Elementary School</t>
  </si>
  <si>
    <t>Glendover Elementary School</t>
  </si>
  <si>
    <t>Meadowthorpe Elementary School</t>
  </si>
  <si>
    <t>Bryan Station High School</t>
  </si>
  <si>
    <t>Mary Todd Elementary School</t>
  </si>
  <si>
    <t>James Lane Allen Elementary School</t>
  </si>
  <si>
    <t>Paul Laurence Dunbar High School</t>
  </si>
  <si>
    <t>Jessie M Clark Middle School</t>
  </si>
  <si>
    <t>Cardinal Valley Elementary School</t>
  </si>
  <si>
    <t>Winburn Middle School</t>
  </si>
  <si>
    <t>Millcreek Elementary School</t>
  </si>
  <si>
    <t>Southern Middle School</t>
  </si>
  <si>
    <t>Brenda Cowan Elementary</t>
  </si>
  <si>
    <t>Julius Marks Elementary School</t>
  </si>
  <si>
    <t>Ewing Elementary School</t>
  </si>
  <si>
    <t>Simons Middle School</t>
  </si>
  <si>
    <t>Fleming County High School</t>
  </si>
  <si>
    <t>Flemingsburg Elementary School</t>
  </si>
  <si>
    <t>E P Ward Elementary School</t>
  </si>
  <si>
    <t>Hillsboro Elementary School</t>
  </si>
  <si>
    <t>Duff-Allen Central Elementary</t>
  </si>
  <si>
    <t>Prestonsburg Elementary School</t>
  </si>
  <si>
    <t>Allen Elementary School</t>
  </si>
  <si>
    <t>May Valley Elementary School</t>
  </si>
  <si>
    <t>South Floyd Elementary School</t>
  </si>
  <si>
    <t>Betsy Layne High School</t>
  </si>
  <si>
    <t>Floyd Central High School</t>
  </si>
  <si>
    <t>Betsy Layne Elementary School</t>
  </si>
  <si>
    <t>James D. Adams Middle School</t>
  </si>
  <si>
    <t>John M. Stumbo Elementary School</t>
  </si>
  <si>
    <t>Prestonsburg High School</t>
  </si>
  <si>
    <t>Fort Thomas Independent</t>
  </si>
  <si>
    <t>Highlands High School</t>
  </si>
  <si>
    <t>Highlands Middle School</t>
  </si>
  <si>
    <t>Johnson Elementary School</t>
  </si>
  <si>
    <t>Moyer Elementary School</t>
  </si>
  <si>
    <t>Woodfill Elementary School</t>
  </si>
  <si>
    <t>Frankfort Independent</t>
  </si>
  <si>
    <t>Second Street School</t>
  </si>
  <si>
    <t>Frankfort High School</t>
  </si>
  <si>
    <t>Westridge Elementary</t>
  </si>
  <si>
    <t>Bridgeport Elementary School</t>
  </si>
  <si>
    <t>Bondurant Middle School</t>
  </si>
  <si>
    <t>Early Learning Village</t>
  </si>
  <si>
    <t>Collins Lane</t>
  </si>
  <si>
    <t>Elkhorn Middle School</t>
  </si>
  <si>
    <t>Elkhorn Elementary School</t>
  </si>
  <si>
    <t>Franklin County High School</t>
  </si>
  <si>
    <t>Hearn Elementary</t>
  </si>
  <si>
    <t>Peaks Mill Elementary</t>
  </si>
  <si>
    <t>Western Hills High School</t>
  </si>
  <si>
    <t>Fulton County Middle School</t>
  </si>
  <si>
    <t>Fulton County Elementary</t>
  </si>
  <si>
    <t>Fulton County High School</t>
  </si>
  <si>
    <t>Fulton Independent</t>
  </si>
  <si>
    <t>Fulton Independent School</t>
  </si>
  <si>
    <t>Gallatin County Middle School</t>
  </si>
  <si>
    <t>Gallatin County Upper Elementary</t>
  </si>
  <si>
    <t>Gallatin County Lower Elementary</t>
  </si>
  <si>
    <t>Gallatin County High School</t>
  </si>
  <si>
    <t>Camp Dick Robinson Elementary School</t>
  </si>
  <si>
    <t>Garrard County High School</t>
  </si>
  <si>
    <t>Garrard Middle School</t>
  </si>
  <si>
    <t>Paint Lick Elementary School</t>
  </si>
  <si>
    <t>Lancaster Elementary School</t>
  </si>
  <si>
    <t>Glasgow Independent</t>
  </si>
  <si>
    <t>Glasgow High School</t>
  </si>
  <si>
    <t>Glasgow Middle School</t>
  </si>
  <si>
    <t>South Green Elementary School</t>
  </si>
  <si>
    <t>Sherman Elementary</t>
  </si>
  <si>
    <t>Crittenden-Mt. Zion Elementary</t>
  </si>
  <si>
    <t>Dry Ridge Elementary</t>
  </si>
  <si>
    <t>Grant County High School</t>
  </si>
  <si>
    <t>Mason-Corinth Elementary</t>
  </si>
  <si>
    <t>Grant County Middle School</t>
  </si>
  <si>
    <t>Graves County Central Elementary</t>
  </si>
  <si>
    <t>Fancy Farm Elementary School</t>
  </si>
  <si>
    <t>Farmington Elementary School</t>
  </si>
  <si>
    <t>Graves County Middle School</t>
  </si>
  <si>
    <t>Lowes Elementary School</t>
  </si>
  <si>
    <t>Sedalia Elementary School</t>
  </si>
  <si>
    <t>Symsonia Elementary School</t>
  </si>
  <si>
    <t>Wingo Elementary School</t>
  </si>
  <si>
    <t>Graves County High School</t>
  </si>
  <si>
    <t>H W Wilkey Elementary School</t>
  </si>
  <si>
    <t>Caneyville Elementary School</t>
  </si>
  <si>
    <t>Oran P Lawler Elementary School</t>
  </si>
  <si>
    <t>Clarkson Elementary School</t>
  </si>
  <si>
    <t>Grayson County High School</t>
  </si>
  <si>
    <t>Grayson County Middle School</t>
  </si>
  <si>
    <t>Green County Primary School</t>
  </si>
  <si>
    <t>Green County Intermediate School</t>
  </si>
  <si>
    <t>Green County Middle School</t>
  </si>
  <si>
    <t>Green County High School</t>
  </si>
  <si>
    <t>Argillite Elementary School</t>
  </si>
  <si>
    <t>Wurtland Middle School</t>
  </si>
  <si>
    <t>Greenup County High School</t>
  </si>
  <si>
    <t>Greysbranch Elementary School</t>
  </si>
  <si>
    <t>Mckell Elementary School</t>
  </si>
  <si>
    <t>Mckell Middle School</t>
  </si>
  <si>
    <t>Wurtland Elementary School</t>
  </si>
  <si>
    <t>Hancock County High School</t>
  </si>
  <si>
    <t>North Hancock Elementary School</t>
  </si>
  <si>
    <t>Hancock County Middle School</t>
  </si>
  <si>
    <t>South Hancock Elementary School</t>
  </si>
  <si>
    <t>East Hardin Middle School</t>
  </si>
  <si>
    <t>Woodland Elementary School</t>
  </si>
  <si>
    <t>John Hardin High School</t>
  </si>
  <si>
    <t>Lakewood Elementary School</t>
  </si>
  <si>
    <t>Bluegrass Middle School</t>
  </si>
  <si>
    <t>Creekside Elementary School</t>
  </si>
  <si>
    <t>Heartland Elementary School</t>
  </si>
  <si>
    <t>G C Burkhead Elementary School</t>
  </si>
  <si>
    <t>North Park Elementary School</t>
  </si>
  <si>
    <t>Cecilia Valley Elementary School</t>
  </si>
  <si>
    <t>New Highland Elementary School</t>
  </si>
  <si>
    <t>Lincoln Trail Elementary School</t>
  </si>
  <si>
    <t>North Hardin High School</t>
  </si>
  <si>
    <t>James T Alton Middle School</t>
  </si>
  <si>
    <t>Radcliff Elementary School</t>
  </si>
  <si>
    <t>North Middle School</t>
  </si>
  <si>
    <t>Rineyville Elementary School</t>
  </si>
  <si>
    <t>Vine Grove Elementary School</t>
  </si>
  <si>
    <t>West Hardin Middle School</t>
  </si>
  <si>
    <t>Central Hardin High School</t>
  </si>
  <si>
    <t>Meadow View Elementary School</t>
  </si>
  <si>
    <t>Harlan County High School</t>
  </si>
  <si>
    <t>Black Mountain Elementary School</t>
  </si>
  <si>
    <t>Cawood Elementary School</t>
  </si>
  <si>
    <t>Cumberland Elementary School</t>
  </si>
  <si>
    <t>Evarts Elementary School</t>
  </si>
  <si>
    <t>Green Hills Elementary School</t>
  </si>
  <si>
    <t>James A. Cawood Elementary</t>
  </si>
  <si>
    <t>Rosspoint Elementary School</t>
  </si>
  <si>
    <t>Wallins Elementary School</t>
  </si>
  <si>
    <t>Harlan Independent</t>
  </si>
  <si>
    <t>Harlan Elementary School</t>
  </si>
  <si>
    <t>Harlan High School</t>
  </si>
  <si>
    <t>Eastside Elementary School</t>
  </si>
  <si>
    <t>Southside Elementary School</t>
  </si>
  <si>
    <t>Harrison County High School</t>
  </si>
  <si>
    <t>Harrison County Middle School</t>
  </si>
  <si>
    <t>Northside Elementary School</t>
  </si>
  <si>
    <t>Westside Elementary School</t>
  </si>
  <si>
    <t>Bonnieville Elementary School</t>
  </si>
  <si>
    <t>Cub Run Elementary School</t>
  </si>
  <si>
    <t>Hart County High School</t>
  </si>
  <si>
    <t>Legrande Elementary School</t>
  </si>
  <si>
    <t>Memorial Elementary School</t>
  </si>
  <si>
    <t>Munfordville Elementary School</t>
  </si>
  <si>
    <t>Hazard Independent</t>
  </si>
  <si>
    <t>Hazard High School</t>
  </si>
  <si>
    <t>Hazard Middle School</t>
  </si>
  <si>
    <t>Roy G. Eversole Elementary School</t>
  </si>
  <si>
    <t>Bend Gate Elementary School</t>
  </si>
  <si>
    <t>Cairo Elementary School</t>
  </si>
  <si>
    <t>A B Chandler Elementary School</t>
  </si>
  <si>
    <t>East Heights Elementary School</t>
  </si>
  <si>
    <t>Henderson County High School</t>
  </si>
  <si>
    <t>Henderson County North Middle School</t>
  </si>
  <si>
    <t>Niagara Elementary School</t>
  </si>
  <si>
    <t>South Heights Elementary School</t>
  </si>
  <si>
    <t>Spottsville Elementary School</t>
  </si>
  <si>
    <t>Henderson County South Middle School</t>
  </si>
  <si>
    <t>Jefferson Elementary School</t>
  </si>
  <si>
    <t>Campbellsburg Elementary School</t>
  </si>
  <si>
    <t>Henry County High School</t>
  </si>
  <si>
    <t>Henry County Middle School</t>
  </si>
  <si>
    <t>New Castle Elementary School</t>
  </si>
  <si>
    <t>Hickman County Elementary School</t>
  </si>
  <si>
    <t>Hickman County High School</t>
  </si>
  <si>
    <t>West Hopkins School</t>
  </si>
  <si>
    <t>Jesse Stuart Elementary School</t>
  </si>
  <si>
    <t>James Madison Middle School</t>
  </si>
  <si>
    <t>Grapevine Elementary School</t>
  </si>
  <si>
    <t>Hanson Elementary School</t>
  </si>
  <si>
    <t>Hopkins County Central High School</t>
  </si>
  <si>
    <t>Browning Springs Middle School</t>
  </si>
  <si>
    <t>Madisonville North Hopkins High School</t>
  </si>
  <si>
    <t>South Hopkins Middle School</t>
  </si>
  <si>
    <t>Pride Elementary School</t>
  </si>
  <si>
    <t>West Broadway Elementary School</t>
  </si>
  <si>
    <t>Earlington Elementary School</t>
  </si>
  <si>
    <t>Jackson County High School</t>
  </si>
  <si>
    <t>Jackson County Middle School</t>
  </si>
  <si>
    <t>McKee Elementary School</t>
  </si>
  <si>
    <t>Sand Gap Elementary School</t>
  </si>
  <si>
    <t>Tyner Elementary School</t>
  </si>
  <si>
    <t>Jackson Independent</t>
  </si>
  <si>
    <t>Jackson City School</t>
  </si>
  <si>
    <t>Camp Taylor Elementary</t>
  </si>
  <si>
    <t>Cane Run Elementary</t>
  </si>
  <si>
    <t>Eastern High</t>
  </si>
  <si>
    <t>Fairdale Elementary</t>
  </si>
  <si>
    <t>Fern Creek Elementary</t>
  </si>
  <si>
    <t>Fern Creek High</t>
  </si>
  <si>
    <t>Greathouse/Shryock Traditional</t>
  </si>
  <si>
    <t>Greenwood Elementary</t>
  </si>
  <si>
    <t>Tully Elementary</t>
  </si>
  <si>
    <t>Atherton High</t>
  </si>
  <si>
    <t>Medora Elementary</t>
  </si>
  <si>
    <t>Middletown Elementary</t>
  </si>
  <si>
    <t>Okolona Elementary</t>
  </si>
  <si>
    <t>Southern High</t>
  </si>
  <si>
    <t>Valley High</t>
  </si>
  <si>
    <t>Breckinridge-Franklin Elementary</t>
  </si>
  <si>
    <t>Barret Traditional Middle</t>
  </si>
  <si>
    <t>Newburg Middle</t>
  </si>
  <si>
    <t>Audubon Traditional Elementary</t>
  </si>
  <si>
    <t>Butler Traditional High</t>
  </si>
  <si>
    <t>Chenoweth Elementary</t>
  </si>
  <si>
    <t>Louisville Male High</t>
  </si>
  <si>
    <t>Hawthorne Elementary</t>
  </si>
  <si>
    <t>Farnsley Middle</t>
  </si>
  <si>
    <t>Waggener High</t>
  </si>
  <si>
    <t>Bates Elementary</t>
  </si>
  <si>
    <t>Fairdale High</t>
  </si>
  <si>
    <t>Kenwood Elementary</t>
  </si>
  <si>
    <t>Coral Ridge Elementary</t>
  </si>
  <si>
    <t>Goldsmith Elementary</t>
  </si>
  <si>
    <t>Schaffner Traditional Elementary</t>
  </si>
  <si>
    <t>St Matthews Elementary</t>
  </si>
  <si>
    <t>Jeffersontown High</t>
  </si>
  <si>
    <t>Wilkerson Elementary School</t>
  </si>
  <si>
    <t>Wilder Elementary</t>
  </si>
  <si>
    <t>Watson Lane Elementary</t>
  </si>
  <si>
    <t>Stonestreet Elementary</t>
  </si>
  <si>
    <t>Watterson Elementary</t>
  </si>
  <si>
    <t>Seneca High</t>
  </si>
  <si>
    <t>Pleasure Ridge Park High</t>
  </si>
  <si>
    <t>Indian Trail Elementary</t>
  </si>
  <si>
    <t>Westport Middle</t>
  </si>
  <si>
    <t>Zachary Taylor Elementary</t>
  </si>
  <si>
    <t>Kerrick Elementary</t>
  </si>
  <si>
    <t>Rangeland Elementary</t>
  </si>
  <si>
    <t>Dixie Elementary</t>
  </si>
  <si>
    <t>Cochrane Elementary</t>
  </si>
  <si>
    <t>Western High</t>
  </si>
  <si>
    <t>Robert Frost Sixth-Grade Academy</t>
  </si>
  <si>
    <t>Sanders Elementary</t>
  </si>
  <si>
    <t>Smyrna Elementary School</t>
  </si>
  <si>
    <t>Thomas Jefferson Middle</t>
  </si>
  <si>
    <t>Blue Lick Elementary</t>
  </si>
  <si>
    <t>Crums Lane Elementary</t>
  </si>
  <si>
    <t>Bowen Elementary</t>
  </si>
  <si>
    <t>Hite Elementary</t>
  </si>
  <si>
    <t>Norton Elementary</t>
  </si>
  <si>
    <t>Shacklette Elementary</t>
  </si>
  <si>
    <t>Minors Lane Elementary</t>
  </si>
  <si>
    <t>Doss High</t>
  </si>
  <si>
    <t>Chancey Elementary</t>
  </si>
  <si>
    <t>Slaughter Elementary</t>
  </si>
  <si>
    <t>Trunnell Elementary</t>
  </si>
  <si>
    <t>Ballard High</t>
  </si>
  <si>
    <t>Johnsontown Road Elementary</t>
  </si>
  <si>
    <t>Luhr Elementary</t>
  </si>
  <si>
    <t>Wheeler Elementary</t>
  </si>
  <si>
    <t>Gutermuth Elementary</t>
  </si>
  <si>
    <t>Wilt Elementary</t>
  </si>
  <si>
    <t>Crosby Middle</t>
  </si>
  <si>
    <t>Hartstern Elementary</t>
  </si>
  <si>
    <t>Layne Elementary</t>
  </si>
  <si>
    <t>Auburndale Elementary</t>
  </si>
  <si>
    <t>Price Elementary</t>
  </si>
  <si>
    <t>Eisenhower Elementary</t>
  </si>
  <si>
    <t>Lassiter Middle</t>
  </si>
  <si>
    <t>Klondike Lane Elementary</t>
  </si>
  <si>
    <t>Stuart Academy</t>
  </si>
  <si>
    <t>Laukhuf Elementary</t>
  </si>
  <si>
    <t>Lowe Elementary</t>
  </si>
  <si>
    <t>Mill Creek Elementary</t>
  </si>
  <si>
    <t>Blake Elementary</t>
  </si>
  <si>
    <t>Marion C. Moore School</t>
  </si>
  <si>
    <t>Dunn Elementary</t>
  </si>
  <si>
    <t>Kammerer Middle</t>
  </si>
  <si>
    <t>Knight Middle</t>
  </si>
  <si>
    <t>Conway Middle</t>
  </si>
  <si>
    <t>J. Graham Brown School</t>
  </si>
  <si>
    <t>Jeffersontown Elementary</t>
  </si>
  <si>
    <t>Carrithers Middle</t>
  </si>
  <si>
    <t>Alex R. Kennedy Elementary</t>
  </si>
  <si>
    <t>Central High Magnet Career Academy</t>
  </si>
  <si>
    <t>Wheatley Elementary</t>
  </si>
  <si>
    <t>Atkinson Academy</t>
  </si>
  <si>
    <t>duPont Manual High</t>
  </si>
  <si>
    <t>Stopher Elementary</t>
  </si>
  <si>
    <t>Farmer Elementary</t>
  </si>
  <si>
    <t>Ramsey Middle</t>
  </si>
  <si>
    <t>Bloom Elementary</t>
  </si>
  <si>
    <t>Engelhard Elementary</t>
  </si>
  <si>
    <t>Byck Elementary</t>
  </si>
  <si>
    <t>Field Elementary</t>
  </si>
  <si>
    <t>Brandeis Elementary</t>
  </si>
  <si>
    <t>Foster Traditional Academy</t>
  </si>
  <si>
    <t>Frayser Elementary</t>
  </si>
  <si>
    <t>Hazelwood Elementary</t>
  </si>
  <si>
    <t>Highland Middle</t>
  </si>
  <si>
    <t>Cochran Elementary</t>
  </si>
  <si>
    <t>Jacob Elementary</t>
  </si>
  <si>
    <t>Iroquois High</t>
  </si>
  <si>
    <t>Meyzeek Middle</t>
  </si>
  <si>
    <t>Norton Commons Elementary</t>
  </si>
  <si>
    <t>Young Elementary</t>
  </si>
  <si>
    <t>Jefferson County Traditional Middle</t>
  </si>
  <si>
    <t>King Elementary</t>
  </si>
  <si>
    <t>Noe Middle</t>
  </si>
  <si>
    <t>Mcferran Preparatory Academy</t>
  </si>
  <si>
    <t>Johnson Traditional Middle</t>
  </si>
  <si>
    <t>Maupin Elementary</t>
  </si>
  <si>
    <t>Portland Elementary</t>
  </si>
  <si>
    <t>Lincoln Elementary Performing Arts</t>
  </si>
  <si>
    <t>Roosevelt-Perry Elementary</t>
  </si>
  <si>
    <t>Rutherford Elementary</t>
  </si>
  <si>
    <t>Semple Elementary</t>
  </si>
  <si>
    <t>The Academy @ Shawnee</t>
  </si>
  <si>
    <t>Shelby Traditional Academy</t>
  </si>
  <si>
    <t>Frederick Law Olmsted Academy North</t>
  </si>
  <si>
    <t>Coleridge-Taylor Montessori Elementary</t>
  </si>
  <si>
    <t>Carter Traditional Elementary</t>
  </si>
  <si>
    <t>Western Middle School for the Arts</t>
  </si>
  <si>
    <t>Kennedy Montessori Elementary</t>
  </si>
  <si>
    <t>Frederick Law Olmsted Academy South</t>
  </si>
  <si>
    <t>Jenkins Independent</t>
  </si>
  <si>
    <t>Jenkins Independent School</t>
  </si>
  <si>
    <t>Hattie C. Warner Elementary School</t>
  </si>
  <si>
    <t>West Jessamine High School</t>
  </si>
  <si>
    <t>East Jessamine High School</t>
  </si>
  <si>
    <t>Jessamine Early Learning Village</t>
  </si>
  <si>
    <t>East Jessamine Middle School</t>
  </si>
  <si>
    <t>West Jessamine Middle School</t>
  </si>
  <si>
    <t>Red Oak Elementary School</t>
  </si>
  <si>
    <t>Nicholasville Elementary School</t>
  </si>
  <si>
    <t>Rosenwald Dunbar Elementary School</t>
  </si>
  <si>
    <t>Brookside Elementary School</t>
  </si>
  <si>
    <t>Wilmore Elementary School</t>
  </si>
  <si>
    <t>Johnson County Middle School</t>
  </si>
  <si>
    <t>Central Elementary School</t>
  </si>
  <si>
    <t>Flat Gap Elementary School</t>
  </si>
  <si>
    <t>Johnson Central High School</t>
  </si>
  <si>
    <t>Porter Elementary School</t>
  </si>
  <si>
    <t>W R Castle Memorial Elementary School</t>
  </si>
  <si>
    <t>Beechgrove Elementary School</t>
  </si>
  <si>
    <t>River Ridge Elementary School</t>
  </si>
  <si>
    <t>James A Caywood Elementary School</t>
  </si>
  <si>
    <t>Dixie Heights High School</t>
  </si>
  <si>
    <t>R C Hinsdale Elementary School</t>
  </si>
  <si>
    <t>Kenton Elementary School</t>
  </si>
  <si>
    <t>Ft Wright Elementary School</t>
  </si>
  <si>
    <t>Piner Elementary School</t>
  </si>
  <si>
    <t>Ryland Heights Elementary School</t>
  </si>
  <si>
    <t>Simon Kenton High School</t>
  </si>
  <si>
    <t>Taylor Mill Elementary School</t>
  </si>
  <si>
    <t>Turkey Foot Middle School</t>
  </si>
  <si>
    <t>Twenhofel Middle School</t>
  </si>
  <si>
    <t>Woodland Middle School</t>
  </si>
  <si>
    <t>Scott High School</t>
  </si>
  <si>
    <t>Summit View Academy</t>
  </si>
  <si>
    <t>White's Tower Elementary School</t>
  </si>
  <si>
    <t>Beaver Creek Elementary School</t>
  </si>
  <si>
    <t>Carr Creek Elementary School</t>
  </si>
  <si>
    <t>Cordia School</t>
  </si>
  <si>
    <t>Emmalena Elementary School</t>
  </si>
  <si>
    <t>Hindman Elementary School</t>
  </si>
  <si>
    <t>Jones Fork Elementary School</t>
  </si>
  <si>
    <t>Knott County Central High School</t>
  </si>
  <si>
    <t>Knox County Middle School</t>
  </si>
  <si>
    <t>Dewitt Elementary School</t>
  </si>
  <si>
    <t>Flat Lick Elementary School</t>
  </si>
  <si>
    <t>Girdler Elementary School</t>
  </si>
  <si>
    <t>G R Hampton Elementary School</t>
  </si>
  <si>
    <t>Knox Central High School</t>
  </si>
  <si>
    <t>Jesse D Lay Elementary School</t>
  </si>
  <si>
    <t>Lynn Camp Schools</t>
  </si>
  <si>
    <t>Abraham Lincoln Elementary School</t>
  </si>
  <si>
    <t>Hodgenville Elementary School</t>
  </si>
  <si>
    <t>LaRue County High School</t>
  </si>
  <si>
    <t>LaRue County Middle School</t>
  </si>
  <si>
    <t>London Elementary School</t>
  </si>
  <si>
    <t>Wyan-Pine Grove Elementary</t>
  </si>
  <si>
    <t>Bush Elementary School</t>
  </si>
  <si>
    <t>South Laurel Middle School</t>
  </si>
  <si>
    <t>Camp Ground Elementary School</t>
  </si>
  <si>
    <t>Colony Elementary School</t>
  </si>
  <si>
    <t>Hazel Green Elementary School</t>
  </si>
  <si>
    <t>Hunter Hills Elementary School</t>
  </si>
  <si>
    <t>Keavy Elementary School</t>
  </si>
  <si>
    <t>North Laurel Middle School</t>
  </si>
  <si>
    <t>North Laurel High School</t>
  </si>
  <si>
    <t>South Laurel High School</t>
  </si>
  <si>
    <t>Sublimity Elementary School</t>
  </si>
  <si>
    <t>Cold Hill Elementary School</t>
  </si>
  <si>
    <t>Louisa East Elementary School</t>
  </si>
  <si>
    <t>Louisa West Elementary School</t>
  </si>
  <si>
    <t>Blaine Elementary School</t>
  </si>
  <si>
    <t>Fallsburg Elementary School</t>
  </si>
  <si>
    <t>Louisa Middle School</t>
  </si>
  <si>
    <t>Lawrence County High School</t>
  </si>
  <si>
    <t>Lee County Middle High School</t>
  </si>
  <si>
    <t>Lee County Elementary School</t>
  </si>
  <si>
    <t>Hayes Lewis Elementary School</t>
  </si>
  <si>
    <t>Mountain View Elementary</t>
  </si>
  <si>
    <t>Leslie County High School</t>
  </si>
  <si>
    <t>W B Muncy Elementary School</t>
  </si>
  <si>
    <t>Stinnett Elementary School</t>
  </si>
  <si>
    <t>Letcher County Central High School</t>
  </si>
  <si>
    <t>Arlie Boggs Elementary School</t>
  </si>
  <si>
    <t>Fleming Neon Middle School</t>
  </si>
  <si>
    <t>Letcher Elementary School</t>
  </si>
  <si>
    <t>Letcher Middle School</t>
  </si>
  <si>
    <t>Cowan Elementary School</t>
  </si>
  <si>
    <t>Martha Jane Potter Elementary School</t>
  </si>
  <si>
    <t>West Whitesburg Elementary School</t>
  </si>
  <si>
    <t>Whitesburg Middle School</t>
  </si>
  <si>
    <t>Garrison Elementary School</t>
  </si>
  <si>
    <t>Laurel Elementary School</t>
  </si>
  <si>
    <t>Lewis County Central Elementary School</t>
  </si>
  <si>
    <t>Lewis County Middle School</t>
  </si>
  <si>
    <t>Lewis County High School</t>
  </si>
  <si>
    <t>Tollesboro Elementary School</t>
  </si>
  <si>
    <t>Crab Orchard Elementary School</t>
  </si>
  <si>
    <t>Lincoln County Middle School</t>
  </si>
  <si>
    <t>Hustonville Elementary School</t>
  </si>
  <si>
    <t>Lincoln County High School</t>
  </si>
  <si>
    <t>Stanford Elementary School</t>
  </si>
  <si>
    <t>Waynesburg Elementary School</t>
  </si>
  <si>
    <t>North Livingston Elementary School</t>
  </si>
  <si>
    <t>South Livingston Elementary School</t>
  </si>
  <si>
    <t>Livingston Central High School</t>
  </si>
  <si>
    <t>Livingston County Middle School</t>
  </si>
  <si>
    <t>Adairville Elementary School</t>
  </si>
  <si>
    <t>Auburn Elementary School</t>
  </si>
  <si>
    <t>Chandlers Elementary School</t>
  </si>
  <si>
    <t>Lewisburg Elementary School</t>
  </si>
  <si>
    <t>Olmstead Elementary School</t>
  </si>
  <si>
    <t>Logan County High School</t>
  </si>
  <si>
    <t>Ludlow Independent</t>
  </si>
  <si>
    <t>Mary A. Goetz Elementary School</t>
  </si>
  <si>
    <t>Ludlow High School</t>
  </si>
  <si>
    <t>Lyon County Elementary School</t>
  </si>
  <si>
    <t>Lyon County Middle School</t>
  </si>
  <si>
    <t>Lyon County High School</t>
  </si>
  <si>
    <t>Shannon Johnson Elementary School</t>
  </si>
  <si>
    <t>Boonesborough Elementary</t>
  </si>
  <si>
    <t>Clark Moores Middle School</t>
  </si>
  <si>
    <t>Daniel Boone Elementary School</t>
  </si>
  <si>
    <t>Glenn R Marshall Elementary School</t>
  </si>
  <si>
    <t>Madison Middle School</t>
  </si>
  <si>
    <t>B. Michael Caudill Middle School</t>
  </si>
  <si>
    <t>Kingston Elementary School</t>
  </si>
  <si>
    <t>Kirksville Elementary School</t>
  </si>
  <si>
    <t>Kit Carson Elementary School</t>
  </si>
  <si>
    <t>Madison Central High School</t>
  </si>
  <si>
    <t>Silver Creek Elementary School</t>
  </si>
  <si>
    <t>Madison Kindergarten Academy</t>
  </si>
  <si>
    <t>Waco Elementary School</t>
  </si>
  <si>
    <t>White Hall Elementary School</t>
  </si>
  <si>
    <t>Foley Middle School</t>
  </si>
  <si>
    <t>Farristown Middle School</t>
  </si>
  <si>
    <t>Madison Southern High School</t>
  </si>
  <si>
    <t>Model Laboratory Elementary School</t>
  </si>
  <si>
    <t>Model Laboratory High School</t>
  </si>
  <si>
    <t>North Magoffin Elementary</t>
  </si>
  <si>
    <t>South Magoffin Elementary</t>
  </si>
  <si>
    <t>Herald Whitaker Middle School</t>
  </si>
  <si>
    <t>Salyersville Grade School</t>
  </si>
  <si>
    <t>Magoffin County High School</t>
  </si>
  <si>
    <t>Calvary Elementary School</t>
  </si>
  <si>
    <t>Glasscock Elementary School</t>
  </si>
  <si>
    <t>Marion County Knight Academy</t>
  </si>
  <si>
    <t>Marion County Middle School</t>
  </si>
  <si>
    <t>West Marion Elementary School</t>
  </si>
  <si>
    <t>Lebanon Elementary School</t>
  </si>
  <si>
    <t>Marion County High School</t>
  </si>
  <si>
    <t>Benton Elementary School</t>
  </si>
  <si>
    <t>Calvert City Elementary School</t>
  </si>
  <si>
    <t>Jonathan Elementary School</t>
  </si>
  <si>
    <t>Marshall County High School</t>
  </si>
  <si>
    <t>North Marshall Middle School</t>
  </si>
  <si>
    <t>Sharpe Elementary School</t>
  </si>
  <si>
    <t>South Marshall Elementary School</t>
  </si>
  <si>
    <t>South Marshall Middle</t>
  </si>
  <si>
    <t>Eden Elementary School</t>
  </si>
  <si>
    <t>Inez Elementary School</t>
  </si>
  <si>
    <t>Martin County High School</t>
  </si>
  <si>
    <t>Warfield Elementary School</t>
  </si>
  <si>
    <t>Martin County Middle School</t>
  </si>
  <si>
    <t>Mason County Intermediate School</t>
  </si>
  <si>
    <t>Mason County High School</t>
  </si>
  <si>
    <t>Mason County Middle School</t>
  </si>
  <si>
    <t>Charles Straub Elementary School</t>
  </si>
  <si>
    <t>Mayfield Independent</t>
  </si>
  <si>
    <t>Mayfield Elementary School</t>
  </si>
  <si>
    <t>Mayfield High School</t>
  </si>
  <si>
    <t>Mayfield Middle School</t>
  </si>
  <si>
    <t>Concord Elementary School</t>
  </si>
  <si>
    <t>McCracken County High School</t>
  </si>
  <si>
    <t>Reidland Intermediate School</t>
  </si>
  <si>
    <t>Heath Middle School</t>
  </si>
  <si>
    <t>Hendron Lone Oak Elementary School</t>
  </si>
  <si>
    <t>Lone Oak Intermediate School</t>
  </si>
  <si>
    <t>Lone Oak Elementary School</t>
  </si>
  <si>
    <t>Lone Oak Middle School</t>
  </si>
  <si>
    <t>Reidland Elementary School</t>
  </si>
  <si>
    <t>Reidland Middle School</t>
  </si>
  <si>
    <t>Heath Elementary School</t>
  </si>
  <si>
    <t>McCreary Central High School</t>
  </si>
  <si>
    <t>McCreary County Middle School</t>
  </si>
  <si>
    <t>Pine Knot Elementary School</t>
  </si>
  <si>
    <t>Whitley City Elementary School</t>
  </si>
  <si>
    <t>Calhoun Elementary School</t>
  </si>
  <si>
    <t>Livermore Elementary School</t>
  </si>
  <si>
    <t>McLean County High School</t>
  </si>
  <si>
    <t>Marie Gatton Phillips Elementary</t>
  </si>
  <si>
    <t>McLean County Middle School</t>
  </si>
  <si>
    <t>David T. Wilson Elementary</t>
  </si>
  <si>
    <t>Stuart Pepper Middle School</t>
  </si>
  <si>
    <t>Flaherty Primary School</t>
  </si>
  <si>
    <t>Ekron Elementary School</t>
  </si>
  <si>
    <t>Flaherty Elementary School</t>
  </si>
  <si>
    <t>Brandenburg Primary School</t>
  </si>
  <si>
    <t>Meade County High School</t>
  </si>
  <si>
    <t>Payneville Elementary School</t>
  </si>
  <si>
    <t>Botts Elementary School</t>
  </si>
  <si>
    <t>Menifee Elementary School</t>
  </si>
  <si>
    <t>Menifee County High School</t>
  </si>
  <si>
    <t>Mercer County Senior High School</t>
  </si>
  <si>
    <t>Kenneth D. King Middle School</t>
  </si>
  <si>
    <t>Mercer County Intermediate School</t>
  </si>
  <si>
    <t>Mercer County Elementary School</t>
  </si>
  <si>
    <t>Metcalfe County Middle School</t>
  </si>
  <si>
    <t>Metcalfe County High School</t>
  </si>
  <si>
    <t>Metcalfe County Elementary School</t>
  </si>
  <si>
    <t>Middlesboro Independent</t>
  </si>
  <si>
    <t>Middlesboro Elementary School</t>
  </si>
  <si>
    <t>Middlesboro Middle School</t>
  </si>
  <si>
    <t>Middlesboro High School</t>
  </si>
  <si>
    <t>Gamaliel Elementary</t>
  </si>
  <si>
    <t>Monroe Co Middle</t>
  </si>
  <si>
    <t>Joe Harrison Carter</t>
  </si>
  <si>
    <t>Tompkinsville Elem</t>
  </si>
  <si>
    <t>Monroe Co High</t>
  </si>
  <si>
    <t>Camargo Elementary School</t>
  </si>
  <si>
    <t>Northview Elementary</t>
  </si>
  <si>
    <t>Mapleton Elementary School</t>
  </si>
  <si>
    <t>Montgomery County High School</t>
  </si>
  <si>
    <t>Mount Sterling Elementary School</t>
  </si>
  <si>
    <t>McNabb Middle School</t>
  </si>
  <si>
    <t>Morgan Central Elementary School</t>
  </si>
  <si>
    <t>Wrigley Elementary School</t>
  </si>
  <si>
    <t>East Valley Elementary School</t>
  </si>
  <si>
    <t>Ezel Elementary School</t>
  </si>
  <si>
    <t>Morgan County Middle School</t>
  </si>
  <si>
    <t>Morgan County High School</t>
  </si>
  <si>
    <t>Bremen Elementary School</t>
  </si>
  <si>
    <t>Muhlenberg South Elementary</t>
  </si>
  <si>
    <t>Central City Elementary</t>
  </si>
  <si>
    <t>Greenville Elementary School</t>
  </si>
  <si>
    <t>Muhlenberg South Middle School</t>
  </si>
  <si>
    <t>Longest Elementary</t>
  </si>
  <si>
    <t>Muhlenberg North Middle</t>
  </si>
  <si>
    <t>Muhlenberg County High School</t>
  </si>
  <si>
    <t>Murray Independent</t>
  </si>
  <si>
    <t>Murray Elementary School</t>
  </si>
  <si>
    <t>Murray Middle School</t>
  </si>
  <si>
    <t>Murray High School</t>
  </si>
  <si>
    <t>Bloomfield Middle School</t>
  </si>
  <si>
    <t>The New Haven School</t>
  </si>
  <si>
    <t>Bloomfield Elementary School</t>
  </si>
  <si>
    <t>Boston School</t>
  </si>
  <si>
    <t>Coxs Creek Elementary School</t>
  </si>
  <si>
    <t>Foster Heights Elementary School</t>
  </si>
  <si>
    <t>Old Kentucky Home Middle School</t>
  </si>
  <si>
    <t>Nelson County High School</t>
  </si>
  <si>
    <t>Thomas Nelson High School</t>
  </si>
  <si>
    <t>Newport Independent</t>
  </si>
  <si>
    <t>Newport Primary School</t>
  </si>
  <si>
    <t>Newport Intermediate School</t>
  </si>
  <si>
    <t>Newport High School</t>
  </si>
  <si>
    <t>Nicholas County Elementary School</t>
  </si>
  <si>
    <t>Nicholas County High School</t>
  </si>
  <si>
    <t>Beaver Dam Elementary School</t>
  </si>
  <si>
    <t>Fordsville Elementary School</t>
  </si>
  <si>
    <t>Ohio County Middle School</t>
  </si>
  <si>
    <t>Horse Branch Elementary School</t>
  </si>
  <si>
    <t>Ohio County High School</t>
  </si>
  <si>
    <t>Wayland Alexander Elementary School</t>
  </si>
  <si>
    <t>Western Elementary School</t>
  </si>
  <si>
    <t>Camden Station Elementary School</t>
  </si>
  <si>
    <t>Buckner Elementary School</t>
  </si>
  <si>
    <t>Centerfield Elementary School</t>
  </si>
  <si>
    <t>North Oldham High School</t>
  </si>
  <si>
    <t>Kenwood Station Elementary School</t>
  </si>
  <si>
    <t>Harmony Elementary School</t>
  </si>
  <si>
    <t>East Oldham Middle School</t>
  </si>
  <si>
    <t>Crestwood Elementary School</t>
  </si>
  <si>
    <t>Goshen At Hillcrest Elementary School</t>
  </si>
  <si>
    <t>Locust Grove Elementary School</t>
  </si>
  <si>
    <t>LaGrange Elementary School</t>
  </si>
  <si>
    <t>Oldham County High School</t>
  </si>
  <si>
    <t>Oldham County Middle School</t>
  </si>
  <si>
    <t>South Oldham Middle School</t>
  </si>
  <si>
    <t>South Oldham High School</t>
  </si>
  <si>
    <t>North Oldham Middle School</t>
  </si>
  <si>
    <t>Owen County Elementary/Primary School</t>
  </si>
  <si>
    <t>Maurice Bowling Middle School</t>
  </si>
  <si>
    <t>Owen County High School</t>
  </si>
  <si>
    <t>Owensboro Independent</t>
  </si>
  <si>
    <t>Cravens Elementary School</t>
  </si>
  <si>
    <t>Estes Elementary School</t>
  </si>
  <si>
    <t>Foust Elementary School</t>
  </si>
  <si>
    <t>Newton Parrish Elementary School</t>
  </si>
  <si>
    <t>Owensboro Innovation Middle School</t>
  </si>
  <si>
    <t>Owensboro Middle School</t>
  </si>
  <si>
    <t>Owensboro High School</t>
  </si>
  <si>
    <t>Sutton Elementary School</t>
  </si>
  <si>
    <t>Owsley County Elementary School</t>
  </si>
  <si>
    <t>Owsley County High School</t>
  </si>
  <si>
    <t>Paducah Independent</t>
  </si>
  <si>
    <t>Paducah Middle School</t>
  </si>
  <si>
    <t>Clark Elementary School</t>
  </si>
  <si>
    <t>McNabb Elementary School</t>
  </si>
  <si>
    <t>Morgan Elementary School</t>
  </si>
  <si>
    <t>Paducah Tilghman High School</t>
  </si>
  <si>
    <t>Paintsville Independent</t>
  </si>
  <si>
    <t>Paintsville Elementary School</t>
  </si>
  <si>
    <t>Paintsville High School</t>
  </si>
  <si>
    <t>Paris Independent</t>
  </si>
  <si>
    <t>Paris Elementary School</t>
  </si>
  <si>
    <t>Paris High School</t>
  </si>
  <si>
    <t>Paris Middle School</t>
  </si>
  <si>
    <t>Phillip Sharp Middle School</t>
  </si>
  <si>
    <t>Pendleton County High School</t>
  </si>
  <si>
    <t>Buckhorn School</t>
  </si>
  <si>
    <t>East Perry County Elementary School</t>
  </si>
  <si>
    <t>Perry County Central High School</t>
  </si>
  <si>
    <t>Leatherwood Elementary School</t>
  </si>
  <si>
    <t>Robert W Combs Elementary School</t>
  </si>
  <si>
    <t>Robinson Elementary School</t>
  </si>
  <si>
    <t>Viper Elementary School</t>
  </si>
  <si>
    <t>West Perry Elementary School</t>
  </si>
  <si>
    <t>Belfry Elementary</t>
  </si>
  <si>
    <t>East Ridge High School</t>
  </si>
  <si>
    <t>Feds Creek Elementary School</t>
  </si>
  <si>
    <t>Belfry Middle School</t>
  </si>
  <si>
    <t>Millard School</t>
  </si>
  <si>
    <t>Belfry High School</t>
  </si>
  <si>
    <t>Bevins Elementary School</t>
  </si>
  <si>
    <t>Pike County Central High School</t>
  </si>
  <si>
    <t>Dorton Elementary School</t>
  </si>
  <si>
    <t>Elkhorn City Elementary School</t>
  </si>
  <si>
    <t>Johns Creek Elementary School</t>
  </si>
  <si>
    <t>Kimper Elementary School</t>
  </si>
  <si>
    <t>Mullins Elementary School</t>
  </si>
  <si>
    <t>Phelps Elementary School</t>
  </si>
  <si>
    <t>Phelps High School</t>
  </si>
  <si>
    <t>Shelby Valley High School</t>
  </si>
  <si>
    <t>Pikeville Independent</t>
  </si>
  <si>
    <t>Pikeville Elementary School</t>
  </si>
  <si>
    <t>Pikeville High School</t>
  </si>
  <si>
    <t>Pineville Independent</t>
  </si>
  <si>
    <t>Pineville Independent School</t>
  </si>
  <si>
    <t>Bowen Elementary School</t>
  </si>
  <si>
    <t>Powell County Middle School</t>
  </si>
  <si>
    <t>Clay City Elementary School</t>
  </si>
  <si>
    <t>Powell County High School</t>
  </si>
  <si>
    <t>Stanton Elementary School</t>
  </si>
  <si>
    <t>Burnside Elementary School</t>
  </si>
  <si>
    <t>Eubank Elementary School</t>
  </si>
  <si>
    <t>Nancy Elementary School</t>
  </si>
  <si>
    <t>Pulaski County High School</t>
  </si>
  <si>
    <t>Pulaski Elementary School</t>
  </si>
  <si>
    <t>Northern Middle School</t>
  </si>
  <si>
    <t>Southwestern High School</t>
  </si>
  <si>
    <t>Oak Hill Elementary School</t>
  </si>
  <si>
    <t>Shopville Elementary School</t>
  </si>
  <si>
    <t>Raceland-Worthington Independent</t>
  </si>
  <si>
    <t>Campbell Elementary School</t>
  </si>
  <si>
    <t>Raceland-Worthington High School</t>
  </si>
  <si>
    <t>Raceland-Worthington Middle School</t>
  </si>
  <si>
    <t>Robertson County School</t>
  </si>
  <si>
    <t>Brodhead Elementary School</t>
  </si>
  <si>
    <t>Rockcastle County Middle School</t>
  </si>
  <si>
    <t>Mt. Vernon Elementary</t>
  </si>
  <si>
    <t>Rockcastle County High School</t>
  </si>
  <si>
    <t>Roundstone Elementary School</t>
  </si>
  <si>
    <t>Clearfield Elementary School</t>
  </si>
  <si>
    <t>McBrayer Elementary School</t>
  </si>
  <si>
    <t>Rowan County Senior High School</t>
  </si>
  <si>
    <t>Tilden Hogge Elementary School</t>
  </si>
  <si>
    <t>Rowan County Middle School</t>
  </si>
  <si>
    <t>Rodburn Elementary School</t>
  </si>
  <si>
    <t>Jamestown Elementary School</t>
  </si>
  <si>
    <t>Russell Springs Elementary School</t>
  </si>
  <si>
    <t>Russell County High School</t>
  </si>
  <si>
    <t>Salem Elementary School</t>
  </si>
  <si>
    <t>Russell County Middle School</t>
  </si>
  <si>
    <t>Russell Independent</t>
  </si>
  <si>
    <t>Russell Primary School</t>
  </si>
  <si>
    <t>Russell-McDowell Intermediate School</t>
  </si>
  <si>
    <t>Russell High School</t>
  </si>
  <si>
    <t>Russell Middle School</t>
  </si>
  <si>
    <t>Russellville Independent</t>
  </si>
  <si>
    <t>R E Stevenson Elementary School</t>
  </si>
  <si>
    <t>Russellville High School</t>
  </si>
  <si>
    <t>Russellville Middle School</t>
  </si>
  <si>
    <t>Science Hill Independent</t>
  </si>
  <si>
    <t>Science Hill Elementary School</t>
  </si>
  <si>
    <t>Anne Mason Elementary School</t>
  </si>
  <si>
    <t>Royal Spring Middle School</t>
  </si>
  <si>
    <t>Lemons Mill Elementary School</t>
  </si>
  <si>
    <t>Garth Elementary School</t>
  </si>
  <si>
    <t>Georgetown Middle School</t>
  </si>
  <si>
    <t>Great Crossing High School</t>
  </si>
  <si>
    <t>Creekside Elementary</t>
  </si>
  <si>
    <t>Scott County High School</t>
  </si>
  <si>
    <t>Stamping Ground Elementary School</t>
  </si>
  <si>
    <t>Scott County Middle School</t>
  </si>
  <si>
    <t>Painted Stone Elementary</t>
  </si>
  <si>
    <t>Southside Elementary</t>
  </si>
  <si>
    <t>Martha Layne Collins High School</t>
  </si>
  <si>
    <t>Marnel C. Moorman School</t>
  </si>
  <si>
    <t>Heritage Elementary</t>
  </si>
  <si>
    <t>Shelby County West Middle School</t>
  </si>
  <si>
    <t>Shelby County High School</t>
  </si>
  <si>
    <t>Simpsonville Elementary</t>
  </si>
  <si>
    <t>Shelby County East Middle School</t>
  </si>
  <si>
    <t>Clear Creek Elementary</t>
  </si>
  <si>
    <t>Wright Elementary</t>
  </si>
  <si>
    <t>Franklin Elementary School</t>
  </si>
  <si>
    <t>Franklin-Simpson Middle School</t>
  </si>
  <si>
    <t>Franklin-Simpson High School</t>
  </si>
  <si>
    <t>Simpson Elementary School</t>
  </si>
  <si>
    <t>Somerset Independent</t>
  </si>
  <si>
    <t>Hopkins Elementary School</t>
  </si>
  <si>
    <t>Somerset High School</t>
  </si>
  <si>
    <t>Meece Middle School</t>
  </si>
  <si>
    <t>Southgate Independent</t>
  </si>
  <si>
    <t>Southgate Public School</t>
  </si>
  <si>
    <t>Spencer County Elementary School</t>
  </si>
  <si>
    <t>Spencer County Middle School</t>
  </si>
  <si>
    <t>Taylorsville Elementary School</t>
  </si>
  <si>
    <t>Spencer County High School</t>
  </si>
  <si>
    <t>Taylor County Primary Center</t>
  </si>
  <si>
    <t>Taylor County Elementary School</t>
  </si>
  <si>
    <t>Taylor County High School</t>
  </si>
  <si>
    <t>Taylor County Middle School</t>
  </si>
  <si>
    <t>North Todd Elementary School</t>
  </si>
  <si>
    <t>South Todd Elementary School</t>
  </si>
  <si>
    <t>Todd County Middle School</t>
  </si>
  <si>
    <t>Todd County Central High School</t>
  </si>
  <si>
    <t>Trigg County Primary School</t>
  </si>
  <si>
    <t>Trigg County Intermediate School</t>
  </si>
  <si>
    <t>Trigg County Middle School</t>
  </si>
  <si>
    <t>Trigg County High School</t>
  </si>
  <si>
    <t>Bedford Elementary School</t>
  </si>
  <si>
    <t>Milton Elementary School</t>
  </si>
  <si>
    <t>Trimble County JR/SR High School</t>
  </si>
  <si>
    <t>Morganfield Elementary School</t>
  </si>
  <si>
    <t>Sturgis Elementary School</t>
  </si>
  <si>
    <t>Union County Middle School</t>
  </si>
  <si>
    <t>Union County High School</t>
  </si>
  <si>
    <t>Uniontown Elementary School</t>
  </si>
  <si>
    <t>Walton-Verona Independent</t>
  </si>
  <si>
    <t>Walton-Verona Elementary School</t>
  </si>
  <si>
    <t>Walton-Verona Middle School</t>
  </si>
  <si>
    <t>Walton-Verona High School</t>
  </si>
  <si>
    <t>South Warren Middle School</t>
  </si>
  <si>
    <t>South Warren High School</t>
  </si>
  <si>
    <t>Alvaton Elementary</t>
  </si>
  <si>
    <t>Briarwood Elementary School</t>
  </si>
  <si>
    <t>Plano Elementary</t>
  </si>
  <si>
    <t>Jennings Creek Elementary</t>
  </si>
  <si>
    <t>Jody Richards Elementary</t>
  </si>
  <si>
    <t>Bristow Elementary</t>
  </si>
  <si>
    <t>Cumberland Trace Elementary</t>
  </si>
  <si>
    <t>Drakes Creek Middle School</t>
  </si>
  <si>
    <t>Lost River Elementary</t>
  </si>
  <si>
    <t>William H. Natcher Elementary</t>
  </si>
  <si>
    <t>North Warren Elementary</t>
  </si>
  <si>
    <t>Oakland Elementary</t>
  </si>
  <si>
    <t>Rich Pond Elementary</t>
  </si>
  <si>
    <t>Richardsville Elementary</t>
  </si>
  <si>
    <t>Rockfield Elementary</t>
  </si>
  <si>
    <t>Henry F. Moss Middle School</t>
  </si>
  <si>
    <t>Warren Elementary</t>
  </si>
  <si>
    <t>Warren East Middle School</t>
  </si>
  <si>
    <t>Warren Central High School</t>
  </si>
  <si>
    <t>Warren East High School</t>
  </si>
  <si>
    <t>Greenwood High School</t>
  </si>
  <si>
    <t>North Washington Elementary School</t>
  </si>
  <si>
    <t>Washington County Middle School</t>
  </si>
  <si>
    <t>Washington County High School</t>
  </si>
  <si>
    <t>Washington County Elementary School</t>
  </si>
  <si>
    <t>Wayne County Middle School</t>
  </si>
  <si>
    <t>Monticello Elementary School</t>
  </si>
  <si>
    <t>Wayne County High School</t>
  </si>
  <si>
    <t>Walker Early Learning Center</t>
  </si>
  <si>
    <t>Bell Elementary School</t>
  </si>
  <si>
    <t>Clay Elementary School</t>
  </si>
  <si>
    <t>Dixon Elementary School</t>
  </si>
  <si>
    <t>Providence Elementary School</t>
  </si>
  <si>
    <t>Sebree Elementary School</t>
  </si>
  <si>
    <t>Webster County Middle School</t>
  </si>
  <si>
    <t>Webster County High School</t>
  </si>
  <si>
    <t>West Point Independent</t>
  </si>
  <si>
    <t>West Point Elementary School</t>
  </si>
  <si>
    <t>Boston Elementary School</t>
  </si>
  <si>
    <t>Whitley Central Intermediate School</t>
  </si>
  <si>
    <t>Whitley County East Elementary School</t>
  </si>
  <si>
    <t>Oak Grove Elementary School</t>
  </si>
  <si>
    <t>Pleasant View Elementary School</t>
  </si>
  <si>
    <t>Whitley County North Elementary School</t>
  </si>
  <si>
    <t>Whitley County Central Primary School</t>
  </si>
  <si>
    <t>Whitley County High School</t>
  </si>
  <si>
    <t>Whitley County Middle School</t>
  </si>
  <si>
    <t>Williamsburg Independent</t>
  </si>
  <si>
    <t>Williamsburg City School</t>
  </si>
  <si>
    <t>Williamstown Independent</t>
  </si>
  <si>
    <t>Williamstown Elementary</t>
  </si>
  <si>
    <t>Williamstown Jr. High</t>
  </si>
  <si>
    <t>Williamstown Sr. High</t>
  </si>
  <si>
    <t>Red River Valley Elementary School</t>
  </si>
  <si>
    <t>Rogers Elementary School</t>
  </si>
  <si>
    <t>Campton Elementary School</t>
  </si>
  <si>
    <t>Wolfe County Middle School</t>
  </si>
  <si>
    <t>Wolfe County High School</t>
  </si>
  <si>
    <t>Simmons Elementary School</t>
  </si>
  <si>
    <t>Woodford County High School</t>
  </si>
  <si>
    <t>Woodford County Middle School</t>
  </si>
  <si>
    <t>Huntertown Elementary School</t>
  </si>
  <si>
    <t>High Poverty Schools in each LEA - identified by the SEA. These schools reported economically disadvantaged students counts in the 2019-2020 school year.</t>
  </si>
  <si>
    <t>Y</t>
  </si>
  <si>
    <t>N</t>
  </si>
  <si>
    <t xml:space="preserve">Data Sources: </t>
  </si>
  <si>
    <t>*Economically Disadvantaged Count</t>
  </si>
  <si>
    <t>**2019-20 Membership</t>
  </si>
  <si>
    <t>2020-21 Membership</t>
  </si>
  <si>
    <t>State FY21 
State Funds</t>
  </si>
  <si>
    <t>State FY21 
SEEK Allocations</t>
  </si>
  <si>
    <t>FY21 Per Pupil 
State Funds</t>
  </si>
  <si>
    <t>State FY22 
SEEK Allocations</t>
  </si>
  <si>
    <t>State FY22 
State Funds</t>
  </si>
  <si>
    <t>FY22 Per Pupil 
State Funds</t>
  </si>
  <si>
    <r>
      <t xml:space="preserve">Per Pupil 
</t>
    </r>
    <r>
      <rPr>
        <i/>
        <sz val="9"/>
        <color theme="1"/>
        <rFont val="Calibri"/>
        <family val="2"/>
        <scheme val="minor"/>
      </rPr>
      <t>Difference from FY21 to FY22</t>
    </r>
  </si>
  <si>
    <t>Difference FY21 to FY22</t>
  </si>
  <si>
    <t>Decrease FY21 to FY22?</t>
  </si>
  <si>
    <t>Identifies the per-pupil State funding for FY 2022 for each High-Need LEA and notes any reductions between FY21 and FY22</t>
  </si>
  <si>
    <t>FY21 
Per Pupil 
State Funds</t>
  </si>
  <si>
    <r>
      <rPr>
        <b/>
        <sz val="11"/>
        <color theme="1"/>
        <rFont val="Calibri"/>
        <family val="2"/>
        <scheme val="minor"/>
      </rPr>
      <t>IMPORTANT NOTE:</t>
    </r>
    <r>
      <rPr>
        <sz val="11"/>
        <color theme="1"/>
        <rFont val="Calibri"/>
        <family val="2"/>
        <scheme val="minor"/>
      </rPr>
      <t xml:space="preserve"> The 99 High-Need Districts will NOT change as the identification of those districts is based on FY2019-20 information. </t>
    </r>
  </si>
  <si>
    <r>
      <t>*NOTE regarding Monroe County: When comparing FY21 final information to FY22 forecast information, t</t>
    </r>
    <r>
      <rPr>
        <sz val="11"/>
        <color theme="1"/>
        <rFont val="Calibri"/>
        <family val="2"/>
        <scheme val="minor"/>
      </rPr>
      <t xml:space="preserve">his district appears to receive a decrease in state funding. Between FY21 and FY22, Monroe County saw an increase in local effort of 13.44%, or $285,947.  Information  provided in later submissions may change the results of this comparison and will be noted accordingly. </t>
    </r>
  </si>
  <si>
    <t>2019 
Membership</t>
  </si>
  <si>
    <t>Decrease FY19 to FY22?</t>
  </si>
  <si>
    <t>Difference FY19 to FY22</t>
  </si>
  <si>
    <t>Change in Local Effort</t>
  </si>
  <si>
    <t>% Change in Local Effort FY19 to FY22</t>
  </si>
  <si>
    <t>Identifies the per-pupil State funding for FY 2022 for Highest-Poverty LEAs and determines the difference in FY21 and FY22 state funding levels</t>
  </si>
  <si>
    <r>
      <rPr>
        <b/>
        <sz val="11"/>
        <color theme="1"/>
        <rFont val="Calibri"/>
        <family val="2"/>
        <scheme val="minor"/>
      </rPr>
      <t>IMPORTANT NOTE:</t>
    </r>
    <r>
      <rPr>
        <sz val="11"/>
        <color theme="1"/>
        <rFont val="Calibri"/>
        <family val="2"/>
        <scheme val="minor"/>
      </rPr>
      <t xml:space="preserve"> The 61 Highest Poverty Districts will NOT change as the identification of those districts is based on FY2019-20 information. </t>
    </r>
  </si>
  <si>
    <t>210003000001</t>
  </si>
  <si>
    <t>District Number</t>
  </si>
  <si>
    <t>District Name</t>
  </si>
  <si>
    <t>School Number</t>
  </si>
  <si>
    <t>School Name</t>
  </si>
  <si>
    <t>Total Membership</t>
  </si>
  <si>
    <t>Economically Disadvantaged Percent</t>
  </si>
  <si>
    <t>High Poverty School</t>
  </si>
  <si>
    <r>
      <rPr>
        <b/>
        <sz val="11"/>
        <color theme="1"/>
        <rFont val="Calibri"/>
        <family val="2"/>
        <scheme val="minor"/>
      </rPr>
      <t xml:space="preserve">Note: </t>
    </r>
    <r>
      <rPr>
        <sz val="11"/>
        <color theme="1"/>
        <rFont val="Calibri"/>
        <family val="2"/>
        <scheme val="minor"/>
      </rPr>
      <t>This analysis was performed only on A1 - Regular schools</t>
    </r>
  </si>
  <si>
    <t>Identifies the statewide Per-Pupil State Funding for FY 2022</t>
  </si>
  <si>
    <r>
      <t>·</t>
    </r>
    <r>
      <rPr>
        <sz val="7"/>
        <color theme="1"/>
        <rFont val="Times New Roman"/>
        <family val="1"/>
      </rPr>
      <t xml:space="preserve">        </t>
    </r>
    <r>
      <rPr>
        <sz val="11"/>
        <color theme="1"/>
        <rFont val="Calibri"/>
        <family val="2"/>
        <scheme val="minor"/>
      </rPr>
      <t>High-Need and Highest-Poverty Districts</t>
    </r>
  </si>
  <si>
    <r>
      <t>·</t>
    </r>
    <r>
      <rPr>
        <sz val="7"/>
        <color theme="1"/>
        <rFont val="Times New Roman"/>
        <family val="1"/>
      </rPr>
      <t xml:space="preserve">        </t>
    </r>
    <r>
      <rPr>
        <sz val="11"/>
        <color theme="1"/>
        <rFont val="Calibri"/>
        <family val="2"/>
        <scheme val="minor"/>
      </rPr>
      <t>Per-Pupil State Funding at the state level</t>
    </r>
  </si>
  <si>
    <r>
      <t>·</t>
    </r>
    <r>
      <rPr>
        <sz val="7"/>
        <color theme="1"/>
        <rFont val="Times New Roman"/>
        <family val="1"/>
      </rPr>
      <t xml:space="preserve">        </t>
    </r>
    <r>
      <rPr>
        <sz val="11"/>
        <color theme="1"/>
        <rFont val="Calibri"/>
        <family val="2"/>
        <scheme val="minor"/>
      </rPr>
      <t>State Funding for High-Need LEAs</t>
    </r>
  </si>
  <si>
    <r>
      <t>·</t>
    </r>
    <r>
      <rPr>
        <sz val="7"/>
        <color theme="1"/>
        <rFont val="Times New Roman"/>
        <family val="1"/>
      </rPr>
      <t xml:space="preserve">        </t>
    </r>
    <r>
      <rPr>
        <sz val="11"/>
        <color theme="1"/>
        <rFont val="Calibri"/>
        <family val="2"/>
        <scheme val="minor"/>
      </rPr>
      <t>State Funding for Highest-Poverty LEAS</t>
    </r>
  </si>
  <si>
    <r>
      <t>·</t>
    </r>
    <r>
      <rPr>
        <sz val="7"/>
        <color theme="1"/>
        <rFont val="Times New Roman"/>
        <family val="1"/>
      </rPr>
      <t xml:space="preserve">        </t>
    </r>
    <r>
      <rPr>
        <sz val="11"/>
        <color theme="1"/>
        <rFont val="Calibri"/>
        <family val="2"/>
        <scheme val="minor"/>
      </rPr>
      <t>High Poverty Schools within each District</t>
    </r>
  </si>
  <si>
    <t>Additional information about Supporting Educational Excellence in Kentucky, the funding formula for Kentucky’s public schools is available at the following locations:</t>
  </si>
  <si>
    <t>Kentucky Revised Statute, Chapter 157</t>
  </si>
  <si>
    <t>SEEK Executive Summary</t>
  </si>
  <si>
    <r>
      <t>The Support Education Excellence in Kentucky (SEEK) program is a statutory (KRS157.310 through KRS157.440), formula-driven allocation of state-provided funds to local school districts.  SEEK includes a state-provided base allocation which is adjusted by the statutorily mandated local funding (local effort; taxes assessed by local boards of education per KRS160.470(9)(a)). If the local effort increases, there is an offsetting decrease in state funds and vice versa (</t>
    </r>
    <r>
      <rPr>
        <i/>
        <sz val="11"/>
        <color rgb="FF000000"/>
        <rFont val="Calibri"/>
        <family val="2"/>
        <scheme val="minor"/>
      </rPr>
      <t>insert statutory citation here</t>
    </r>
    <r>
      <rPr>
        <sz val="11"/>
        <color rgb="FF000000"/>
        <rFont val="Calibri"/>
        <family val="2"/>
        <scheme val="minor"/>
      </rPr>
      <t>).</t>
    </r>
  </si>
  <si>
    <t>American Rescue Plan</t>
  </si>
  <si>
    <t xml:space="preserve">This document is provided to meet requirements of the American Rescue Plan (ARP), Section 2004 regarding Maintenance of Equity. </t>
  </si>
  <si>
    <t>It contains the following:</t>
  </si>
  <si>
    <r>
      <t>The Support Education Excellence in Kentucky (SEEK) program is a statutory (KRS157.310 through KRS157.440), formula-driven allocation of state-provided funds to local school districts.  SEEK includes a state-provided base allocation which is adjusted by the statutorially mandated local funding effort (taxes assessed by local boards of education per KRS160.470(9)(a)). If the local effort increases, there is an offsetting decrease in state funds and vice versa (</t>
    </r>
    <r>
      <rPr>
        <i/>
        <sz val="11"/>
        <color theme="1"/>
        <rFont val="Calibri"/>
        <family val="2"/>
        <scheme val="minor"/>
      </rPr>
      <t>insert statutory citation here</t>
    </r>
    <r>
      <rPr>
        <sz val="11"/>
        <color theme="1"/>
        <rFont val="Calibri"/>
        <family val="2"/>
        <scheme val="minor"/>
      </rPr>
      <t>).</t>
    </r>
  </si>
  <si>
    <r>
      <t xml:space="preserve">Identifies Kentucky's high-need and highest-poverty LEAs, as defined in </t>
    </r>
    <r>
      <rPr>
        <b/>
        <i/>
        <sz val="11"/>
        <color theme="1"/>
        <rFont val="Calibri"/>
        <family val="2"/>
        <scheme val="minor"/>
      </rPr>
      <t>American Rescue Plan Act of 2021, Section 2004 (d) (2) and Section 2004 (d) (3)</t>
    </r>
    <r>
      <rPr>
        <b/>
        <sz val="11"/>
        <color theme="1"/>
        <rFont val="Calibri"/>
        <family val="2"/>
        <scheme val="minor"/>
      </rPr>
      <t>.</t>
    </r>
  </si>
  <si>
    <t>ESSER Maintenance of Equity</t>
  </si>
  <si>
    <t>Kentucky Department of Education</t>
  </si>
  <si>
    <t xml:space="preserve">Membership: Kentucky School Report Card, 2019-20 Membership </t>
  </si>
  <si>
    <t xml:space="preserve">Membership: Kentucky School Report Card, 2020-21 Membership </t>
  </si>
  <si>
    <t>State SEEK Allocations: KY Department of Education, Office of Finance and Operations, Division of District Support</t>
  </si>
  <si>
    <t>State Grants: KY Department of Education, Office of Finance and Operations, Division of Budget and Financial Management</t>
  </si>
  <si>
    <t xml:space="preserve">Membership: Kentucky School Report Card, 20219-20 Membership and 2020-21 Membership </t>
  </si>
  <si>
    <r>
      <t xml:space="preserve">*NOTE: </t>
    </r>
    <r>
      <rPr>
        <sz val="11"/>
        <color theme="1"/>
        <rFont val="Calibri"/>
        <family val="2"/>
        <scheme val="minor"/>
      </rPr>
      <t xml:space="preserve">When comparing FY19 final information to FY22 forecast information, 14 LEAs appear to receive a decrease in state funding. Between FY19 and FY22, these districts saw an increase in local effort (as documented in columns Q and R, above).  Information  provided in later submissions may change the results of this comparison and will be noted accordingly. </t>
    </r>
  </si>
  <si>
    <r>
      <t>Identifies the high poverty schools in</t>
    </r>
    <r>
      <rPr>
        <b/>
        <sz val="11"/>
        <rFont val="Calibri"/>
        <family val="2"/>
        <scheme val="minor"/>
      </rPr>
      <t xml:space="preserve"> each district as defined in sections 2004(c)(1)(A) and (c)(2)(C) of the ARP Act,</t>
    </r>
    <r>
      <rPr>
        <b/>
        <sz val="11"/>
        <color theme="1"/>
        <rFont val="Calibri"/>
        <family val="2"/>
        <scheme val="minor"/>
      </rPr>
      <t xml:space="preserve"> as determined by the Kentucky Department of Education. </t>
    </r>
  </si>
  <si>
    <r>
      <t>*</t>
    </r>
    <r>
      <rPr>
        <i/>
        <u/>
        <sz val="10"/>
        <rFont val="Arial"/>
        <family val="2"/>
      </rPr>
      <t>Economically Disadvantaged Count:</t>
    </r>
    <r>
      <rPr>
        <i/>
        <sz val="10"/>
        <rFont val="Arial"/>
        <family val="2"/>
      </rPr>
      <t xml:space="preserve"> Small Area Income and Poverty Estimates, US Census Bureau; as of December 2020</t>
    </r>
  </si>
  <si>
    <r>
      <t>**</t>
    </r>
    <r>
      <rPr>
        <i/>
        <u/>
        <sz val="10"/>
        <rFont val="Arial"/>
        <family val="2"/>
      </rPr>
      <t>Membership:</t>
    </r>
    <r>
      <rPr>
        <i/>
        <sz val="10"/>
        <rFont val="Arial"/>
        <family val="2"/>
      </rPr>
      <t xml:space="preserve"> Kentucky School Report Card, 2019-20 Membership </t>
    </r>
  </si>
  <si>
    <t>Economically Disadvantaged Count: Kentucky School Report Card, 2019-20 data that follows measure(s) of poverty authorized under section 1113(a)(5) of the ESEA.</t>
  </si>
  <si>
    <r>
      <t xml:space="preserve">Due to the timing of the publication and submission of this information, all FY21 data is based on final calculations and allocations. All FY22 data are forecasted amounts, which are refined throughout FY22. Per statute and regulation, updated information is </t>
    </r>
    <r>
      <rPr>
        <sz val="11"/>
        <color rgb="FFFF0000"/>
        <rFont val="Calibri"/>
        <family val="2"/>
        <scheme val="minor"/>
      </rPr>
      <t xml:space="preserve">available </t>
    </r>
    <r>
      <rPr>
        <sz val="11"/>
        <color theme="1"/>
        <rFont val="Calibri"/>
        <family val="2"/>
        <scheme val="minor"/>
      </rPr>
      <t>in October and March of each fiscal/school year. It is usual and customary for changes to occur due to changing circumstances in LEAs. KDE will  update, repost, and resubmit information as changes occur.</t>
    </r>
  </si>
  <si>
    <r>
      <t xml:space="preserve">Due to the timing of the publication and submission of this information, all FY19 data is based on final calculations and allocations. All FY22 data are forecasted amounts, which are refined throughout FY22. Per statute and regulation, updated information is </t>
    </r>
    <r>
      <rPr>
        <sz val="11"/>
        <color rgb="FFFF0000"/>
        <rFont val="Calibri"/>
        <family val="2"/>
        <scheme val="minor"/>
      </rPr>
      <t>available</t>
    </r>
    <r>
      <rPr>
        <sz val="11"/>
        <color theme="1"/>
        <rFont val="Calibri"/>
        <family val="2"/>
        <scheme val="minor"/>
      </rPr>
      <t xml:space="preserve"> in October and March of each fiscal/school year. It is usual and customary for changes to occur due to changing circumstances in LEAs. KDE will  update, repost, and resubmit information as changes occur.</t>
    </r>
  </si>
  <si>
    <t>Due to the timing of the publication and submission of this information, all FY19 data are final calculations and allocations. All FY22 data are forecasted amounts, which are refined throughout FY22. Per statute and regulation, updated information is available in October and March of each fiscal/school year. It is usual and customary for revisions to occur due to changing circumstances in LEAs. KDE will update, repost, and resubmit information as changes occur.</t>
  </si>
  <si>
    <r>
      <t xml:space="preserve">This workbook is publicly available on the KDE web </t>
    </r>
    <r>
      <rPr>
        <b/>
        <sz val="11"/>
        <color rgb="FFFF0000"/>
        <rFont val="Calibri"/>
        <family val="2"/>
        <scheme val="minor"/>
      </rPr>
      <t>https://education.ky.gov/districts/FinRept/Pages/Maintenance-of-Equity.aspx</t>
    </r>
    <r>
      <rPr>
        <sz val="11"/>
        <color theme="1"/>
        <rFont val="Calibri"/>
        <family val="2"/>
        <scheme val="minor"/>
      </rPr>
      <t>.</t>
    </r>
  </si>
  <si>
    <t>Maintenance of Equity - Kentucky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</si>
</sst>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
    <numFmt numFmtId="165" formatCode="_(* #,##0_);_(* \(#,##0\);_(* &quot;-&quot;??_);_(@_)"/>
    <numFmt numFmtId="166" formatCode="_(&quot;$&quot;* #,##0_);_(&quot;$&quot;* \(#,##0\);_(&quot;$&quot;* &quot;-&quot;??_);_(@_)"/>
  </numFmts>
  <fonts count="19"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name val="Arial"/>
      <family val="2"/>
    </font>
    <font>
      <i/>
      <sz val="11"/>
      <color theme="1"/>
      <name val="Calibri"/>
      <family val="2"/>
      <scheme val="minor"/>
    </font>
    <font>
      <b/>
      <i/>
      <sz val="11"/>
      <color theme="1"/>
      <name val="Calibri"/>
      <family val="2"/>
      <scheme val="minor"/>
    </font>
    <font>
      <i/>
      <sz val="9"/>
      <color theme="1"/>
      <name val="Calibri"/>
      <family val="2"/>
      <scheme val="minor"/>
    </font>
    <font>
      <b/>
      <sz val="11"/>
      <color rgb="FFFF0000"/>
      <name val="Calibri"/>
      <family val="2"/>
      <scheme val="minor"/>
    </font>
    <font>
      <u/>
      <sz val="11"/>
      <color theme="10"/>
      <name val="Calibri"/>
      <family val="2"/>
      <scheme val="minor"/>
    </font>
    <font>
      <sz val="11"/>
      <color theme="1"/>
      <name val="Symbol"/>
      <family val="1"/>
      <charset val="2"/>
    </font>
    <font>
      <sz val="7"/>
      <color theme="1"/>
      <name val="Times New Roman"/>
      <family val="1"/>
    </font>
    <font>
      <sz val="11"/>
      <color rgb="FF000000"/>
      <name val="Calibri"/>
      <family val="2"/>
      <scheme val="minor"/>
    </font>
    <font>
      <i/>
      <sz val="11"/>
      <color rgb="FF000000"/>
      <name val="Calibri"/>
      <family val="2"/>
      <scheme val="minor"/>
    </font>
    <font>
      <i/>
      <sz val="10"/>
      <name val="Arial"/>
      <family val="2"/>
    </font>
    <font>
      <i/>
      <u/>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12" fillId="0" borderId="0" applyNumberFormat="0" applyFill="0" applyBorder="0" applyAlignment="0" applyProtection="0"/>
  </cellStyleXfs>
  <cellXfs count="78">
    <xf numFmtId="0" fontId="0" fillId="0" borderId="0" xfId="0"/>
    <xf numFmtId="0" fontId="1" fillId="0" borderId="0" xfId="0" applyFont="1" applyAlignment="1">
      <alignment horizontal="left"/>
    </xf>
    <xf numFmtId="3" fontId="1" fillId="0" borderId="0" xfId="0" applyNumberFormat="1" applyFont="1" applyAlignment="1">
      <alignment horizontal="right" wrapText="1"/>
    </xf>
    <xf numFmtId="10" fontId="2" fillId="0" borderId="0" xfId="0" applyNumberFormat="1" applyFont="1"/>
    <xf numFmtId="0" fontId="0" fillId="0" borderId="0" xfId="0" applyAlignment="1">
      <alignment horizontal="right"/>
    </xf>
    <xf numFmtId="1" fontId="0" fillId="0" borderId="0" xfId="0" applyNumberFormat="1"/>
    <xf numFmtId="0" fontId="0" fillId="0" borderId="0" xfId="0" applyAlignment="1">
      <alignment horizontal="left" wrapText="1"/>
    </xf>
    <xf numFmtId="0" fontId="2" fillId="0" borderId="0" xfId="0" applyFont="1"/>
    <xf numFmtId="0" fontId="2" fillId="0" borderId="0" xfId="0" applyFont="1" applyAlignment="1">
      <alignment horizontal="right"/>
    </xf>
    <xf numFmtId="0" fontId="1" fillId="0" borderId="0" xfId="0" applyFont="1"/>
    <xf numFmtId="3" fontId="1" fillId="0" borderId="0" xfId="0" applyNumberFormat="1" applyFont="1"/>
    <xf numFmtId="3" fontId="2" fillId="0" borderId="0" xfId="0" applyNumberFormat="1" applyFont="1"/>
    <xf numFmtId="164" fontId="2" fillId="0" borderId="0" xfId="0" applyNumberFormat="1" applyFont="1"/>
    <xf numFmtId="164" fontId="0" fillId="0" borderId="0" xfId="0" applyNumberFormat="1"/>
    <xf numFmtId="164" fontId="1" fillId="0" borderId="0" xfId="0" quotePrefix="1" applyNumberFormat="1" applyFont="1" applyAlignment="1">
      <alignment horizontal="left"/>
    </xf>
    <xf numFmtId="0" fontId="1" fillId="0" borderId="0" xfId="0" applyFont="1" applyFill="1" applyAlignment="1">
      <alignment horizontal="left"/>
    </xf>
    <xf numFmtId="0" fontId="0" fillId="0" borderId="0" xfId="0" applyFill="1"/>
    <xf numFmtId="0" fontId="0" fillId="0" borderId="0" xfId="0" applyFill="1" applyAlignment="1">
      <alignment horizontal="right"/>
    </xf>
    <xf numFmtId="10" fontId="0" fillId="0" borderId="0" xfId="0" applyNumberFormat="1" applyFill="1"/>
    <xf numFmtId="0" fontId="0" fillId="0" borderId="0" xfId="0" applyAlignment="1">
      <alignment horizontal="left" wrapText="1"/>
    </xf>
    <xf numFmtId="10" fontId="0" fillId="0" borderId="0" xfId="0" applyNumberFormat="1"/>
    <xf numFmtId="49" fontId="0" fillId="0" borderId="0" xfId="0" applyNumberFormat="1"/>
    <xf numFmtId="164" fontId="6" fillId="0" borderId="0" xfId="0" applyNumberFormat="1" applyFont="1"/>
    <xf numFmtId="164" fontId="6" fillId="0" borderId="0" xfId="0" applyNumberFormat="1" applyFont="1" applyAlignment="1">
      <alignment horizontal="center" wrapText="1"/>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horizontal="center" wrapText="1"/>
    </xf>
    <xf numFmtId="165" fontId="0" fillId="0" borderId="0" xfId="1" applyNumberFormat="1" applyFont="1"/>
    <xf numFmtId="165" fontId="2" fillId="0" borderId="0" xfId="1" applyNumberFormat="1" applyFont="1"/>
    <xf numFmtId="0" fontId="7" fillId="0" borderId="0" xfId="0" applyFont="1" applyAlignment="1">
      <alignment horizontal="right"/>
    </xf>
    <xf numFmtId="3" fontId="7" fillId="0" borderId="0" xfId="0" applyNumberFormat="1" applyFont="1"/>
    <xf numFmtId="165" fontId="6" fillId="0" borderId="0" xfId="1" applyNumberFormat="1" applyFont="1"/>
    <xf numFmtId="10" fontId="6" fillId="0" borderId="0" xfId="0" applyNumberFormat="1" applyFont="1"/>
    <xf numFmtId="164" fontId="5" fillId="0" borderId="0" xfId="0" applyNumberFormat="1" applyFont="1"/>
    <xf numFmtId="0" fontId="5" fillId="0" borderId="0" xfId="0" applyFont="1"/>
    <xf numFmtId="0" fontId="5" fillId="0" borderId="0" xfId="0" applyFont="1" applyAlignment="1">
      <alignment horizontal="center" wrapText="1"/>
    </xf>
    <xf numFmtId="0" fontId="5" fillId="0" borderId="0" xfId="0" applyFont="1" applyAlignment="1">
      <alignment horizontal="center"/>
    </xf>
    <xf numFmtId="44" fontId="0" fillId="0" borderId="0" xfId="2" applyFont="1"/>
    <xf numFmtId="166" fontId="0" fillId="0" borderId="0" xfId="2" applyNumberFormat="1" applyFont="1"/>
    <xf numFmtId="0" fontId="7" fillId="0" borderId="0" xfId="0" applyFont="1" applyAlignment="1">
      <alignment horizontal="center"/>
    </xf>
    <xf numFmtId="44" fontId="5" fillId="0" borderId="0" xfId="2" applyFont="1" applyAlignment="1">
      <alignment horizontal="center" wrapText="1"/>
    </xf>
    <xf numFmtId="44" fontId="0" fillId="0" borderId="0" xfId="2" applyFont="1" applyFill="1"/>
    <xf numFmtId="44" fontId="0" fillId="0" borderId="0" xfId="2" applyFont="1" applyAlignment="1">
      <alignment horizontal="left" wrapText="1"/>
    </xf>
    <xf numFmtId="165" fontId="5" fillId="0" borderId="0" xfId="1" applyNumberFormat="1" applyFont="1" applyAlignment="1">
      <alignment horizontal="center" wrapText="1"/>
    </xf>
    <xf numFmtId="165" fontId="0" fillId="0" borderId="0" xfId="1" applyNumberFormat="1" applyFont="1" applyFill="1"/>
    <xf numFmtId="165" fontId="0" fillId="0" borderId="0" xfId="1" applyNumberFormat="1" applyFont="1" applyAlignment="1">
      <alignment horizontal="left" wrapText="1"/>
    </xf>
    <xf numFmtId="166" fontId="5" fillId="0" borderId="0" xfId="2" applyNumberFormat="1" applyFont="1" applyAlignment="1">
      <alignment horizontal="center" wrapText="1"/>
    </xf>
    <xf numFmtId="166" fontId="0" fillId="0" borderId="0" xfId="2" applyNumberFormat="1" applyFont="1" applyFill="1"/>
    <xf numFmtId="166" fontId="0" fillId="0" borderId="0" xfId="2" applyNumberFormat="1" applyFont="1" applyAlignment="1">
      <alignment horizontal="left" wrapText="1"/>
    </xf>
    <xf numFmtId="0" fontId="5" fillId="0" borderId="0" xfId="0" applyFont="1" applyAlignment="1">
      <alignment horizontal="left" wrapText="1"/>
    </xf>
    <xf numFmtId="0" fontId="0" fillId="0" borderId="0" xfId="0" applyAlignment="1">
      <alignment vertical="top"/>
    </xf>
    <xf numFmtId="0" fontId="0" fillId="0" borderId="0" xfId="0" applyAlignment="1">
      <alignment horizontal="left" vertical="top" indent="1"/>
    </xf>
    <xf numFmtId="0" fontId="0" fillId="0" borderId="0" xfId="0" applyFont="1" applyAlignment="1">
      <alignment horizontal="left" vertical="top" wrapText="1" indent="1"/>
    </xf>
    <xf numFmtId="166" fontId="0" fillId="0" borderId="0" xfId="2" applyNumberFormat="1" applyFont="1" applyFill="1" applyAlignment="1">
      <alignment horizontal="right"/>
    </xf>
    <xf numFmtId="164" fontId="5" fillId="0" borderId="0" xfId="0" applyNumberFormat="1" applyFont="1" applyAlignment="1">
      <alignment horizontal="center" wrapText="1"/>
    </xf>
    <xf numFmtId="49" fontId="5" fillId="0" borderId="0" xfId="0" applyNumberFormat="1" applyFont="1" applyAlignment="1">
      <alignment horizontal="center" wrapText="1"/>
    </xf>
    <xf numFmtId="2" fontId="0" fillId="0" borderId="0" xfId="0" applyNumberFormat="1" applyAlignment="1">
      <alignment horizontal="right"/>
    </xf>
    <xf numFmtId="0" fontId="0" fillId="0" borderId="0" xfId="0" applyAlignment="1">
      <alignment horizontal="center"/>
    </xf>
    <xf numFmtId="0" fontId="0" fillId="0" borderId="0" xfId="0" applyAlignment="1">
      <alignment vertical="center"/>
    </xf>
    <xf numFmtId="0" fontId="13" fillId="0" borderId="0" xfId="0" applyFont="1" applyAlignment="1">
      <alignment horizontal="left" vertical="center" indent="5"/>
    </xf>
    <xf numFmtId="0" fontId="12" fillId="0" borderId="0" xfId="3" applyAlignment="1">
      <alignment horizontal="left" vertical="top" indent="4"/>
    </xf>
    <xf numFmtId="0" fontId="15" fillId="0" borderId="0" xfId="0" applyFont="1" applyAlignment="1">
      <alignment vertical="center" wrapText="1"/>
    </xf>
    <xf numFmtId="0" fontId="12" fillId="0" borderId="0" xfId="3" applyAlignment="1">
      <alignment horizontal="left" vertical="center" indent="1"/>
    </xf>
    <xf numFmtId="0" fontId="15" fillId="0" borderId="0" xfId="0" applyFont="1" applyAlignment="1">
      <alignment vertical="top" wrapText="1"/>
    </xf>
    <xf numFmtId="0" fontId="0" fillId="0" borderId="0" xfId="0" applyAlignment="1">
      <alignment vertical="center" wrapText="1"/>
    </xf>
    <xf numFmtId="0" fontId="8" fillId="0" borderId="0" xfId="0" applyFont="1" applyAlignment="1">
      <alignment horizontal="left" indent="1"/>
    </xf>
    <xf numFmtId="164" fontId="5" fillId="0" borderId="1" xfId="0" applyNumberFormat="1" applyFont="1" applyFill="1" applyBorder="1" applyAlignment="1">
      <alignment horizontal="center" wrapText="1"/>
    </xf>
    <xf numFmtId="164" fontId="17" fillId="0" borderId="0" xfId="0" quotePrefix="1" applyNumberFormat="1" applyFont="1" applyAlignment="1">
      <alignment horizontal="left" indent="1"/>
    </xf>
    <xf numFmtId="164" fontId="17" fillId="0" borderId="0" xfId="0" quotePrefix="1" applyNumberFormat="1" applyFont="1" applyAlignment="1">
      <alignment horizontal="left"/>
    </xf>
    <xf numFmtId="0" fontId="12" fillId="0" borderId="0" xfId="3"/>
    <xf numFmtId="0" fontId="0" fillId="0" borderId="0" xfId="0" applyAlignment="1">
      <alignment vertical="center" wrapText="1"/>
    </xf>
    <xf numFmtId="0" fontId="15" fillId="0" borderId="0" xfId="0" applyFont="1" applyAlignment="1">
      <alignment vertical="top" wrapText="1"/>
    </xf>
    <xf numFmtId="0" fontId="2"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0" fillId="0" borderId="0" xfId="0" applyAlignment="1">
      <alignment horizontal="left" vertical="top" wrapText="1" indent="1"/>
    </xf>
    <xf numFmtId="0" fontId="0" fillId="0" borderId="0" xfId="0" applyFont="1" applyAlignment="1">
      <alignment horizontal="left" vertical="top" wrapText="1" indent="1"/>
    </xf>
    <xf numFmtId="0" fontId="5" fillId="0" borderId="0" xfId="0" applyFont="1" applyAlignment="1">
      <alignment horizontal="left" vertical="top" wrapText="1"/>
    </xf>
  </cellXfs>
  <cellStyles count="4">
    <cellStyle name="Comma" xfId="1" builtinId="3"/>
    <cellStyle name="Currency" xfId="2" builtinId="4"/>
    <cellStyle name="Hyperlink" xfId="3" builtinId="8"/>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ngress.gov/bill/117th-congress/house-bill/1319/text" TargetMode="External"/><Relationship Id="rId2" Type="http://schemas.openxmlformats.org/officeDocument/2006/relationships/hyperlink" Target="https://education.ky.gov/districts/SEEK/Documents/SEEK%20Executive%20Summary.docx" TargetMode="External"/><Relationship Id="rId1" Type="http://schemas.openxmlformats.org/officeDocument/2006/relationships/hyperlink" Target="https://apps.legislature.ky.gov/law/statutes/chapter.aspx?id=37840" TargetMode="External"/><Relationship Id="rId5" Type="http://schemas.openxmlformats.org/officeDocument/2006/relationships/printerSettings" Target="../printerSettings/printerSettings1.bin"/><Relationship Id="rId4" Type="http://schemas.openxmlformats.org/officeDocument/2006/relationships/hyperlink" Target="https://education.ky.gov/districts/FinRept/Pages/Maintenance-of-Equit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91D8-4160-4D05-86F2-8F46F7E2B307}">
  <dimension ref="B1:L23"/>
  <sheetViews>
    <sheetView tabSelected="1" workbookViewId="0"/>
  </sheetViews>
  <sheetFormatPr defaultRowHeight="14.4" x14ac:dyDescent="0.3"/>
  <sheetData>
    <row r="1" spans="2:12" x14ac:dyDescent="0.3">
      <c r="B1" s="34" t="s">
        <v>1558</v>
      </c>
    </row>
    <row r="2" spans="2:12" x14ac:dyDescent="0.3">
      <c r="B2" s="34" t="s">
        <v>1552</v>
      </c>
    </row>
    <row r="3" spans="2:12" x14ac:dyDescent="0.3">
      <c r="B3" s="34" t="s">
        <v>1557</v>
      </c>
    </row>
    <row r="5" spans="2:12" ht="28.95" customHeight="1" x14ac:dyDescent="0.3">
      <c r="B5" s="70" t="s">
        <v>1553</v>
      </c>
      <c r="C5" s="70"/>
      <c r="D5" s="70"/>
      <c r="E5" s="70"/>
      <c r="F5" s="70"/>
      <c r="G5" s="70"/>
      <c r="H5" s="70"/>
      <c r="I5" s="70"/>
      <c r="J5" s="70"/>
      <c r="K5" s="70"/>
      <c r="L5" s="70"/>
    </row>
    <row r="6" spans="2:12" x14ac:dyDescent="0.3">
      <c r="B6" s="58"/>
    </row>
    <row r="7" spans="2:12" x14ac:dyDescent="0.3">
      <c r="B7" s="58" t="s">
        <v>1554</v>
      </c>
    </row>
    <row r="8" spans="2:12" x14ac:dyDescent="0.3">
      <c r="B8" s="59" t="s">
        <v>1543</v>
      </c>
    </row>
    <row r="9" spans="2:12" x14ac:dyDescent="0.3">
      <c r="B9" s="59" t="s">
        <v>1544</v>
      </c>
    </row>
    <row r="10" spans="2:12" x14ac:dyDescent="0.3">
      <c r="B10" s="59" t="s">
        <v>1545</v>
      </c>
    </row>
    <row r="11" spans="2:12" x14ac:dyDescent="0.3">
      <c r="B11" s="59" t="s">
        <v>1546</v>
      </c>
    </row>
    <row r="12" spans="2:12" x14ac:dyDescent="0.3">
      <c r="B12" s="59" t="s">
        <v>1547</v>
      </c>
    </row>
    <row r="13" spans="2:12" x14ac:dyDescent="0.3">
      <c r="B13" s="59"/>
    </row>
    <row r="14" spans="2:12" ht="79.2" customHeight="1" x14ac:dyDescent="0.3">
      <c r="B14" s="71" t="s">
        <v>1551</v>
      </c>
      <c r="C14" s="71"/>
      <c r="D14" s="71"/>
      <c r="E14" s="71"/>
      <c r="F14" s="71"/>
      <c r="G14" s="71"/>
      <c r="H14" s="71"/>
      <c r="I14" s="71"/>
      <c r="J14" s="71"/>
      <c r="K14" s="71"/>
      <c r="L14" s="63"/>
    </row>
    <row r="15" spans="2:12" ht="70.95" customHeight="1" x14ac:dyDescent="0.3">
      <c r="B15" s="72" t="s">
        <v>1571</v>
      </c>
      <c r="C15" s="72"/>
      <c r="D15" s="72"/>
      <c r="E15" s="72"/>
      <c r="F15" s="72"/>
      <c r="G15" s="72"/>
      <c r="H15" s="72"/>
      <c r="I15" s="72"/>
      <c r="J15" s="72"/>
      <c r="K15" s="72"/>
      <c r="L15" s="61"/>
    </row>
    <row r="16" spans="2:12" x14ac:dyDescent="0.3">
      <c r="B16" s="61"/>
      <c r="C16" s="61"/>
      <c r="D16" s="61"/>
      <c r="E16" s="61"/>
      <c r="F16" s="61"/>
      <c r="G16" s="61"/>
      <c r="H16" s="61"/>
      <c r="I16" s="61"/>
      <c r="J16" s="61"/>
      <c r="K16" s="61"/>
      <c r="L16" s="61"/>
    </row>
    <row r="17" spans="2:12" ht="30" customHeight="1" x14ac:dyDescent="0.3">
      <c r="B17" s="70" t="s">
        <v>1548</v>
      </c>
      <c r="C17" s="70"/>
      <c r="D17" s="70"/>
      <c r="E17" s="70"/>
      <c r="F17" s="70"/>
      <c r="G17" s="70"/>
      <c r="H17" s="70"/>
      <c r="I17" s="70"/>
      <c r="J17" s="70"/>
      <c r="K17" s="70"/>
      <c r="L17" s="64"/>
    </row>
    <row r="18" spans="2:12" x14ac:dyDescent="0.3">
      <c r="B18" s="62" t="s">
        <v>1549</v>
      </c>
      <c r="C18" s="50"/>
    </row>
    <row r="19" spans="2:12" x14ac:dyDescent="0.3">
      <c r="B19" s="62" t="s">
        <v>1550</v>
      </c>
      <c r="C19" s="50"/>
    </row>
    <row r="20" spans="2:12" x14ac:dyDescent="0.3">
      <c r="B20" s="62" t="s">
        <v>1552</v>
      </c>
      <c r="C20" s="50"/>
    </row>
    <row r="21" spans="2:12" x14ac:dyDescent="0.3">
      <c r="B21" s="60"/>
      <c r="C21" s="50"/>
    </row>
    <row r="22" spans="2:12" x14ac:dyDescent="0.3">
      <c r="B22" s="58" t="s">
        <v>1572</v>
      </c>
    </row>
    <row r="23" spans="2:12" x14ac:dyDescent="0.3">
      <c r="B23" s="69" t="s">
        <v>1573</v>
      </c>
    </row>
  </sheetData>
  <mergeCells count="4">
    <mergeCell ref="B5:L5"/>
    <mergeCell ref="B14:K14"/>
    <mergeCell ref="B15:K15"/>
    <mergeCell ref="B17:K17"/>
  </mergeCells>
  <hyperlinks>
    <hyperlink ref="B18" r:id="rId1" display="https://apps.legislature.ky.gov/law/statutes/chapter.aspx?id=37840" xr:uid="{493096C2-6DB0-4AF2-90F2-D45FFA542B60}"/>
    <hyperlink ref="B19" r:id="rId2" display="https://education.ky.gov/districts/SEEK/Documents/SEEK Executive Summary.docx" xr:uid="{E07FB5F3-F234-440A-ABB4-3B068F8F1F69}"/>
    <hyperlink ref="B20" r:id="rId3" xr:uid="{6A068EFF-0BFF-44E3-8F50-7D78452A3A78}"/>
    <hyperlink ref="B23" r:id="rId4" display="https://education.ky.gov/districts/FinRept/Pages/Maintenance-of-Equity.aspx" xr:uid="{A95B148C-B6D7-4D23-A28D-A5B775B84207}"/>
  </hyperlinks>
  <pageMargins left="0.25" right="0.25"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8D15-BD08-4672-958F-229BA32F3FA6}">
  <dimension ref="A1:H181"/>
  <sheetViews>
    <sheetView topLeftCell="A166" workbookViewId="0">
      <selection activeCell="A180" sqref="A180:A181"/>
    </sheetView>
  </sheetViews>
  <sheetFormatPr defaultColWidth="9.109375" defaultRowHeight="14.4" x14ac:dyDescent="0.3"/>
  <cols>
    <col min="1" max="1" width="8.109375" style="12" customWidth="1"/>
    <col min="2" max="2" width="43" style="7" customWidth="1"/>
    <col min="3" max="3" width="13.6640625" style="11" customWidth="1"/>
    <col min="4" max="4" width="11.5546875" style="7" bestFit="1" customWidth="1"/>
    <col min="5" max="5" width="10.44140625" style="7" bestFit="1" customWidth="1"/>
    <col min="6" max="6" width="12" style="7" customWidth="1"/>
    <col min="7" max="7" width="10.109375" style="7" bestFit="1" customWidth="1"/>
    <col min="8" max="8" width="8.33203125" style="7" bestFit="1" customWidth="1"/>
    <col min="9" max="16384" width="9.109375" style="7"/>
  </cols>
  <sheetData>
    <row r="1" spans="1:8" s="26" customFormat="1" ht="40.200000000000003" x14ac:dyDescent="0.3">
      <c r="A1" s="23" t="s">
        <v>1534</v>
      </c>
      <c r="B1" s="24" t="s">
        <v>1535</v>
      </c>
      <c r="C1" s="25" t="s">
        <v>1510</v>
      </c>
      <c r="D1" s="25" t="s">
        <v>1511</v>
      </c>
      <c r="E1" s="25" t="s">
        <v>99</v>
      </c>
      <c r="F1" s="25" t="s">
        <v>237</v>
      </c>
      <c r="G1" s="25" t="s">
        <v>314</v>
      </c>
      <c r="H1" s="25" t="s">
        <v>315</v>
      </c>
    </row>
    <row r="2" spans="1:8" x14ac:dyDescent="0.3">
      <c r="A2" s="13">
        <v>186</v>
      </c>
      <c r="B2" s="1" t="s">
        <v>38</v>
      </c>
      <c r="C2" s="2">
        <v>157</v>
      </c>
      <c r="D2" s="27">
        <v>270</v>
      </c>
      <c r="E2" s="3">
        <v>0.58148148148148149</v>
      </c>
      <c r="F2" s="28">
        <v>270</v>
      </c>
      <c r="G2" s="8" t="s">
        <v>232</v>
      </c>
      <c r="H2" s="8" t="s">
        <v>232</v>
      </c>
    </row>
    <row r="3" spans="1:8" x14ac:dyDescent="0.3">
      <c r="A3" s="13">
        <v>426</v>
      </c>
      <c r="B3" s="1" t="s">
        <v>71</v>
      </c>
      <c r="C3" s="2">
        <v>578</v>
      </c>
      <c r="D3" s="27">
        <v>1082</v>
      </c>
      <c r="E3" s="3">
        <v>0.53419593345656191</v>
      </c>
      <c r="F3" s="28">
        <v>1352</v>
      </c>
      <c r="G3" s="8" t="s">
        <v>232</v>
      </c>
      <c r="H3" s="8" t="s">
        <v>232</v>
      </c>
    </row>
    <row r="4" spans="1:8" x14ac:dyDescent="0.3">
      <c r="A4" s="13">
        <v>113</v>
      </c>
      <c r="B4" s="1" t="s">
        <v>20</v>
      </c>
      <c r="C4" s="2">
        <v>331</v>
      </c>
      <c r="D4" s="27">
        <v>645</v>
      </c>
      <c r="E4" s="3">
        <v>0.51317829457364339</v>
      </c>
      <c r="F4" s="28">
        <v>1997</v>
      </c>
      <c r="G4" s="8" t="s">
        <v>232</v>
      </c>
      <c r="H4" s="8" t="s">
        <v>232</v>
      </c>
    </row>
    <row r="5" spans="1:8" x14ac:dyDescent="0.3">
      <c r="A5" s="13">
        <v>452</v>
      </c>
      <c r="B5" s="1" t="s">
        <v>75</v>
      </c>
      <c r="C5" s="2">
        <v>669</v>
      </c>
      <c r="D5" s="27">
        <v>1359</v>
      </c>
      <c r="E5" s="3">
        <v>0.49227373068432673</v>
      </c>
      <c r="F5" s="28">
        <v>3356</v>
      </c>
      <c r="G5" s="8" t="s">
        <v>232</v>
      </c>
      <c r="H5" s="8" t="s">
        <v>232</v>
      </c>
    </row>
    <row r="6" spans="1:8" x14ac:dyDescent="0.3">
      <c r="A6" s="13">
        <v>134</v>
      </c>
      <c r="B6" s="1" t="s">
        <v>25</v>
      </c>
      <c r="C6" s="2">
        <v>1715</v>
      </c>
      <c r="D6" s="27">
        <v>3655</v>
      </c>
      <c r="E6" s="3">
        <v>0.4692202462380301</v>
      </c>
      <c r="F6" s="28">
        <v>7011</v>
      </c>
      <c r="G6" s="8" t="s">
        <v>232</v>
      </c>
      <c r="H6" s="8" t="s">
        <v>232</v>
      </c>
    </row>
    <row r="7" spans="1:8" x14ac:dyDescent="0.3">
      <c r="A7" s="13">
        <v>321</v>
      </c>
      <c r="B7" s="1" t="s">
        <v>57</v>
      </c>
      <c r="C7" s="2">
        <v>411</v>
      </c>
      <c r="D7" s="27">
        <v>877</v>
      </c>
      <c r="E7" s="3">
        <v>0.46864310148232613</v>
      </c>
      <c r="F7" s="28">
        <v>7888</v>
      </c>
      <c r="G7" s="8" t="s">
        <v>232</v>
      </c>
      <c r="H7" s="8" t="s">
        <v>232</v>
      </c>
    </row>
    <row r="8" spans="1:8" x14ac:dyDescent="0.3">
      <c r="A8" s="13">
        <v>537</v>
      </c>
      <c r="B8" s="1" t="s">
        <v>91</v>
      </c>
      <c r="C8" s="2">
        <v>84</v>
      </c>
      <c r="D8" s="27">
        <v>180</v>
      </c>
      <c r="E8" s="3">
        <v>0.46666666666666667</v>
      </c>
      <c r="F8" s="28">
        <v>8068</v>
      </c>
      <c r="G8" s="8" t="s">
        <v>232</v>
      </c>
      <c r="H8" s="8" t="s">
        <v>232</v>
      </c>
    </row>
    <row r="9" spans="1:8" x14ac:dyDescent="0.3">
      <c r="A9" s="13">
        <v>276</v>
      </c>
      <c r="B9" s="1" t="s">
        <v>51</v>
      </c>
      <c r="C9" s="2">
        <v>175</v>
      </c>
      <c r="D9" s="27">
        <v>397</v>
      </c>
      <c r="E9" s="3">
        <v>0.44080604534005036</v>
      </c>
      <c r="F9" s="28">
        <v>8465</v>
      </c>
      <c r="G9" s="8" t="s">
        <v>232</v>
      </c>
      <c r="H9" s="8" t="s">
        <v>232</v>
      </c>
    </row>
    <row r="10" spans="1:8" x14ac:dyDescent="0.3">
      <c r="A10" s="13">
        <v>475</v>
      </c>
      <c r="B10" s="1" t="s">
        <v>78</v>
      </c>
      <c r="C10" s="2">
        <v>309</v>
      </c>
      <c r="D10" s="27">
        <v>702</v>
      </c>
      <c r="E10" s="3">
        <v>0.44017094017094016</v>
      </c>
      <c r="F10" s="28">
        <v>9167</v>
      </c>
      <c r="G10" s="8" t="s">
        <v>232</v>
      </c>
      <c r="H10" s="8" t="s">
        <v>232</v>
      </c>
    </row>
    <row r="11" spans="1:8" x14ac:dyDescent="0.3">
      <c r="A11" s="13">
        <v>595</v>
      </c>
      <c r="B11" s="1" t="s">
        <v>97</v>
      </c>
      <c r="C11" s="2">
        <v>516</v>
      </c>
      <c r="D11" s="27">
        <v>1205</v>
      </c>
      <c r="E11" s="3">
        <v>0.42821576763485475</v>
      </c>
      <c r="F11" s="28">
        <v>10372</v>
      </c>
      <c r="G11" s="8" t="s">
        <v>232</v>
      </c>
      <c r="H11" s="8" t="s">
        <v>232</v>
      </c>
    </row>
    <row r="12" spans="1:8" x14ac:dyDescent="0.3">
      <c r="A12" s="13">
        <v>301</v>
      </c>
      <c r="B12" s="1" t="s">
        <v>54</v>
      </c>
      <c r="C12" s="2">
        <v>1719</v>
      </c>
      <c r="D12" s="27">
        <v>4055</v>
      </c>
      <c r="E12" s="3">
        <v>0.42392108508014797</v>
      </c>
      <c r="F12" s="28">
        <v>14427</v>
      </c>
      <c r="G12" s="8" t="s">
        <v>232</v>
      </c>
      <c r="H12" s="8" t="s">
        <v>232</v>
      </c>
    </row>
    <row r="13" spans="1:8" x14ac:dyDescent="0.3">
      <c r="A13" s="13">
        <v>125</v>
      </c>
      <c r="B13" s="1" t="s">
        <v>22</v>
      </c>
      <c r="C13" s="2">
        <v>1244</v>
      </c>
      <c r="D13" s="27">
        <v>3023</v>
      </c>
      <c r="E13" s="3">
        <v>0.41151174330135626</v>
      </c>
      <c r="F13" s="28">
        <v>17450</v>
      </c>
      <c r="G13" s="8" t="s">
        <v>232</v>
      </c>
      <c r="H13" s="8" t="s">
        <v>232</v>
      </c>
    </row>
    <row r="14" spans="1:8" x14ac:dyDescent="0.3">
      <c r="A14" s="13">
        <v>401</v>
      </c>
      <c r="B14" s="1" t="s">
        <v>67</v>
      </c>
      <c r="C14" s="2">
        <v>1109</v>
      </c>
      <c r="D14" s="27">
        <v>2733</v>
      </c>
      <c r="E14" s="3">
        <v>0.4057811928283937</v>
      </c>
      <c r="F14" s="28">
        <v>20183</v>
      </c>
      <c r="G14" s="8" t="s">
        <v>232</v>
      </c>
      <c r="H14" s="8" t="s">
        <v>232</v>
      </c>
    </row>
    <row r="15" spans="1:8" x14ac:dyDescent="0.3">
      <c r="A15" s="13">
        <v>171</v>
      </c>
      <c r="B15" s="1" t="s">
        <v>35</v>
      </c>
      <c r="C15" s="2">
        <v>857</v>
      </c>
      <c r="D15" s="27">
        <v>2146</v>
      </c>
      <c r="E15" s="3">
        <v>0.39934762348555453</v>
      </c>
      <c r="F15" s="28">
        <v>22329</v>
      </c>
      <c r="G15" s="8" t="s">
        <v>232</v>
      </c>
      <c r="H15" s="8" t="s">
        <v>232</v>
      </c>
    </row>
    <row r="16" spans="1:8" x14ac:dyDescent="0.3">
      <c r="A16" s="13">
        <v>235</v>
      </c>
      <c r="B16" s="1" t="s">
        <v>44</v>
      </c>
      <c r="C16" s="2">
        <v>1465</v>
      </c>
      <c r="D16" s="27">
        <v>3683</v>
      </c>
      <c r="E16" s="3">
        <v>0.39777355416779797</v>
      </c>
      <c r="F16" s="28">
        <v>26012</v>
      </c>
      <c r="G16" s="8" t="s">
        <v>232</v>
      </c>
      <c r="H16" s="8" t="s">
        <v>232</v>
      </c>
    </row>
    <row r="17" spans="1:8" x14ac:dyDescent="0.3">
      <c r="A17" s="13">
        <v>271</v>
      </c>
      <c r="B17" s="1" t="s">
        <v>49</v>
      </c>
      <c r="C17" s="2">
        <v>743</v>
      </c>
      <c r="D17" s="27">
        <v>1899</v>
      </c>
      <c r="E17" s="3">
        <v>0.39125855713533436</v>
      </c>
      <c r="F17" s="28">
        <v>27911</v>
      </c>
      <c r="G17" s="8" t="s">
        <v>232</v>
      </c>
      <c r="H17" s="8" t="s">
        <v>232</v>
      </c>
    </row>
    <row r="18" spans="1:8" x14ac:dyDescent="0.3">
      <c r="A18" s="13">
        <v>31</v>
      </c>
      <c r="B18" s="1" t="s">
        <v>7</v>
      </c>
      <c r="C18" s="2">
        <v>923</v>
      </c>
      <c r="D18" s="27">
        <v>2435</v>
      </c>
      <c r="E18" s="3">
        <v>0.37905544147843945</v>
      </c>
      <c r="F18" s="28">
        <v>30346</v>
      </c>
      <c r="G18" s="8" t="s">
        <v>232</v>
      </c>
      <c r="H18" s="8" t="s">
        <v>232</v>
      </c>
    </row>
    <row r="19" spans="1:8" x14ac:dyDescent="0.3">
      <c r="A19" s="13">
        <v>478</v>
      </c>
      <c r="B19" s="1" t="s">
        <v>80</v>
      </c>
      <c r="C19" s="2">
        <v>256</v>
      </c>
      <c r="D19" s="27">
        <v>676</v>
      </c>
      <c r="E19" s="3">
        <v>0.378698224852071</v>
      </c>
      <c r="F19" s="28">
        <v>31022</v>
      </c>
      <c r="G19" s="8" t="s">
        <v>232</v>
      </c>
      <c r="H19" s="8" t="s">
        <v>232</v>
      </c>
    </row>
    <row r="20" spans="1:8" x14ac:dyDescent="0.3">
      <c r="A20" s="13">
        <v>162</v>
      </c>
      <c r="B20" s="1" t="s">
        <v>34</v>
      </c>
      <c r="C20" s="2">
        <v>240</v>
      </c>
      <c r="D20" s="27">
        <v>634</v>
      </c>
      <c r="E20" s="3">
        <v>0.37854889589905361</v>
      </c>
      <c r="F20" s="28">
        <v>31656</v>
      </c>
      <c r="G20" s="8" t="s">
        <v>232</v>
      </c>
      <c r="H20" s="8" t="s">
        <v>232</v>
      </c>
    </row>
    <row r="21" spans="1:8" x14ac:dyDescent="0.3">
      <c r="A21" s="13">
        <v>111</v>
      </c>
      <c r="B21" s="1" t="s">
        <v>19</v>
      </c>
      <c r="C21" s="2">
        <v>843</v>
      </c>
      <c r="D21" s="27">
        <v>2270</v>
      </c>
      <c r="E21" s="3">
        <v>0.37136563876651985</v>
      </c>
      <c r="F21" s="28">
        <v>33926</v>
      </c>
      <c r="G21" s="8" t="s">
        <v>232</v>
      </c>
      <c r="H21" s="8" t="s">
        <v>232</v>
      </c>
    </row>
    <row r="22" spans="1:8" x14ac:dyDescent="0.3">
      <c r="A22" s="13">
        <v>371</v>
      </c>
      <c r="B22" s="1" t="s">
        <v>63</v>
      </c>
      <c r="C22" s="2">
        <v>697</v>
      </c>
      <c r="D22" s="27">
        <v>1906</v>
      </c>
      <c r="E22" s="3">
        <v>0.36568730325288562</v>
      </c>
      <c r="F22" s="28">
        <v>35832</v>
      </c>
      <c r="G22" s="8" t="s">
        <v>232</v>
      </c>
      <c r="H22" s="8" t="s">
        <v>232</v>
      </c>
    </row>
    <row r="23" spans="1:8" x14ac:dyDescent="0.3">
      <c r="A23" s="13">
        <v>175</v>
      </c>
      <c r="B23" s="1" t="s">
        <v>36</v>
      </c>
      <c r="C23" s="2">
        <v>1977</v>
      </c>
      <c r="D23" s="27">
        <v>5458</v>
      </c>
      <c r="E23" s="3">
        <v>0.36222059362403813</v>
      </c>
      <c r="F23" s="28">
        <v>41290</v>
      </c>
      <c r="G23" s="8" t="s">
        <v>232</v>
      </c>
      <c r="H23" s="8" t="s">
        <v>232</v>
      </c>
    </row>
    <row r="24" spans="1:8" x14ac:dyDescent="0.3">
      <c r="A24" s="13">
        <v>325</v>
      </c>
      <c r="B24" s="1" t="s">
        <v>58</v>
      </c>
      <c r="C24" s="2">
        <v>574</v>
      </c>
      <c r="D24" s="27">
        <v>1598</v>
      </c>
      <c r="E24" s="3">
        <v>0.35919899874843553</v>
      </c>
      <c r="F24" s="28">
        <v>42888</v>
      </c>
      <c r="G24" s="8" t="s">
        <v>232</v>
      </c>
      <c r="H24" s="8" t="s">
        <v>232</v>
      </c>
    </row>
    <row r="25" spans="1:8" x14ac:dyDescent="0.3">
      <c r="A25" s="13">
        <v>12</v>
      </c>
      <c r="B25" s="1" t="s">
        <v>2</v>
      </c>
      <c r="C25" s="2">
        <v>1108</v>
      </c>
      <c r="D25" s="27">
        <v>3118</v>
      </c>
      <c r="E25" s="3">
        <v>0.35535599743425272</v>
      </c>
      <c r="F25" s="28">
        <v>46006</v>
      </c>
      <c r="G25" s="8" t="s">
        <v>232</v>
      </c>
      <c r="H25" s="8" t="s">
        <v>232</v>
      </c>
    </row>
    <row r="26" spans="1:8" x14ac:dyDescent="0.3">
      <c r="A26" s="13">
        <v>425</v>
      </c>
      <c r="B26" s="1" t="s">
        <v>70</v>
      </c>
      <c r="C26" s="2">
        <v>505</v>
      </c>
      <c r="D26" s="27">
        <v>1429</v>
      </c>
      <c r="E26" s="3">
        <v>0.35339398180545833</v>
      </c>
      <c r="F26" s="28">
        <v>47435</v>
      </c>
      <c r="G26" s="8" t="s">
        <v>232</v>
      </c>
      <c r="H26" s="8" t="s">
        <v>232</v>
      </c>
    </row>
    <row r="27" spans="1:8" x14ac:dyDescent="0.3">
      <c r="A27" s="13">
        <v>141</v>
      </c>
      <c r="B27" s="1" t="s">
        <v>27</v>
      </c>
      <c r="C27" s="2">
        <v>315</v>
      </c>
      <c r="D27" s="27">
        <v>907</v>
      </c>
      <c r="E27" s="3">
        <v>0.34729878721058433</v>
      </c>
      <c r="F27" s="28">
        <v>48342</v>
      </c>
      <c r="G27" s="8" t="s">
        <v>232</v>
      </c>
      <c r="H27" s="8" t="s">
        <v>232</v>
      </c>
    </row>
    <row r="28" spans="1:8" x14ac:dyDescent="0.3">
      <c r="A28" s="13">
        <v>61</v>
      </c>
      <c r="B28" s="1" t="s">
        <v>10</v>
      </c>
      <c r="C28" s="2">
        <v>611</v>
      </c>
      <c r="D28" s="27">
        <v>1767</v>
      </c>
      <c r="E28" s="3">
        <v>0.34578381437464628</v>
      </c>
      <c r="F28" s="28">
        <v>50109</v>
      </c>
      <c r="G28" s="8" t="s">
        <v>232</v>
      </c>
      <c r="H28" s="8" t="s">
        <v>232</v>
      </c>
    </row>
    <row r="29" spans="1:8" x14ac:dyDescent="0.3">
      <c r="A29" s="13">
        <v>185</v>
      </c>
      <c r="B29" s="1" t="s">
        <v>37</v>
      </c>
      <c r="C29" s="2">
        <v>197</v>
      </c>
      <c r="D29" s="27">
        <v>573</v>
      </c>
      <c r="E29" s="3">
        <v>0.343804537521815</v>
      </c>
      <c r="F29" s="28">
        <v>50682</v>
      </c>
      <c r="G29" s="8" t="s">
        <v>232</v>
      </c>
      <c r="H29" s="8" t="s">
        <v>232</v>
      </c>
    </row>
    <row r="30" spans="1:8" x14ac:dyDescent="0.3">
      <c r="A30" s="13">
        <v>392</v>
      </c>
      <c r="B30" s="1" t="s">
        <v>66</v>
      </c>
      <c r="C30" s="2">
        <v>609</v>
      </c>
      <c r="D30" s="27">
        <v>1791</v>
      </c>
      <c r="E30" s="3">
        <v>0.34003350083752093</v>
      </c>
      <c r="F30" s="28">
        <v>52473</v>
      </c>
      <c r="G30" s="8" t="s">
        <v>232</v>
      </c>
      <c r="H30" s="8" t="s">
        <v>232</v>
      </c>
    </row>
    <row r="31" spans="1:8" x14ac:dyDescent="0.3">
      <c r="A31" s="13">
        <v>476</v>
      </c>
      <c r="B31" s="1" t="s">
        <v>79</v>
      </c>
      <c r="C31" s="2">
        <v>1006</v>
      </c>
      <c r="D31" s="27">
        <v>2965</v>
      </c>
      <c r="E31" s="3">
        <v>0.33929173693086001</v>
      </c>
      <c r="F31" s="28">
        <v>55438</v>
      </c>
      <c r="G31" s="8" t="s">
        <v>232</v>
      </c>
      <c r="H31" s="8" t="s">
        <v>232</v>
      </c>
    </row>
    <row r="32" spans="1:8" x14ac:dyDescent="0.3">
      <c r="A32" s="13">
        <v>115</v>
      </c>
      <c r="B32" s="1" t="s">
        <v>21</v>
      </c>
      <c r="C32" s="2">
        <v>2789</v>
      </c>
      <c r="D32" s="27">
        <v>8266</v>
      </c>
      <c r="E32" s="3">
        <v>0.33740624243890638</v>
      </c>
      <c r="F32" s="28">
        <v>63704</v>
      </c>
      <c r="G32" s="8" t="s">
        <v>232</v>
      </c>
      <c r="H32" s="8" t="s">
        <v>232</v>
      </c>
    </row>
    <row r="33" spans="1:8" x14ac:dyDescent="0.3">
      <c r="A33" s="13">
        <v>385</v>
      </c>
      <c r="B33" s="1" t="s">
        <v>64</v>
      </c>
      <c r="C33" s="2">
        <v>578</v>
      </c>
      <c r="D33" s="27">
        <v>1726</v>
      </c>
      <c r="E33" s="3">
        <v>0.33487833140208573</v>
      </c>
      <c r="F33" s="28">
        <v>65430</v>
      </c>
      <c r="G33" s="8" t="s">
        <v>232</v>
      </c>
      <c r="H33" s="8" t="s">
        <v>232</v>
      </c>
    </row>
    <row r="34" spans="1:8" x14ac:dyDescent="0.3">
      <c r="A34" s="13">
        <v>415</v>
      </c>
      <c r="B34" s="1" t="s">
        <v>68</v>
      </c>
      <c r="C34" s="2">
        <v>307</v>
      </c>
      <c r="D34" s="27">
        <v>935</v>
      </c>
      <c r="E34" s="3">
        <v>0.32834224598930484</v>
      </c>
      <c r="F34" s="28">
        <v>66365</v>
      </c>
      <c r="G34" s="8" t="s">
        <v>232</v>
      </c>
      <c r="H34" s="8" t="s">
        <v>232</v>
      </c>
    </row>
    <row r="35" spans="1:8" x14ac:dyDescent="0.3">
      <c r="A35" s="13">
        <v>135</v>
      </c>
      <c r="B35" s="1" t="s">
        <v>26</v>
      </c>
      <c r="C35" s="2">
        <v>438</v>
      </c>
      <c r="D35" s="27">
        <v>1336</v>
      </c>
      <c r="E35" s="3">
        <v>0.32784431137724551</v>
      </c>
      <c r="F35" s="28">
        <v>67701</v>
      </c>
      <c r="G35" s="8" t="s">
        <v>232</v>
      </c>
      <c r="H35" s="8" t="s">
        <v>232</v>
      </c>
    </row>
    <row r="36" spans="1:8" x14ac:dyDescent="0.3">
      <c r="A36" s="13">
        <v>131</v>
      </c>
      <c r="B36" s="1" t="s">
        <v>23</v>
      </c>
      <c r="C36" s="2">
        <v>513</v>
      </c>
      <c r="D36" s="27">
        <v>1565</v>
      </c>
      <c r="E36" s="3">
        <v>0.32779552715654953</v>
      </c>
      <c r="F36" s="28">
        <v>69266</v>
      </c>
      <c r="G36" s="8" t="s">
        <v>232</v>
      </c>
      <c r="H36" s="8" t="s">
        <v>232</v>
      </c>
    </row>
    <row r="37" spans="1:8" x14ac:dyDescent="0.3">
      <c r="A37" s="13">
        <v>245</v>
      </c>
      <c r="B37" s="1" t="s">
        <v>46</v>
      </c>
      <c r="C37" s="2">
        <v>737</v>
      </c>
      <c r="D37" s="27">
        <v>2250</v>
      </c>
      <c r="E37" s="3">
        <v>0.32755555555555554</v>
      </c>
      <c r="F37" s="28">
        <v>71516</v>
      </c>
      <c r="G37" s="8" t="s">
        <v>232</v>
      </c>
      <c r="H37" s="8" t="s">
        <v>232</v>
      </c>
    </row>
    <row r="38" spans="1:8" x14ac:dyDescent="0.3">
      <c r="A38" s="13">
        <v>161</v>
      </c>
      <c r="B38" s="1" t="s">
        <v>33</v>
      </c>
      <c r="C38" s="2">
        <v>714</v>
      </c>
      <c r="D38" s="27">
        <v>2186</v>
      </c>
      <c r="E38" s="3">
        <v>0.32662397072278132</v>
      </c>
      <c r="F38" s="28">
        <v>73702</v>
      </c>
      <c r="G38" s="8" t="s">
        <v>232</v>
      </c>
      <c r="H38" s="8" t="s">
        <v>232</v>
      </c>
    </row>
    <row r="39" spans="1:8" x14ac:dyDescent="0.3">
      <c r="A39" s="13">
        <v>455</v>
      </c>
      <c r="B39" s="1" t="s">
        <v>76</v>
      </c>
      <c r="C39" s="2">
        <v>334</v>
      </c>
      <c r="D39" s="27">
        <v>1031</v>
      </c>
      <c r="E39" s="3">
        <v>0.32395732298739088</v>
      </c>
      <c r="F39" s="28">
        <v>74733</v>
      </c>
      <c r="G39" s="8" t="s">
        <v>232</v>
      </c>
      <c r="H39" s="8" t="s">
        <v>232</v>
      </c>
    </row>
    <row r="40" spans="1:8" x14ac:dyDescent="0.3">
      <c r="A40" s="13">
        <v>92</v>
      </c>
      <c r="B40" s="1" t="s">
        <v>15</v>
      </c>
      <c r="C40" s="2">
        <v>377</v>
      </c>
      <c r="D40" s="27">
        <v>1165</v>
      </c>
      <c r="E40" s="3">
        <v>0.3236051502145923</v>
      </c>
      <c r="F40" s="28">
        <v>75898</v>
      </c>
      <c r="G40" s="8" t="s">
        <v>232</v>
      </c>
      <c r="H40" s="8" t="s">
        <v>232</v>
      </c>
    </row>
    <row r="41" spans="1:8" x14ac:dyDescent="0.3">
      <c r="A41" s="13">
        <v>331</v>
      </c>
      <c r="B41" s="1" t="s">
        <v>59</v>
      </c>
      <c r="C41" s="2">
        <v>908</v>
      </c>
      <c r="D41" s="27">
        <v>2870</v>
      </c>
      <c r="E41" s="3">
        <v>0.31637630662020905</v>
      </c>
      <c r="F41" s="28">
        <v>78768</v>
      </c>
      <c r="G41" s="8" t="s">
        <v>232</v>
      </c>
      <c r="H41" s="8" t="s">
        <v>232</v>
      </c>
    </row>
    <row r="42" spans="1:8" x14ac:dyDescent="0.3">
      <c r="A42" s="13">
        <v>25</v>
      </c>
      <c r="B42" s="1" t="s">
        <v>6</v>
      </c>
      <c r="C42" s="2">
        <v>611</v>
      </c>
      <c r="D42" s="27">
        <v>1955</v>
      </c>
      <c r="E42" s="3">
        <v>0.31253196930946292</v>
      </c>
      <c r="F42" s="28">
        <v>80723</v>
      </c>
      <c r="G42" s="8" t="s">
        <v>232</v>
      </c>
      <c r="H42" s="8" t="s">
        <v>232</v>
      </c>
    </row>
    <row r="43" spans="1:8" x14ac:dyDescent="0.3">
      <c r="A43" s="13">
        <v>295</v>
      </c>
      <c r="B43" s="1" t="s">
        <v>53</v>
      </c>
      <c r="C43" s="2">
        <v>675</v>
      </c>
      <c r="D43" s="27">
        <v>2161</v>
      </c>
      <c r="E43" s="3">
        <v>0.31235539102267468</v>
      </c>
      <c r="F43" s="28">
        <v>82884</v>
      </c>
      <c r="G43" s="8" t="s">
        <v>232</v>
      </c>
      <c r="H43" s="8" t="s">
        <v>232</v>
      </c>
    </row>
    <row r="44" spans="1:8" x14ac:dyDescent="0.3">
      <c r="A44" s="13">
        <v>315</v>
      </c>
      <c r="B44" s="1" t="s">
        <v>56</v>
      </c>
      <c r="C44" s="2">
        <v>753</v>
      </c>
      <c r="D44" s="27">
        <v>2412</v>
      </c>
      <c r="E44" s="3">
        <v>0.31218905472636815</v>
      </c>
      <c r="F44" s="28">
        <v>85296</v>
      </c>
      <c r="G44" s="8" t="s">
        <v>232</v>
      </c>
      <c r="H44" s="8" t="s">
        <v>232</v>
      </c>
    </row>
    <row r="45" spans="1:8" x14ac:dyDescent="0.3">
      <c r="A45" s="13">
        <v>536</v>
      </c>
      <c r="B45" s="1" t="s">
        <v>90</v>
      </c>
      <c r="C45" s="2">
        <v>494</v>
      </c>
      <c r="D45" s="27">
        <v>1591</v>
      </c>
      <c r="E45" s="3">
        <v>0.31049654305468261</v>
      </c>
      <c r="F45" s="28">
        <v>86887</v>
      </c>
      <c r="G45" s="8" t="s">
        <v>232</v>
      </c>
      <c r="H45" s="8" t="s">
        <v>232</v>
      </c>
    </row>
    <row r="46" spans="1:8" x14ac:dyDescent="0.3">
      <c r="A46" s="13">
        <v>591</v>
      </c>
      <c r="B46" s="1" t="s">
        <v>95</v>
      </c>
      <c r="C46" s="2">
        <v>1231</v>
      </c>
      <c r="D46" s="27">
        <v>3965</v>
      </c>
      <c r="E46" s="3">
        <v>0.31046658259773013</v>
      </c>
      <c r="F46" s="28">
        <v>90852</v>
      </c>
      <c r="G46" s="8" t="s">
        <v>232</v>
      </c>
      <c r="H46" s="8" t="s">
        <v>232</v>
      </c>
    </row>
    <row r="47" spans="1:8" x14ac:dyDescent="0.3">
      <c r="A47" s="13">
        <v>524</v>
      </c>
      <c r="B47" s="1" t="s">
        <v>89</v>
      </c>
      <c r="C47" s="2">
        <v>124</v>
      </c>
      <c r="D47" s="27">
        <v>404</v>
      </c>
      <c r="E47" s="3">
        <v>0.30693069306930693</v>
      </c>
      <c r="F47" s="28">
        <v>91256</v>
      </c>
      <c r="G47" s="8" t="s">
        <v>232</v>
      </c>
      <c r="H47" s="8" t="s">
        <v>232</v>
      </c>
    </row>
    <row r="48" spans="1:8" x14ac:dyDescent="0.3">
      <c r="A48" s="13">
        <v>495</v>
      </c>
      <c r="B48" s="1" t="s">
        <v>83</v>
      </c>
      <c r="C48" s="2">
        <v>659</v>
      </c>
      <c r="D48" s="27">
        <v>2165</v>
      </c>
      <c r="E48" s="3">
        <v>0.30438799076212469</v>
      </c>
      <c r="F48" s="28">
        <v>93421</v>
      </c>
      <c r="G48" s="8" t="s">
        <v>232</v>
      </c>
      <c r="H48" s="8" t="s">
        <v>232</v>
      </c>
    </row>
    <row r="49" spans="1:8" x14ac:dyDescent="0.3">
      <c r="A49" s="13">
        <v>341</v>
      </c>
      <c r="B49" s="1" t="s">
        <v>61</v>
      </c>
      <c r="C49" s="2">
        <v>1031</v>
      </c>
      <c r="D49" s="27">
        <v>3388</v>
      </c>
      <c r="E49" s="3">
        <v>0.30430932703659974</v>
      </c>
      <c r="F49" s="28">
        <v>96809</v>
      </c>
      <c r="G49" s="8" t="s">
        <v>232</v>
      </c>
      <c r="H49" s="8" t="s">
        <v>232</v>
      </c>
    </row>
    <row r="50" spans="1:8" x14ac:dyDescent="0.3">
      <c r="A50" s="13">
        <v>581</v>
      </c>
      <c r="B50" s="1" t="s">
        <v>94</v>
      </c>
      <c r="C50" s="2">
        <v>929</v>
      </c>
      <c r="D50" s="27">
        <v>3061</v>
      </c>
      <c r="E50" s="3">
        <v>0.30349558967657631</v>
      </c>
      <c r="F50" s="28">
        <v>99870</v>
      </c>
      <c r="G50" s="8" t="s">
        <v>232</v>
      </c>
      <c r="H50" s="8" t="s">
        <v>232</v>
      </c>
    </row>
    <row r="51" spans="1:8" x14ac:dyDescent="0.3">
      <c r="A51" s="13">
        <v>1</v>
      </c>
      <c r="B51" s="1" t="s">
        <v>0</v>
      </c>
      <c r="C51" s="2">
        <v>786</v>
      </c>
      <c r="D51" s="27">
        <v>2598</v>
      </c>
      <c r="E51" s="3">
        <v>0.302540415704388</v>
      </c>
      <c r="F51" s="28">
        <v>102468</v>
      </c>
      <c r="G51" s="8" t="s">
        <v>232</v>
      </c>
      <c r="H51" s="8" t="s">
        <v>232</v>
      </c>
    </row>
    <row r="52" spans="1:8" x14ac:dyDescent="0.3">
      <c r="A52" s="13">
        <v>236</v>
      </c>
      <c r="B52" s="1" t="s">
        <v>45</v>
      </c>
      <c r="C52" s="2">
        <v>181</v>
      </c>
      <c r="D52" s="27">
        <v>601</v>
      </c>
      <c r="E52" s="3">
        <v>0.30116472545757073</v>
      </c>
      <c r="F52" s="28">
        <v>103069</v>
      </c>
      <c r="G52" s="8" t="s">
        <v>232</v>
      </c>
      <c r="H52" s="8" t="s">
        <v>232</v>
      </c>
    </row>
    <row r="53" spans="1:8" x14ac:dyDescent="0.3">
      <c r="A53" s="13">
        <v>431</v>
      </c>
      <c r="B53" s="1" t="s">
        <v>72</v>
      </c>
      <c r="C53" s="2">
        <v>529</v>
      </c>
      <c r="D53" s="27">
        <v>1772</v>
      </c>
      <c r="E53" s="3">
        <v>0.29853273137697517</v>
      </c>
      <c r="F53" s="28">
        <v>104841</v>
      </c>
      <c r="G53" s="8" t="s">
        <v>232</v>
      </c>
      <c r="H53" s="8" t="s">
        <v>232</v>
      </c>
    </row>
    <row r="54" spans="1:8" x14ac:dyDescent="0.3">
      <c r="A54" s="13">
        <v>311</v>
      </c>
      <c r="B54" s="1" t="s">
        <v>55</v>
      </c>
      <c r="C54" s="2">
        <v>2645</v>
      </c>
      <c r="D54" s="27">
        <v>8879</v>
      </c>
      <c r="E54" s="3">
        <v>0.29789390697150581</v>
      </c>
      <c r="F54" s="28">
        <v>113720</v>
      </c>
      <c r="G54" s="8" t="s">
        <v>232</v>
      </c>
      <c r="H54" s="8" t="s">
        <v>232</v>
      </c>
    </row>
    <row r="55" spans="1:8" x14ac:dyDescent="0.3">
      <c r="A55" s="13">
        <v>485</v>
      </c>
      <c r="B55" s="1" t="s">
        <v>81</v>
      </c>
      <c r="C55" s="2">
        <v>1096</v>
      </c>
      <c r="D55" s="27">
        <v>3688</v>
      </c>
      <c r="E55" s="3">
        <v>0.29718004338394793</v>
      </c>
      <c r="F55" s="28">
        <v>117408</v>
      </c>
      <c r="G55" s="8" t="s">
        <v>232</v>
      </c>
      <c r="H55" s="8" t="s">
        <v>232</v>
      </c>
    </row>
    <row r="56" spans="1:8" x14ac:dyDescent="0.3">
      <c r="A56" s="13">
        <v>155</v>
      </c>
      <c r="B56" s="1" t="s">
        <v>31</v>
      </c>
      <c r="C56" s="2">
        <v>298</v>
      </c>
      <c r="D56" s="27">
        <v>1005</v>
      </c>
      <c r="E56" s="3">
        <v>0.29651741293532341</v>
      </c>
      <c r="F56" s="28">
        <v>118413</v>
      </c>
      <c r="G56" s="8" t="s">
        <v>232</v>
      </c>
      <c r="H56" s="8" t="s">
        <v>232</v>
      </c>
    </row>
    <row r="57" spans="1:8" x14ac:dyDescent="0.3">
      <c r="A57" s="13">
        <v>335</v>
      </c>
      <c r="B57" s="1" t="s">
        <v>60</v>
      </c>
      <c r="C57" s="2">
        <v>616</v>
      </c>
      <c r="D57" s="27">
        <v>2122</v>
      </c>
      <c r="E57" s="3">
        <v>0.29029217719132894</v>
      </c>
      <c r="F57" s="28">
        <v>120535</v>
      </c>
      <c r="G57" s="8" t="s">
        <v>232</v>
      </c>
      <c r="H57" s="8" t="s">
        <v>232</v>
      </c>
    </row>
    <row r="58" spans="1:8" x14ac:dyDescent="0.3">
      <c r="A58" s="13">
        <v>521</v>
      </c>
      <c r="B58" s="1" t="s">
        <v>87</v>
      </c>
      <c r="C58" s="2">
        <v>850</v>
      </c>
      <c r="D58" s="27">
        <v>2933</v>
      </c>
      <c r="E58" s="3">
        <v>0.28980565973406069</v>
      </c>
      <c r="F58" s="28">
        <v>123468</v>
      </c>
      <c r="G58" s="8" t="s">
        <v>232</v>
      </c>
      <c r="H58" s="8" t="s">
        <v>232</v>
      </c>
    </row>
    <row r="59" spans="1:8" x14ac:dyDescent="0.3">
      <c r="A59" s="13">
        <v>551</v>
      </c>
      <c r="B59" s="1" t="s">
        <v>92</v>
      </c>
      <c r="C59" s="2">
        <v>526</v>
      </c>
      <c r="D59" s="27">
        <v>1819</v>
      </c>
      <c r="E59" s="3">
        <v>0.28916987355689938</v>
      </c>
      <c r="F59" s="28">
        <v>125287</v>
      </c>
      <c r="G59" s="8" t="s">
        <v>232</v>
      </c>
      <c r="H59" s="8" t="s">
        <v>232</v>
      </c>
    </row>
    <row r="60" spans="1:8" x14ac:dyDescent="0.3">
      <c r="A60" s="13">
        <v>65</v>
      </c>
      <c r="B60" s="1" t="s">
        <v>11</v>
      </c>
      <c r="C60" s="2">
        <v>728</v>
      </c>
      <c r="D60" s="27">
        <v>2564</v>
      </c>
      <c r="E60" s="3">
        <v>0.2839313572542902</v>
      </c>
      <c r="F60" s="28">
        <v>127851</v>
      </c>
      <c r="G60" s="8" t="s">
        <v>232</v>
      </c>
      <c r="H60" s="8" t="s">
        <v>232</v>
      </c>
    </row>
    <row r="61" spans="1:8" x14ac:dyDescent="0.3">
      <c r="A61" s="13">
        <v>45</v>
      </c>
      <c r="B61" s="1" t="s">
        <v>9</v>
      </c>
      <c r="C61" s="2">
        <v>858</v>
      </c>
      <c r="D61" s="27">
        <v>3022</v>
      </c>
      <c r="E61" s="3">
        <v>0.28391793514228986</v>
      </c>
      <c r="F61" s="28">
        <v>130873</v>
      </c>
      <c r="G61" s="8" t="s">
        <v>232</v>
      </c>
      <c r="H61" s="8" t="s">
        <v>232</v>
      </c>
    </row>
    <row r="62" spans="1:8" x14ac:dyDescent="0.3">
      <c r="A62" s="13">
        <v>197</v>
      </c>
      <c r="B62" s="1" t="s">
        <v>40</v>
      </c>
      <c r="C62" s="2">
        <v>631</v>
      </c>
      <c r="D62" s="27">
        <v>2236</v>
      </c>
      <c r="E62" s="3">
        <v>0.28220035778175312</v>
      </c>
      <c r="F62" s="28">
        <v>133109</v>
      </c>
      <c r="G62" s="8" t="s">
        <v>232</v>
      </c>
      <c r="H62" s="8" t="s">
        <v>225</v>
      </c>
    </row>
    <row r="63" spans="1:8" x14ac:dyDescent="0.3">
      <c r="A63" s="13">
        <v>143</v>
      </c>
      <c r="B63" s="1" t="s">
        <v>28</v>
      </c>
      <c r="C63" s="2">
        <v>514</v>
      </c>
      <c r="D63" s="27">
        <v>1833</v>
      </c>
      <c r="E63" s="3">
        <v>0.28041462084015273</v>
      </c>
      <c r="F63" s="28">
        <v>134942</v>
      </c>
      <c r="G63" s="8" t="s">
        <v>232</v>
      </c>
      <c r="H63" s="8" t="s">
        <v>225</v>
      </c>
    </row>
    <row r="64" spans="1:8" x14ac:dyDescent="0.3">
      <c r="A64" s="13">
        <v>105</v>
      </c>
      <c r="B64" s="1" t="s">
        <v>18</v>
      </c>
      <c r="C64" s="2">
        <v>1134</v>
      </c>
      <c r="D64" s="27">
        <v>4108</v>
      </c>
      <c r="E64" s="3">
        <v>0.27604673807205454</v>
      </c>
      <c r="F64" s="28">
        <v>139050</v>
      </c>
      <c r="G64" s="8" t="s">
        <v>232</v>
      </c>
      <c r="H64" s="8" t="s">
        <v>225</v>
      </c>
    </row>
    <row r="65" spans="1:8" x14ac:dyDescent="0.3">
      <c r="A65" s="13">
        <v>211</v>
      </c>
      <c r="B65" s="1" t="s">
        <v>42</v>
      </c>
      <c r="C65" s="2">
        <v>1101</v>
      </c>
      <c r="D65" s="27">
        <v>4024</v>
      </c>
      <c r="E65" s="3">
        <v>0.2736083499005964</v>
      </c>
      <c r="F65" s="28">
        <v>143074</v>
      </c>
      <c r="G65" s="8" t="s">
        <v>232</v>
      </c>
      <c r="H65" s="8" t="s">
        <v>225</v>
      </c>
    </row>
    <row r="66" spans="1:8" x14ac:dyDescent="0.3">
      <c r="A66" s="13">
        <v>147</v>
      </c>
      <c r="B66" s="1" t="s">
        <v>30</v>
      </c>
      <c r="C66" s="2">
        <v>252</v>
      </c>
      <c r="D66" s="27">
        <v>925</v>
      </c>
      <c r="E66" s="3">
        <v>0.27243243243243243</v>
      </c>
      <c r="F66" s="28">
        <v>143999</v>
      </c>
      <c r="G66" s="8" t="s">
        <v>232</v>
      </c>
      <c r="H66" s="8" t="s">
        <v>225</v>
      </c>
    </row>
    <row r="67" spans="1:8" x14ac:dyDescent="0.3">
      <c r="A67" s="13">
        <v>491</v>
      </c>
      <c r="B67" s="1" t="s">
        <v>82</v>
      </c>
      <c r="C67" s="2">
        <v>2122</v>
      </c>
      <c r="D67" s="27">
        <v>7807</v>
      </c>
      <c r="E67" s="3">
        <v>0.27180735237607273</v>
      </c>
      <c r="F67" s="28">
        <v>151806</v>
      </c>
      <c r="G67" s="8" t="s">
        <v>232</v>
      </c>
      <c r="H67" s="8" t="s">
        <v>225</v>
      </c>
    </row>
    <row r="68" spans="1:8" x14ac:dyDescent="0.3">
      <c r="A68" s="13">
        <v>472</v>
      </c>
      <c r="B68" s="1" t="s">
        <v>77</v>
      </c>
      <c r="C68" s="2">
        <v>1355</v>
      </c>
      <c r="D68" s="27">
        <v>5011</v>
      </c>
      <c r="E68" s="3">
        <v>0.27040510876072638</v>
      </c>
      <c r="F68" s="28">
        <v>156817</v>
      </c>
      <c r="G68" s="8" t="s">
        <v>232</v>
      </c>
      <c r="H68" s="8" t="s">
        <v>225</v>
      </c>
    </row>
    <row r="69" spans="1:8" x14ac:dyDescent="0.3">
      <c r="A69" s="13">
        <v>15</v>
      </c>
      <c r="B69" s="1" t="s">
        <v>4</v>
      </c>
      <c r="C69" s="2">
        <v>279</v>
      </c>
      <c r="D69" s="27">
        <v>1036</v>
      </c>
      <c r="E69" s="3">
        <v>0.26930501930501932</v>
      </c>
      <c r="F69" s="28">
        <v>157853</v>
      </c>
      <c r="G69" s="8" t="s">
        <v>232</v>
      </c>
      <c r="H69" s="8" t="s">
        <v>225</v>
      </c>
    </row>
    <row r="70" spans="1:8" x14ac:dyDescent="0.3">
      <c r="A70" s="13">
        <v>501</v>
      </c>
      <c r="B70" s="1" t="s">
        <v>84</v>
      </c>
      <c r="C70" s="2">
        <v>2165</v>
      </c>
      <c r="D70" s="27">
        <v>8120</v>
      </c>
      <c r="E70" s="3">
        <v>0.26662561576354682</v>
      </c>
      <c r="F70" s="28">
        <v>165973</v>
      </c>
      <c r="G70" s="8" t="s">
        <v>232</v>
      </c>
      <c r="H70" s="8" t="s">
        <v>225</v>
      </c>
    </row>
    <row r="71" spans="1:8" x14ac:dyDescent="0.3">
      <c r="A71" s="13">
        <v>95</v>
      </c>
      <c r="B71" s="1" t="s">
        <v>16</v>
      </c>
      <c r="C71" s="2">
        <v>178</v>
      </c>
      <c r="D71" s="27">
        <v>674</v>
      </c>
      <c r="E71" s="3">
        <v>0.26409495548961426</v>
      </c>
      <c r="F71" s="28">
        <v>166647</v>
      </c>
      <c r="G71" s="8" t="s">
        <v>232</v>
      </c>
      <c r="H71" s="8" t="s">
        <v>225</v>
      </c>
    </row>
    <row r="72" spans="1:8" x14ac:dyDescent="0.3">
      <c r="A72" s="13">
        <v>13</v>
      </c>
      <c r="B72" s="1" t="s">
        <v>3</v>
      </c>
      <c r="C72" s="2">
        <v>74</v>
      </c>
      <c r="D72" s="27">
        <v>281</v>
      </c>
      <c r="E72" s="3">
        <v>0.26334519572953735</v>
      </c>
      <c r="F72" s="28">
        <v>166928</v>
      </c>
      <c r="G72" s="8" t="s">
        <v>232</v>
      </c>
      <c r="H72" s="8" t="s">
        <v>225</v>
      </c>
    </row>
    <row r="73" spans="1:8" x14ac:dyDescent="0.3">
      <c r="A73" s="13">
        <v>5</v>
      </c>
      <c r="B73" s="1" t="s">
        <v>1</v>
      </c>
      <c r="C73" s="2">
        <v>779</v>
      </c>
      <c r="D73" s="27">
        <v>2968</v>
      </c>
      <c r="E73" s="3">
        <v>0.26246630727762804</v>
      </c>
      <c r="F73" s="28">
        <v>169896</v>
      </c>
      <c r="G73" s="8" t="s">
        <v>232</v>
      </c>
      <c r="H73" s="8" t="s">
        <v>225</v>
      </c>
    </row>
    <row r="74" spans="1:8" x14ac:dyDescent="0.3">
      <c r="A74" s="13">
        <v>132</v>
      </c>
      <c r="B74" s="1" t="s">
        <v>24</v>
      </c>
      <c r="C74" s="2">
        <v>81</v>
      </c>
      <c r="D74" s="27">
        <v>312</v>
      </c>
      <c r="E74" s="3">
        <v>0.25961538461538464</v>
      </c>
      <c r="F74" s="28">
        <v>170208</v>
      </c>
      <c r="G74" s="8" t="s">
        <v>232</v>
      </c>
      <c r="H74" s="8" t="s">
        <v>225</v>
      </c>
    </row>
    <row r="75" spans="1:8" x14ac:dyDescent="0.3">
      <c r="A75" s="13">
        <v>246</v>
      </c>
      <c r="B75" s="1" t="s">
        <v>47</v>
      </c>
      <c r="C75" s="2">
        <v>240</v>
      </c>
      <c r="D75" s="27">
        <v>925</v>
      </c>
      <c r="E75" s="3">
        <v>0.25945945945945947</v>
      </c>
      <c r="F75" s="28">
        <v>171133</v>
      </c>
      <c r="G75" s="8" t="s">
        <v>232</v>
      </c>
      <c r="H75" s="8" t="s">
        <v>225</v>
      </c>
    </row>
    <row r="76" spans="1:8" x14ac:dyDescent="0.3">
      <c r="A76" s="13">
        <v>75</v>
      </c>
      <c r="B76" s="1" t="s">
        <v>12</v>
      </c>
      <c r="C76" s="2">
        <v>555</v>
      </c>
      <c r="D76" s="27">
        <v>2162</v>
      </c>
      <c r="E76" s="3">
        <v>0.2567067530064755</v>
      </c>
      <c r="F76" s="28">
        <v>173295</v>
      </c>
      <c r="G76" s="8" t="s">
        <v>232</v>
      </c>
      <c r="H76" s="8" t="s">
        <v>225</v>
      </c>
    </row>
    <row r="77" spans="1:8" x14ac:dyDescent="0.3">
      <c r="A77" s="13">
        <v>511</v>
      </c>
      <c r="B77" s="1" t="s">
        <v>85</v>
      </c>
      <c r="C77" s="2">
        <v>684</v>
      </c>
      <c r="D77" s="27">
        <v>2683</v>
      </c>
      <c r="E77" s="3">
        <v>0.25493850167722698</v>
      </c>
      <c r="F77" s="28">
        <v>175978</v>
      </c>
      <c r="G77" s="8" t="s">
        <v>232</v>
      </c>
      <c r="H77" s="8" t="s">
        <v>225</v>
      </c>
    </row>
    <row r="78" spans="1:8" x14ac:dyDescent="0.3">
      <c r="A78" s="13">
        <v>555</v>
      </c>
      <c r="B78" s="1" t="s">
        <v>93</v>
      </c>
      <c r="C78" s="2">
        <v>486</v>
      </c>
      <c r="D78" s="27">
        <v>1918</v>
      </c>
      <c r="E78" s="3">
        <v>0.25338894681960378</v>
      </c>
      <c r="F78" s="28">
        <v>177896</v>
      </c>
      <c r="G78" s="8" t="s">
        <v>232</v>
      </c>
      <c r="H78" s="8" t="s">
        <v>225</v>
      </c>
    </row>
    <row r="79" spans="1:8" x14ac:dyDescent="0.3">
      <c r="A79" s="13">
        <v>592</v>
      </c>
      <c r="B79" s="1" t="s">
        <v>96</v>
      </c>
      <c r="C79" s="2">
        <v>204</v>
      </c>
      <c r="D79" s="27">
        <v>806</v>
      </c>
      <c r="E79" s="3">
        <v>0.25310173697270472</v>
      </c>
      <c r="F79" s="28">
        <v>178702</v>
      </c>
      <c r="G79" s="8" t="s">
        <v>232</v>
      </c>
      <c r="H79" s="8" t="s">
        <v>225</v>
      </c>
    </row>
    <row r="80" spans="1:8" x14ac:dyDescent="0.3">
      <c r="A80" s="13">
        <v>205</v>
      </c>
      <c r="B80" s="1" t="s">
        <v>41</v>
      </c>
      <c r="C80" s="2">
        <v>990</v>
      </c>
      <c r="D80" s="27">
        <v>3945</v>
      </c>
      <c r="E80" s="3">
        <v>0.2509505703422053</v>
      </c>
      <c r="F80" s="28">
        <v>182647</v>
      </c>
      <c r="G80" s="8" t="s">
        <v>232</v>
      </c>
      <c r="H80" s="8" t="s">
        <v>225</v>
      </c>
    </row>
    <row r="81" spans="1:8" x14ac:dyDescent="0.3">
      <c r="A81" s="13">
        <v>285</v>
      </c>
      <c r="B81" s="1" t="s">
        <v>52</v>
      </c>
      <c r="C81" s="2">
        <v>855</v>
      </c>
      <c r="D81" s="27">
        <v>3419</v>
      </c>
      <c r="E81" s="3">
        <v>0.25007312079555427</v>
      </c>
      <c r="F81" s="28">
        <v>186066</v>
      </c>
      <c r="G81" s="8" t="s">
        <v>232</v>
      </c>
      <c r="H81" s="8" t="s">
        <v>225</v>
      </c>
    </row>
    <row r="82" spans="1:8" x14ac:dyDescent="0.3">
      <c r="A82" s="13">
        <v>146</v>
      </c>
      <c r="B82" s="1" t="s">
        <v>29</v>
      </c>
      <c r="C82" s="2">
        <v>137</v>
      </c>
      <c r="D82" s="27">
        <v>548</v>
      </c>
      <c r="E82" s="3">
        <v>0.25</v>
      </c>
      <c r="F82" s="28">
        <v>186614</v>
      </c>
      <c r="G82" s="8" t="s">
        <v>232</v>
      </c>
      <c r="H82" s="8" t="s">
        <v>225</v>
      </c>
    </row>
    <row r="83" spans="1:8" x14ac:dyDescent="0.3">
      <c r="A83" s="13">
        <v>21</v>
      </c>
      <c r="B83" s="1" t="s">
        <v>5</v>
      </c>
      <c r="C83" s="2">
        <v>1220</v>
      </c>
      <c r="D83" s="27">
        <v>4913</v>
      </c>
      <c r="E83" s="3">
        <v>0.24832078159983717</v>
      </c>
      <c r="F83" s="28">
        <v>191527</v>
      </c>
      <c r="G83" s="8" t="s">
        <v>232</v>
      </c>
      <c r="H83" s="8" t="s">
        <v>225</v>
      </c>
    </row>
    <row r="84" spans="1:8" x14ac:dyDescent="0.3">
      <c r="A84" s="13">
        <v>523</v>
      </c>
      <c r="B84" s="1" t="s">
        <v>88</v>
      </c>
      <c r="C84" s="2">
        <v>249</v>
      </c>
      <c r="D84" s="27">
        <v>1004</v>
      </c>
      <c r="E84" s="3">
        <v>0.24800796812749004</v>
      </c>
      <c r="F84" s="28">
        <v>192531</v>
      </c>
      <c r="G84" s="8" t="s">
        <v>232</v>
      </c>
      <c r="H84" s="8" t="s">
        <v>225</v>
      </c>
    </row>
    <row r="85" spans="1:8" x14ac:dyDescent="0.3">
      <c r="A85" s="13">
        <v>195</v>
      </c>
      <c r="B85" s="1" t="s">
        <v>39</v>
      </c>
      <c r="C85" s="2">
        <v>616</v>
      </c>
      <c r="D85" s="27">
        <v>2484</v>
      </c>
      <c r="E85" s="3">
        <v>0.24798711755233493</v>
      </c>
      <c r="F85" s="28">
        <v>195015</v>
      </c>
      <c r="G85" s="8" t="s">
        <v>232</v>
      </c>
      <c r="H85" s="8" t="s">
        <v>225</v>
      </c>
    </row>
    <row r="86" spans="1:8" x14ac:dyDescent="0.3">
      <c r="A86" s="13">
        <v>391</v>
      </c>
      <c r="B86" s="1" t="s">
        <v>65</v>
      </c>
      <c r="C86" s="2">
        <v>636</v>
      </c>
      <c r="D86" s="27">
        <v>2573</v>
      </c>
      <c r="E86" s="3">
        <v>0.2471822774970851</v>
      </c>
      <c r="F86" s="28">
        <v>197588</v>
      </c>
      <c r="G86" s="8" t="s">
        <v>232</v>
      </c>
      <c r="H86" s="8" t="s">
        <v>225</v>
      </c>
    </row>
    <row r="87" spans="1:8" x14ac:dyDescent="0.3">
      <c r="A87" s="13">
        <v>445</v>
      </c>
      <c r="B87" s="1" t="s">
        <v>74</v>
      </c>
      <c r="C87" s="2">
        <v>1049</v>
      </c>
      <c r="D87" s="27">
        <v>4272</v>
      </c>
      <c r="E87" s="3">
        <v>0.24555243445692884</v>
      </c>
      <c r="F87" s="28">
        <v>201860</v>
      </c>
      <c r="G87" s="8" t="s">
        <v>232</v>
      </c>
      <c r="H87" s="8" t="s">
        <v>225</v>
      </c>
    </row>
    <row r="88" spans="1:8" x14ac:dyDescent="0.3">
      <c r="A88" s="13">
        <v>441</v>
      </c>
      <c r="B88" s="1" t="s">
        <v>73</v>
      </c>
      <c r="C88" s="2">
        <v>462</v>
      </c>
      <c r="D88" s="27">
        <v>1908</v>
      </c>
      <c r="E88" s="3">
        <v>0.24213836477987422</v>
      </c>
      <c r="F88" s="28">
        <v>203768</v>
      </c>
      <c r="G88" s="8" t="s">
        <v>232</v>
      </c>
      <c r="H88" s="8" t="s">
        <v>225</v>
      </c>
    </row>
    <row r="89" spans="1:8" x14ac:dyDescent="0.3">
      <c r="A89" s="13">
        <v>81</v>
      </c>
      <c r="B89" s="1" t="s">
        <v>13</v>
      </c>
      <c r="C89" s="2">
        <v>446</v>
      </c>
      <c r="D89" s="27">
        <v>1848</v>
      </c>
      <c r="E89" s="3">
        <v>0.24134199134199133</v>
      </c>
      <c r="F89" s="28">
        <v>205616</v>
      </c>
      <c r="G89" s="8" t="s">
        <v>232</v>
      </c>
      <c r="H89" s="8" t="s">
        <v>225</v>
      </c>
    </row>
    <row r="90" spans="1:8" x14ac:dyDescent="0.3">
      <c r="A90" s="13">
        <v>85</v>
      </c>
      <c r="B90" s="1" t="s">
        <v>14</v>
      </c>
      <c r="C90" s="2">
        <v>681</v>
      </c>
      <c r="D90" s="27">
        <v>2839</v>
      </c>
      <c r="E90" s="3">
        <v>0.23987319478689678</v>
      </c>
      <c r="F90" s="28">
        <v>208455</v>
      </c>
      <c r="G90" s="8" t="s">
        <v>232</v>
      </c>
      <c r="H90" s="8" t="s">
        <v>225</v>
      </c>
    </row>
    <row r="91" spans="1:8" x14ac:dyDescent="0.3">
      <c r="A91" s="13">
        <v>265</v>
      </c>
      <c r="B91" s="1" t="s">
        <v>48</v>
      </c>
      <c r="C91" s="2">
        <v>1545</v>
      </c>
      <c r="D91" s="27">
        <v>6467</v>
      </c>
      <c r="E91" s="3">
        <v>0.23890521107159424</v>
      </c>
      <c r="F91" s="28">
        <v>214922</v>
      </c>
      <c r="G91" s="8" t="s">
        <v>232</v>
      </c>
      <c r="H91" s="8" t="s">
        <v>225</v>
      </c>
    </row>
    <row r="92" spans="1:8" x14ac:dyDescent="0.3">
      <c r="A92" s="13">
        <v>345</v>
      </c>
      <c r="B92" s="1" t="s">
        <v>62</v>
      </c>
      <c r="C92" s="2">
        <v>261</v>
      </c>
      <c r="D92" s="27">
        <v>1098</v>
      </c>
      <c r="E92" s="3">
        <v>0.23770491803278687</v>
      </c>
      <c r="F92" s="28">
        <v>216020</v>
      </c>
      <c r="G92" s="8" t="s">
        <v>232</v>
      </c>
      <c r="H92" s="8" t="s">
        <v>225</v>
      </c>
    </row>
    <row r="93" spans="1:8" x14ac:dyDescent="0.3">
      <c r="A93" s="13">
        <v>157</v>
      </c>
      <c r="B93" s="1" t="s">
        <v>32</v>
      </c>
      <c r="C93" s="2">
        <v>572</v>
      </c>
      <c r="D93" s="27">
        <v>2414</v>
      </c>
      <c r="E93" s="3">
        <v>0.23695111847555925</v>
      </c>
      <c r="F93" s="28">
        <v>218434</v>
      </c>
      <c r="G93" s="8" t="s">
        <v>232</v>
      </c>
      <c r="H93" s="8" t="s">
        <v>225</v>
      </c>
    </row>
    <row r="94" spans="1:8" x14ac:dyDescent="0.3">
      <c r="A94" s="13">
        <v>421</v>
      </c>
      <c r="B94" s="1" t="s">
        <v>69</v>
      </c>
      <c r="C94" s="2">
        <v>621</v>
      </c>
      <c r="D94" s="27">
        <v>2644</v>
      </c>
      <c r="E94" s="3">
        <v>0.23487140695915279</v>
      </c>
      <c r="F94" s="28">
        <v>221078</v>
      </c>
      <c r="G94" s="8" t="s">
        <v>232</v>
      </c>
      <c r="H94" s="8" t="s">
        <v>225</v>
      </c>
    </row>
    <row r="95" spans="1:8" x14ac:dyDescent="0.3">
      <c r="A95" s="13">
        <v>515</v>
      </c>
      <c r="B95" s="1" t="s">
        <v>86</v>
      </c>
      <c r="C95" s="2">
        <v>761</v>
      </c>
      <c r="D95" s="27">
        <v>3261</v>
      </c>
      <c r="E95" s="3">
        <v>0.2333639987733824</v>
      </c>
      <c r="F95" s="28">
        <v>224339</v>
      </c>
      <c r="G95" s="8" t="s">
        <v>232</v>
      </c>
      <c r="H95" s="8" t="s">
        <v>225</v>
      </c>
    </row>
    <row r="96" spans="1:8" x14ac:dyDescent="0.3">
      <c r="A96" s="13">
        <v>221</v>
      </c>
      <c r="B96" s="1" t="s">
        <v>43</v>
      </c>
      <c r="C96" s="2">
        <v>623</v>
      </c>
      <c r="D96" s="27">
        <v>2699</v>
      </c>
      <c r="E96" s="3">
        <v>0.23082623193775473</v>
      </c>
      <c r="F96" s="28">
        <v>227038</v>
      </c>
      <c r="G96" s="8" t="s">
        <v>232</v>
      </c>
      <c r="H96" s="8" t="s">
        <v>225</v>
      </c>
    </row>
    <row r="97" spans="1:8" x14ac:dyDescent="0.3">
      <c r="A97" s="13">
        <v>42</v>
      </c>
      <c r="B97" s="1" t="s">
        <v>8</v>
      </c>
      <c r="C97" s="2">
        <v>962</v>
      </c>
      <c r="D97" s="27">
        <v>4206</v>
      </c>
      <c r="E97" s="3">
        <v>0.22872087494056109</v>
      </c>
      <c r="F97" s="28">
        <v>231244</v>
      </c>
      <c r="G97" s="8" t="s">
        <v>232</v>
      </c>
      <c r="H97" s="8" t="s">
        <v>225</v>
      </c>
    </row>
    <row r="98" spans="1:8" x14ac:dyDescent="0.3">
      <c r="A98" s="13">
        <v>101</v>
      </c>
      <c r="B98" s="1" t="s">
        <v>17</v>
      </c>
      <c r="C98" s="2">
        <v>430</v>
      </c>
      <c r="D98" s="27">
        <v>1883</v>
      </c>
      <c r="E98" s="3">
        <v>0.22835900159320233</v>
      </c>
      <c r="F98" s="28">
        <v>233127</v>
      </c>
      <c r="G98" s="8" t="s">
        <v>232</v>
      </c>
      <c r="H98" s="8" t="s">
        <v>225</v>
      </c>
    </row>
    <row r="99" spans="1:8" x14ac:dyDescent="0.3">
      <c r="A99" s="13">
        <v>275</v>
      </c>
      <c r="B99" s="1" t="s">
        <v>50</v>
      </c>
      <c r="C99" s="2">
        <v>21671</v>
      </c>
      <c r="D99" s="27">
        <v>95076</v>
      </c>
      <c r="E99" s="3">
        <v>0.22793344271950861</v>
      </c>
      <c r="F99" s="28">
        <v>328203</v>
      </c>
      <c r="G99" s="8" t="s">
        <v>232</v>
      </c>
      <c r="H99" s="8" t="s">
        <v>225</v>
      </c>
    </row>
    <row r="100" spans="1:8" x14ac:dyDescent="0.3">
      <c r="A100" s="13">
        <v>575</v>
      </c>
      <c r="B100" s="1" t="s">
        <v>238</v>
      </c>
      <c r="C100" s="2">
        <v>382</v>
      </c>
      <c r="D100" s="27">
        <v>1682</v>
      </c>
      <c r="E100" s="3">
        <v>0.22711058263971462</v>
      </c>
      <c r="F100" s="28">
        <v>329885</v>
      </c>
      <c r="G100" s="8" t="s">
        <v>225</v>
      </c>
      <c r="H100" s="8" t="s">
        <v>225</v>
      </c>
    </row>
    <row r="101" spans="1:8" x14ac:dyDescent="0.3">
      <c r="A101" s="13">
        <v>215</v>
      </c>
      <c r="B101" s="1" t="s">
        <v>239</v>
      </c>
      <c r="C101" s="2">
        <v>353</v>
      </c>
      <c r="D101" s="27">
        <v>1573</v>
      </c>
      <c r="E101" s="3">
        <v>0.22441195168467895</v>
      </c>
      <c r="F101" s="28">
        <v>331458</v>
      </c>
      <c r="G101" s="8" t="s">
        <v>225</v>
      </c>
      <c r="H101" s="8" t="s">
        <v>225</v>
      </c>
    </row>
    <row r="102" spans="1:8" x14ac:dyDescent="0.3">
      <c r="A102" s="13">
        <v>241</v>
      </c>
      <c r="B102" s="1" t="s">
        <v>240</v>
      </c>
      <c r="C102" s="2">
        <v>622</v>
      </c>
      <c r="D102" s="27">
        <v>2811</v>
      </c>
      <c r="E102" s="3">
        <v>0.22127356812522234</v>
      </c>
      <c r="F102" s="28">
        <v>334269</v>
      </c>
      <c r="G102" s="8" t="s">
        <v>225</v>
      </c>
      <c r="H102" s="8" t="s">
        <v>225</v>
      </c>
    </row>
    <row r="103" spans="1:8" x14ac:dyDescent="0.3">
      <c r="A103" s="13">
        <v>305</v>
      </c>
      <c r="B103" s="1" t="s">
        <v>241</v>
      </c>
      <c r="C103" s="2">
        <v>511</v>
      </c>
      <c r="D103" s="27">
        <v>2324</v>
      </c>
      <c r="E103" s="3">
        <v>0.21987951807228914</v>
      </c>
      <c r="F103" s="28">
        <v>336593</v>
      </c>
      <c r="G103" s="8" t="s">
        <v>225</v>
      </c>
      <c r="H103" s="8" t="s">
        <v>225</v>
      </c>
    </row>
    <row r="104" spans="1:8" x14ac:dyDescent="0.3">
      <c r="A104" s="13">
        <v>461</v>
      </c>
      <c r="B104" s="1" t="s">
        <v>242</v>
      </c>
      <c r="C104" s="2">
        <v>875</v>
      </c>
      <c r="D104" s="27">
        <v>4000</v>
      </c>
      <c r="E104" s="3">
        <v>0.21875</v>
      </c>
      <c r="F104" s="28">
        <v>340593</v>
      </c>
      <c r="G104" s="8" t="s">
        <v>225</v>
      </c>
      <c r="H104" s="8" t="s">
        <v>225</v>
      </c>
    </row>
    <row r="105" spans="1:8" x14ac:dyDescent="0.3">
      <c r="A105" s="13">
        <v>261</v>
      </c>
      <c r="B105" s="1" t="s">
        <v>243</v>
      </c>
      <c r="C105" s="2">
        <v>149</v>
      </c>
      <c r="D105" s="27">
        <v>684</v>
      </c>
      <c r="E105" s="3">
        <v>0.21783625730994152</v>
      </c>
      <c r="F105" s="28">
        <v>341277</v>
      </c>
      <c r="G105" s="8" t="s">
        <v>225</v>
      </c>
      <c r="H105" s="8" t="s">
        <v>225</v>
      </c>
    </row>
    <row r="106" spans="1:8" x14ac:dyDescent="0.3">
      <c r="A106" s="13">
        <v>435</v>
      </c>
      <c r="B106" s="1" t="s">
        <v>244</v>
      </c>
      <c r="C106" s="2">
        <v>950</v>
      </c>
      <c r="D106" s="27">
        <v>4380</v>
      </c>
      <c r="E106" s="3">
        <v>0.21689497716894976</v>
      </c>
      <c r="F106" s="28">
        <v>345657</v>
      </c>
      <c r="G106" s="8" t="s">
        <v>225</v>
      </c>
      <c r="H106" s="8" t="s">
        <v>225</v>
      </c>
    </row>
    <row r="107" spans="1:8" x14ac:dyDescent="0.3">
      <c r="A107" s="13">
        <v>255</v>
      </c>
      <c r="B107" s="1" t="s">
        <v>245</v>
      </c>
      <c r="C107" s="2">
        <v>432</v>
      </c>
      <c r="D107" s="27">
        <v>2003</v>
      </c>
      <c r="E107" s="3">
        <v>0.21567648527209185</v>
      </c>
      <c r="F107" s="28">
        <v>347660</v>
      </c>
      <c r="G107" s="8" t="s">
        <v>225</v>
      </c>
      <c r="H107" s="8" t="s">
        <v>225</v>
      </c>
    </row>
    <row r="108" spans="1:8" x14ac:dyDescent="0.3">
      <c r="A108" s="13">
        <v>32</v>
      </c>
      <c r="B108" s="1" t="s">
        <v>246</v>
      </c>
      <c r="C108" s="2">
        <v>129</v>
      </c>
      <c r="D108" s="27">
        <v>599</v>
      </c>
      <c r="E108" s="3">
        <v>0.21535893155258765</v>
      </c>
      <c r="F108" s="28">
        <v>348259</v>
      </c>
      <c r="G108" s="8" t="s">
        <v>225</v>
      </c>
      <c r="H108" s="8" t="s">
        <v>225</v>
      </c>
    </row>
    <row r="109" spans="1:8" x14ac:dyDescent="0.3">
      <c r="A109" s="13">
        <v>251</v>
      </c>
      <c r="B109" s="1" t="s">
        <v>247</v>
      </c>
      <c r="C109" s="2">
        <v>1468</v>
      </c>
      <c r="D109" s="27">
        <v>6857</v>
      </c>
      <c r="E109" s="3">
        <v>0.21408779349569781</v>
      </c>
      <c r="F109" s="28">
        <v>355116</v>
      </c>
      <c r="G109" s="8" t="s">
        <v>225</v>
      </c>
      <c r="H109" s="8" t="s">
        <v>225</v>
      </c>
    </row>
    <row r="110" spans="1:8" x14ac:dyDescent="0.3">
      <c r="A110" s="13">
        <v>351</v>
      </c>
      <c r="B110" s="1" t="s">
        <v>248</v>
      </c>
      <c r="C110" s="2">
        <v>700</v>
      </c>
      <c r="D110" s="27">
        <v>3330</v>
      </c>
      <c r="E110" s="3">
        <v>0.21021021021021022</v>
      </c>
      <c r="F110" s="28">
        <v>358446</v>
      </c>
      <c r="G110" s="8" t="s">
        <v>225</v>
      </c>
      <c r="H110" s="8" t="s">
        <v>225</v>
      </c>
    </row>
    <row r="111" spans="1:8" x14ac:dyDescent="0.3">
      <c r="A111" s="13">
        <v>16</v>
      </c>
      <c r="B111" s="1" t="s">
        <v>249</v>
      </c>
      <c r="C111" s="2">
        <v>137</v>
      </c>
      <c r="D111" s="27">
        <v>652</v>
      </c>
      <c r="E111" s="3">
        <v>0.21012269938650308</v>
      </c>
      <c r="F111" s="28">
        <v>359098</v>
      </c>
      <c r="G111" s="8" t="s">
        <v>225</v>
      </c>
      <c r="H111" s="8" t="s">
        <v>225</v>
      </c>
    </row>
    <row r="112" spans="1:8" x14ac:dyDescent="0.3">
      <c r="A112" s="13">
        <v>505</v>
      </c>
      <c r="B112" s="1" t="s">
        <v>250</v>
      </c>
      <c r="C112" s="2">
        <v>84</v>
      </c>
      <c r="D112" s="27">
        <v>402</v>
      </c>
      <c r="E112" s="3">
        <v>0.20895522388059701</v>
      </c>
      <c r="F112" s="28">
        <v>359500</v>
      </c>
      <c r="G112" s="8" t="s">
        <v>225</v>
      </c>
      <c r="H112" s="8" t="s">
        <v>225</v>
      </c>
    </row>
    <row r="113" spans="1:8" x14ac:dyDescent="0.3">
      <c r="A113" s="13">
        <v>375</v>
      </c>
      <c r="B113" s="1" t="s">
        <v>251</v>
      </c>
      <c r="C113" s="2">
        <v>653</v>
      </c>
      <c r="D113" s="27">
        <v>3135</v>
      </c>
      <c r="E113" s="3">
        <v>0.20829346092503986</v>
      </c>
      <c r="F113" s="28">
        <v>362635</v>
      </c>
      <c r="G113" s="8" t="s">
        <v>225</v>
      </c>
      <c r="H113" s="8" t="s">
        <v>225</v>
      </c>
    </row>
    <row r="114" spans="1:8" x14ac:dyDescent="0.3">
      <c r="A114" s="13">
        <v>481</v>
      </c>
      <c r="B114" s="1" t="s">
        <v>252</v>
      </c>
      <c r="C114" s="2">
        <v>469</v>
      </c>
      <c r="D114" s="27">
        <v>2255</v>
      </c>
      <c r="E114" s="3">
        <v>0.20798226164079822</v>
      </c>
      <c r="F114" s="28">
        <v>364890</v>
      </c>
      <c r="G114" s="8" t="s">
        <v>225</v>
      </c>
      <c r="H114" s="8" t="s">
        <v>225</v>
      </c>
    </row>
    <row r="115" spans="1:8" x14ac:dyDescent="0.3">
      <c r="A115" s="13">
        <v>354</v>
      </c>
      <c r="B115" s="1" t="s">
        <v>253</v>
      </c>
      <c r="C115" s="2">
        <v>164</v>
      </c>
      <c r="D115" s="27">
        <v>793</v>
      </c>
      <c r="E115" s="3">
        <v>0.20680958385876419</v>
      </c>
      <c r="F115" s="28">
        <v>365683</v>
      </c>
      <c r="G115" s="8" t="s">
        <v>225</v>
      </c>
      <c r="H115" s="8" t="s">
        <v>225</v>
      </c>
    </row>
    <row r="116" spans="1:8" x14ac:dyDescent="0.3">
      <c r="A116" s="13">
        <v>121</v>
      </c>
      <c r="B116" s="1" t="s">
        <v>254</v>
      </c>
      <c r="C116" s="2">
        <v>1057</v>
      </c>
      <c r="D116" s="27">
        <v>5201</v>
      </c>
      <c r="E116" s="3">
        <v>0.20323014804845221</v>
      </c>
      <c r="F116" s="28">
        <v>370884</v>
      </c>
      <c r="G116" s="8" t="s">
        <v>225</v>
      </c>
      <c r="H116" s="8" t="s">
        <v>225</v>
      </c>
    </row>
    <row r="117" spans="1:8" x14ac:dyDescent="0.3">
      <c r="A117" s="13">
        <v>201</v>
      </c>
      <c r="B117" s="1" t="s">
        <v>255</v>
      </c>
      <c r="C117" s="2">
        <v>707</v>
      </c>
      <c r="D117" s="27">
        <v>3487</v>
      </c>
      <c r="E117" s="3">
        <v>0.20275308287926586</v>
      </c>
      <c r="F117" s="28">
        <v>374371</v>
      </c>
      <c r="G117" s="8" t="s">
        <v>225</v>
      </c>
      <c r="H117" s="8" t="s">
        <v>225</v>
      </c>
    </row>
    <row r="118" spans="1:8" x14ac:dyDescent="0.3">
      <c r="A118" s="13">
        <v>477</v>
      </c>
      <c r="B118" s="1" t="s">
        <v>256</v>
      </c>
      <c r="C118" s="2">
        <v>146</v>
      </c>
      <c r="D118" s="27">
        <v>733</v>
      </c>
      <c r="E118" s="3">
        <v>0.19918144611186903</v>
      </c>
      <c r="F118" s="28">
        <v>375104</v>
      </c>
      <c r="G118" s="8" t="s">
        <v>225</v>
      </c>
      <c r="H118" s="8" t="s">
        <v>225</v>
      </c>
    </row>
    <row r="119" spans="1:8" x14ac:dyDescent="0.3">
      <c r="A119" s="13">
        <v>561</v>
      </c>
      <c r="B119" s="1" t="s">
        <v>257</v>
      </c>
      <c r="C119" s="2">
        <v>221</v>
      </c>
      <c r="D119" s="27">
        <v>1115</v>
      </c>
      <c r="E119" s="3">
        <v>0.19820627802690582</v>
      </c>
      <c r="F119" s="28">
        <v>376219</v>
      </c>
      <c r="G119" s="8" t="s">
        <v>225</v>
      </c>
      <c r="H119" s="8" t="s">
        <v>225</v>
      </c>
    </row>
    <row r="120" spans="1:8" x14ac:dyDescent="0.3">
      <c r="A120" s="13">
        <v>585</v>
      </c>
      <c r="B120" s="1" t="s">
        <v>258</v>
      </c>
      <c r="C120" s="2">
        <v>413</v>
      </c>
      <c r="D120" s="27">
        <v>2087</v>
      </c>
      <c r="E120" s="3">
        <v>0.19789171058936272</v>
      </c>
      <c r="F120" s="28">
        <v>378306</v>
      </c>
      <c r="G120" s="8" t="s">
        <v>225</v>
      </c>
      <c r="H120" s="8" t="s">
        <v>225</v>
      </c>
    </row>
    <row r="121" spans="1:8" x14ac:dyDescent="0.3">
      <c r="A121" s="13">
        <v>17</v>
      </c>
      <c r="B121" s="1" t="s">
        <v>259</v>
      </c>
      <c r="C121" s="2">
        <v>476</v>
      </c>
      <c r="D121" s="27">
        <v>2433</v>
      </c>
      <c r="E121" s="3">
        <v>0.19564323879983558</v>
      </c>
      <c r="F121" s="28">
        <v>380739</v>
      </c>
      <c r="G121" s="8" t="s">
        <v>225</v>
      </c>
      <c r="H121" s="8" t="s">
        <v>225</v>
      </c>
    </row>
    <row r="122" spans="1:8" x14ac:dyDescent="0.3">
      <c r="A122" s="13">
        <v>535</v>
      </c>
      <c r="B122" s="1" t="s">
        <v>260</v>
      </c>
      <c r="C122" s="2">
        <v>582</v>
      </c>
      <c r="D122" s="27">
        <v>2976</v>
      </c>
      <c r="E122" s="3">
        <v>0.19556451612903225</v>
      </c>
      <c r="F122" s="28">
        <v>383715</v>
      </c>
      <c r="G122" s="8" t="s">
        <v>225</v>
      </c>
      <c r="H122" s="8" t="s">
        <v>225</v>
      </c>
    </row>
    <row r="123" spans="1:8" x14ac:dyDescent="0.3">
      <c r="A123" s="13">
        <v>471</v>
      </c>
      <c r="B123" s="1" t="s">
        <v>261</v>
      </c>
      <c r="C123" s="2">
        <v>346</v>
      </c>
      <c r="D123" s="27">
        <v>1798</v>
      </c>
      <c r="E123" s="3">
        <v>0.19243604004449388</v>
      </c>
      <c r="F123" s="28">
        <v>385513</v>
      </c>
      <c r="G123" s="8" t="s">
        <v>225</v>
      </c>
      <c r="H123" s="8" t="s">
        <v>225</v>
      </c>
    </row>
    <row r="124" spans="1:8" x14ac:dyDescent="0.3">
      <c r="A124" s="13">
        <v>151</v>
      </c>
      <c r="B124" s="1" t="s">
        <v>262</v>
      </c>
      <c r="C124" s="2">
        <v>343</v>
      </c>
      <c r="D124" s="27">
        <v>1790</v>
      </c>
      <c r="E124" s="3">
        <v>0.19162011173184357</v>
      </c>
      <c r="F124" s="28">
        <v>387303</v>
      </c>
      <c r="G124" s="8" t="s">
        <v>225</v>
      </c>
      <c r="H124" s="8" t="s">
        <v>225</v>
      </c>
    </row>
    <row r="125" spans="1:8" x14ac:dyDescent="0.3">
      <c r="A125" s="13">
        <v>405</v>
      </c>
      <c r="B125" s="1" t="s">
        <v>263</v>
      </c>
      <c r="C125" s="2">
        <v>269</v>
      </c>
      <c r="D125" s="27">
        <v>1420</v>
      </c>
      <c r="E125" s="3">
        <v>0.18943661971830986</v>
      </c>
      <c r="F125" s="28">
        <v>388723</v>
      </c>
      <c r="G125" s="8" t="s">
        <v>225</v>
      </c>
      <c r="H125" s="8" t="s">
        <v>225</v>
      </c>
    </row>
    <row r="126" spans="1:8" x14ac:dyDescent="0.3">
      <c r="A126" s="13">
        <v>395</v>
      </c>
      <c r="B126" s="1" t="s">
        <v>264</v>
      </c>
      <c r="C126" s="2">
        <v>1268</v>
      </c>
      <c r="D126" s="27">
        <v>6746</v>
      </c>
      <c r="E126" s="3">
        <v>0.18796323747405871</v>
      </c>
      <c r="F126" s="28">
        <v>395469</v>
      </c>
      <c r="G126" s="8" t="s">
        <v>225</v>
      </c>
      <c r="H126" s="8" t="s">
        <v>225</v>
      </c>
    </row>
    <row r="127" spans="1:8" x14ac:dyDescent="0.3">
      <c r="A127" s="13">
        <v>545</v>
      </c>
      <c r="B127" s="1" t="s">
        <v>265</v>
      </c>
      <c r="C127" s="2">
        <v>494</v>
      </c>
      <c r="D127" s="27">
        <v>2630</v>
      </c>
      <c r="E127" s="3">
        <v>0.18783269961977186</v>
      </c>
      <c r="F127" s="28">
        <v>398099</v>
      </c>
      <c r="G127" s="8" t="s">
        <v>225</v>
      </c>
      <c r="H127" s="8" t="s">
        <v>225</v>
      </c>
    </row>
    <row r="128" spans="1:8" x14ac:dyDescent="0.3">
      <c r="A128" s="13">
        <v>177</v>
      </c>
      <c r="B128" s="1" t="s">
        <v>266</v>
      </c>
      <c r="C128" s="2">
        <v>162</v>
      </c>
      <c r="D128" s="27">
        <v>879</v>
      </c>
      <c r="E128" s="3">
        <v>0.18430034129692832</v>
      </c>
      <c r="F128" s="28">
        <v>398978</v>
      </c>
      <c r="G128" s="8" t="s">
        <v>225</v>
      </c>
      <c r="H128" s="8" t="s">
        <v>225</v>
      </c>
    </row>
    <row r="129" spans="1:8" x14ac:dyDescent="0.3">
      <c r="A129" s="13">
        <v>361</v>
      </c>
      <c r="B129" s="1" t="s">
        <v>267</v>
      </c>
      <c r="C129" s="2">
        <v>163</v>
      </c>
      <c r="D129" s="27">
        <v>887</v>
      </c>
      <c r="E129" s="3">
        <v>0.18376550169109357</v>
      </c>
      <c r="F129" s="28">
        <v>399865</v>
      </c>
      <c r="G129" s="8" t="s">
        <v>225</v>
      </c>
      <c r="H129" s="8" t="s">
        <v>225</v>
      </c>
    </row>
    <row r="130" spans="1:8" x14ac:dyDescent="0.3">
      <c r="A130" s="13">
        <v>365</v>
      </c>
      <c r="B130" s="1" t="s">
        <v>268</v>
      </c>
      <c r="C130" s="2">
        <v>2085</v>
      </c>
      <c r="D130" s="27">
        <v>11536</v>
      </c>
      <c r="E130" s="3">
        <v>0.18073855755894591</v>
      </c>
      <c r="F130" s="28">
        <v>411401</v>
      </c>
      <c r="G130" s="8" t="s">
        <v>225</v>
      </c>
      <c r="H130" s="8" t="s">
        <v>225</v>
      </c>
    </row>
    <row r="131" spans="1:8" x14ac:dyDescent="0.3">
      <c r="A131" s="13">
        <v>281</v>
      </c>
      <c r="B131" s="1" t="s">
        <v>269</v>
      </c>
      <c r="C131" s="2">
        <v>1469</v>
      </c>
      <c r="D131" s="27">
        <v>8213</v>
      </c>
      <c r="E131" s="3">
        <v>0.17886277852185559</v>
      </c>
      <c r="F131" s="28">
        <v>419614</v>
      </c>
      <c r="G131" s="8" t="s">
        <v>225</v>
      </c>
      <c r="H131" s="8" t="s">
        <v>225</v>
      </c>
    </row>
    <row r="132" spans="1:8" x14ac:dyDescent="0.3">
      <c r="A132" s="13">
        <v>34</v>
      </c>
      <c r="B132" s="1" t="s">
        <v>270</v>
      </c>
      <c r="C132" s="2">
        <v>193</v>
      </c>
      <c r="D132" s="27">
        <v>1087</v>
      </c>
      <c r="E132" s="3">
        <v>0.17755289788408463</v>
      </c>
      <c r="F132" s="28">
        <v>420701</v>
      </c>
      <c r="G132" s="8" t="s">
        <v>225</v>
      </c>
      <c r="H132" s="8" t="s">
        <v>225</v>
      </c>
    </row>
    <row r="133" spans="1:8" x14ac:dyDescent="0.3">
      <c r="A133" s="13">
        <v>165</v>
      </c>
      <c r="B133" s="1" t="s">
        <v>271</v>
      </c>
      <c r="C133" s="2">
        <v>7248</v>
      </c>
      <c r="D133" s="27">
        <v>41249</v>
      </c>
      <c r="E133" s="3">
        <v>0.17571335062668186</v>
      </c>
      <c r="F133" s="28">
        <v>461950</v>
      </c>
      <c r="G133" s="8" t="s">
        <v>225</v>
      </c>
      <c r="H133" s="8" t="s">
        <v>225</v>
      </c>
    </row>
    <row r="134" spans="1:8" x14ac:dyDescent="0.3">
      <c r="A134" s="13">
        <v>565</v>
      </c>
      <c r="B134" s="1" t="s">
        <v>272</v>
      </c>
      <c r="C134" s="2">
        <v>352</v>
      </c>
      <c r="D134" s="27">
        <v>2004</v>
      </c>
      <c r="E134" s="3">
        <v>0.17564870259481039</v>
      </c>
      <c r="F134" s="28">
        <v>463954</v>
      </c>
      <c r="G134" s="8" t="s">
        <v>225</v>
      </c>
      <c r="H134" s="8" t="s">
        <v>225</v>
      </c>
    </row>
    <row r="135" spans="1:8" x14ac:dyDescent="0.3">
      <c r="A135" s="13">
        <v>571</v>
      </c>
      <c r="B135" s="1" t="s">
        <v>273</v>
      </c>
      <c r="C135" s="2">
        <v>2878</v>
      </c>
      <c r="D135" s="27">
        <v>16395</v>
      </c>
      <c r="E135" s="3">
        <v>0.17554132357426044</v>
      </c>
      <c r="F135" s="28">
        <v>480349</v>
      </c>
      <c r="G135" s="8" t="s">
        <v>225</v>
      </c>
      <c r="H135" s="8" t="s">
        <v>225</v>
      </c>
    </row>
    <row r="136" spans="1:8" x14ac:dyDescent="0.3">
      <c r="A136" s="13">
        <v>381</v>
      </c>
      <c r="B136" s="1" t="s">
        <v>274</v>
      </c>
      <c r="C136" s="2">
        <v>787</v>
      </c>
      <c r="D136" s="27">
        <v>4505</v>
      </c>
      <c r="E136" s="3">
        <v>0.17469478357380688</v>
      </c>
      <c r="F136" s="28">
        <v>484854</v>
      </c>
      <c r="G136" s="8" t="s">
        <v>225</v>
      </c>
      <c r="H136" s="8" t="s">
        <v>225</v>
      </c>
    </row>
    <row r="137" spans="1:8" x14ac:dyDescent="0.3">
      <c r="A137" s="13">
        <v>492</v>
      </c>
      <c r="B137" s="1" t="s">
        <v>275</v>
      </c>
      <c r="C137" s="2">
        <v>198</v>
      </c>
      <c r="D137" s="27">
        <v>1145</v>
      </c>
      <c r="E137" s="3">
        <v>0.17292576419213973</v>
      </c>
      <c r="F137" s="28">
        <v>485999</v>
      </c>
      <c r="G137" s="8" t="s">
        <v>225</v>
      </c>
      <c r="H137" s="8" t="s">
        <v>225</v>
      </c>
    </row>
    <row r="138" spans="1:8" x14ac:dyDescent="0.3">
      <c r="A138" s="13">
        <v>191</v>
      </c>
      <c r="B138" s="1" t="s">
        <v>276</v>
      </c>
      <c r="C138" s="2">
        <v>252</v>
      </c>
      <c r="D138" s="27">
        <v>1465</v>
      </c>
      <c r="E138" s="3">
        <v>0.17201365187713311</v>
      </c>
      <c r="F138" s="28">
        <v>487464</v>
      </c>
      <c r="G138" s="8" t="s">
        <v>225</v>
      </c>
      <c r="H138" s="8" t="s">
        <v>225</v>
      </c>
    </row>
    <row r="139" spans="1:8" x14ac:dyDescent="0.3">
      <c r="A139" s="13">
        <v>152</v>
      </c>
      <c r="B139" s="1" t="s">
        <v>277</v>
      </c>
      <c r="C139" s="2">
        <v>389</v>
      </c>
      <c r="D139" s="27">
        <v>2379</v>
      </c>
      <c r="E139" s="3">
        <v>0.16351408154686844</v>
      </c>
      <c r="F139" s="28">
        <v>489843</v>
      </c>
      <c r="G139" s="8" t="s">
        <v>225</v>
      </c>
      <c r="H139" s="8" t="s">
        <v>225</v>
      </c>
    </row>
    <row r="140" spans="1:8" x14ac:dyDescent="0.3">
      <c r="A140" s="13">
        <v>181</v>
      </c>
      <c r="B140" s="1" t="s">
        <v>278</v>
      </c>
      <c r="C140" s="2">
        <v>1009</v>
      </c>
      <c r="D140" s="27">
        <v>6173</v>
      </c>
      <c r="E140" s="3">
        <v>0.16345375020249472</v>
      </c>
      <c r="F140" s="28">
        <v>496016</v>
      </c>
      <c r="G140" s="8" t="s">
        <v>225</v>
      </c>
      <c r="H140" s="8" t="s">
        <v>225</v>
      </c>
    </row>
    <row r="141" spans="1:8" x14ac:dyDescent="0.3">
      <c r="A141" s="13">
        <v>272</v>
      </c>
      <c r="B141" s="1" t="s">
        <v>279</v>
      </c>
      <c r="C141" s="2">
        <v>50</v>
      </c>
      <c r="D141" s="27">
        <v>310</v>
      </c>
      <c r="E141" s="3">
        <v>0.16129032258064516</v>
      </c>
      <c r="F141" s="28">
        <v>496326</v>
      </c>
      <c r="G141" s="8" t="s">
        <v>225</v>
      </c>
      <c r="H141" s="8" t="s">
        <v>225</v>
      </c>
    </row>
    <row r="142" spans="1:8" x14ac:dyDescent="0.3">
      <c r="A142" s="13">
        <v>145</v>
      </c>
      <c r="B142" s="1" t="s">
        <v>280</v>
      </c>
      <c r="C142" s="2">
        <v>1777</v>
      </c>
      <c r="D142" s="27">
        <v>11158</v>
      </c>
      <c r="E142" s="3">
        <v>0.15925793152894785</v>
      </c>
      <c r="F142" s="28">
        <v>507484</v>
      </c>
      <c r="G142" s="8" t="s">
        <v>225</v>
      </c>
      <c r="H142" s="8" t="s">
        <v>225</v>
      </c>
    </row>
    <row r="143" spans="1:8" x14ac:dyDescent="0.3">
      <c r="A143" s="13">
        <v>446</v>
      </c>
      <c r="B143" s="1" t="s">
        <v>281</v>
      </c>
      <c r="C143" s="2">
        <v>253</v>
      </c>
      <c r="D143" s="27">
        <v>1598</v>
      </c>
      <c r="E143" s="3">
        <v>0.15832290362953691</v>
      </c>
      <c r="F143" s="28">
        <v>509082</v>
      </c>
      <c r="G143" s="8" t="s">
        <v>225</v>
      </c>
      <c r="H143" s="8" t="s">
        <v>225</v>
      </c>
    </row>
    <row r="144" spans="1:8" x14ac:dyDescent="0.3">
      <c r="A144" s="13">
        <v>156</v>
      </c>
      <c r="B144" s="1" t="s">
        <v>282</v>
      </c>
      <c r="C144" s="2">
        <v>140</v>
      </c>
      <c r="D144" s="27">
        <v>898</v>
      </c>
      <c r="E144" s="3">
        <v>0.15590200445434299</v>
      </c>
      <c r="F144" s="28">
        <v>509980</v>
      </c>
      <c r="G144" s="8" t="s">
        <v>225</v>
      </c>
      <c r="H144" s="8" t="s">
        <v>225</v>
      </c>
    </row>
    <row r="145" spans="1:8" x14ac:dyDescent="0.3">
      <c r="A145" s="13">
        <v>55</v>
      </c>
      <c r="B145" s="1" t="s">
        <v>283</v>
      </c>
      <c r="C145" s="2">
        <v>183</v>
      </c>
      <c r="D145" s="27">
        <v>1183</v>
      </c>
      <c r="E145" s="3">
        <v>0.15469146238377007</v>
      </c>
      <c r="F145" s="28">
        <v>511163</v>
      </c>
      <c r="G145" s="8" t="s">
        <v>225</v>
      </c>
      <c r="H145" s="8" t="s">
        <v>225</v>
      </c>
    </row>
    <row r="146" spans="1:8" x14ac:dyDescent="0.3">
      <c r="A146" s="13">
        <v>502</v>
      </c>
      <c r="B146" s="1" t="s">
        <v>284</v>
      </c>
      <c r="C146" s="2">
        <v>152</v>
      </c>
      <c r="D146" s="27">
        <v>983</v>
      </c>
      <c r="E146" s="3">
        <v>0.15462868769074262</v>
      </c>
      <c r="F146" s="28">
        <v>512146</v>
      </c>
      <c r="G146" s="8" t="s">
        <v>225</v>
      </c>
      <c r="H146" s="8" t="s">
        <v>225</v>
      </c>
    </row>
    <row r="147" spans="1:8" x14ac:dyDescent="0.3">
      <c r="A147" s="13">
        <v>493</v>
      </c>
      <c r="B147" s="1" t="s">
        <v>285</v>
      </c>
      <c r="C147" s="2">
        <v>85</v>
      </c>
      <c r="D147" s="27">
        <v>557</v>
      </c>
      <c r="E147" s="3">
        <v>0.15260323159784561</v>
      </c>
      <c r="F147" s="28">
        <v>512703</v>
      </c>
      <c r="G147" s="8" t="s">
        <v>225</v>
      </c>
      <c r="H147" s="8" t="s">
        <v>225</v>
      </c>
    </row>
    <row r="148" spans="1:8" x14ac:dyDescent="0.3">
      <c r="A148" s="13">
        <v>231</v>
      </c>
      <c r="B148" s="1" t="s">
        <v>286</v>
      </c>
      <c r="C148" s="2">
        <v>2081</v>
      </c>
      <c r="D148" s="27">
        <v>14143</v>
      </c>
      <c r="E148" s="3">
        <v>0.14713992787951638</v>
      </c>
      <c r="F148" s="28">
        <v>526846</v>
      </c>
      <c r="G148" s="8" t="s">
        <v>225</v>
      </c>
      <c r="H148" s="8" t="s">
        <v>225</v>
      </c>
    </row>
    <row r="149" spans="1:8" x14ac:dyDescent="0.3">
      <c r="A149" s="13">
        <v>225</v>
      </c>
      <c r="B149" s="1" t="s">
        <v>287</v>
      </c>
      <c r="C149" s="2">
        <v>228</v>
      </c>
      <c r="D149" s="27">
        <v>1559</v>
      </c>
      <c r="E149" s="3">
        <v>0.14624759461193074</v>
      </c>
      <c r="F149" s="28">
        <v>528405</v>
      </c>
      <c r="G149" s="8" t="s">
        <v>225</v>
      </c>
      <c r="H149" s="8" t="s">
        <v>225</v>
      </c>
    </row>
    <row r="150" spans="1:8" x14ac:dyDescent="0.3">
      <c r="A150" s="13">
        <v>133</v>
      </c>
      <c r="B150" s="1" t="s">
        <v>288</v>
      </c>
      <c r="C150" s="2">
        <v>423</v>
      </c>
      <c r="D150" s="27">
        <v>2894</v>
      </c>
      <c r="E150" s="3">
        <v>0.1461644782308224</v>
      </c>
      <c r="F150" s="28">
        <v>531299</v>
      </c>
      <c r="G150" s="8" t="s">
        <v>225</v>
      </c>
      <c r="H150" s="8" t="s">
        <v>225</v>
      </c>
    </row>
    <row r="151" spans="1:8" x14ac:dyDescent="0.3">
      <c r="A151" s="13">
        <v>41</v>
      </c>
      <c r="B151" s="1" t="s">
        <v>289</v>
      </c>
      <c r="C151" s="2">
        <v>379</v>
      </c>
      <c r="D151" s="27">
        <v>2620</v>
      </c>
      <c r="E151" s="3">
        <v>0.14465648854961832</v>
      </c>
      <c r="F151" s="28">
        <v>533919</v>
      </c>
      <c r="G151" s="8" t="s">
        <v>225</v>
      </c>
      <c r="H151" s="8" t="s">
        <v>225</v>
      </c>
    </row>
    <row r="152" spans="1:8" x14ac:dyDescent="0.3">
      <c r="A152" s="13">
        <v>451</v>
      </c>
      <c r="B152" s="1" t="s">
        <v>290</v>
      </c>
      <c r="C152" s="2">
        <v>623</v>
      </c>
      <c r="D152" s="27">
        <v>4395</v>
      </c>
      <c r="E152" s="3">
        <v>0.14175199089874857</v>
      </c>
      <c r="F152" s="28">
        <v>538314</v>
      </c>
      <c r="G152" s="8" t="s">
        <v>225</v>
      </c>
      <c r="H152" s="8" t="s">
        <v>225</v>
      </c>
    </row>
    <row r="153" spans="1:8" x14ac:dyDescent="0.3">
      <c r="A153" s="13">
        <v>522</v>
      </c>
      <c r="B153" s="1" t="s">
        <v>291</v>
      </c>
      <c r="C153" s="2">
        <v>310</v>
      </c>
      <c r="D153" s="27">
        <v>2192</v>
      </c>
      <c r="E153" s="3">
        <v>0.14142335766423358</v>
      </c>
      <c r="F153" s="28">
        <v>540506</v>
      </c>
      <c r="G153" s="8" t="s">
        <v>225</v>
      </c>
      <c r="H153" s="8" t="s">
        <v>225</v>
      </c>
    </row>
    <row r="154" spans="1:8" x14ac:dyDescent="0.3">
      <c r="A154" s="13">
        <v>531</v>
      </c>
      <c r="B154" s="1" t="s">
        <v>292</v>
      </c>
      <c r="C154" s="2">
        <v>954</v>
      </c>
      <c r="D154" s="27">
        <v>6930</v>
      </c>
      <c r="E154" s="3">
        <v>0.13766233766233765</v>
      </c>
      <c r="F154" s="28">
        <v>547436</v>
      </c>
      <c r="G154" s="8" t="s">
        <v>225</v>
      </c>
      <c r="H154" s="8" t="s">
        <v>225</v>
      </c>
    </row>
    <row r="155" spans="1:8" x14ac:dyDescent="0.3">
      <c r="A155" s="13">
        <v>11</v>
      </c>
      <c r="B155" s="1" t="s">
        <v>293</v>
      </c>
      <c r="C155" s="2">
        <v>488</v>
      </c>
      <c r="D155" s="27">
        <v>3555</v>
      </c>
      <c r="E155" s="3">
        <v>0.13727144866385374</v>
      </c>
      <c r="F155" s="28">
        <v>550991</v>
      </c>
      <c r="G155" s="8" t="s">
        <v>225</v>
      </c>
      <c r="H155" s="8" t="s">
        <v>225</v>
      </c>
    </row>
    <row r="156" spans="1:8" x14ac:dyDescent="0.3">
      <c r="A156" s="13">
        <v>593</v>
      </c>
      <c r="B156" s="1" t="s">
        <v>294</v>
      </c>
      <c r="C156" s="2">
        <v>109</v>
      </c>
      <c r="D156" s="27">
        <v>829</v>
      </c>
      <c r="E156" s="3">
        <v>0.13148371531966224</v>
      </c>
      <c r="F156" s="28">
        <v>551820</v>
      </c>
      <c r="G156" s="8" t="s">
        <v>225</v>
      </c>
      <c r="H156" s="8" t="s">
        <v>225</v>
      </c>
    </row>
    <row r="157" spans="1:8" x14ac:dyDescent="0.3">
      <c r="A157" s="13">
        <v>91</v>
      </c>
      <c r="B157" s="1" t="s">
        <v>295</v>
      </c>
      <c r="C157" s="2">
        <v>627</v>
      </c>
      <c r="D157" s="27">
        <v>4973</v>
      </c>
      <c r="E157" s="3">
        <v>0.12608083651719285</v>
      </c>
      <c r="F157" s="28">
        <v>556793</v>
      </c>
      <c r="G157" s="8" t="s">
        <v>225</v>
      </c>
      <c r="H157" s="8" t="s">
        <v>225</v>
      </c>
    </row>
    <row r="158" spans="1:8" x14ac:dyDescent="0.3">
      <c r="A158" s="13">
        <v>291</v>
      </c>
      <c r="B158" s="1" t="s">
        <v>296</v>
      </c>
      <c r="C158" s="2">
        <v>1727</v>
      </c>
      <c r="D158" s="27">
        <v>14025</v>
      </c>
      <c r="E158" s="3">
        <v>0.12313725490196079</v>
      </c>
      <c r="F158" s="28">
        <v>570818</v>
      </c>
      <c r="G158" s="8" t="s">
        <v>225</v>
      </c>
      <c r="H158" s="8" t="s">
        <v>225</v>
      </c>
    </row>
    <row r="159" spans="1:8" x14ac:dyDescent="0.3">
      <c r="A159" s="13">
        <v>601</v>
      </c>
      <c r="B159" s="1" t="s">
        <v>297</v>
      </c>
      <c r="C159" s="2">
        <v>487</v>
      </c>
      <c r="D159" s="27">
        <v>4019</v>
      </c>
      <c r="E159" s="3">
        <v>0.12117442149788504</v>
      </c>
      <c r="F159" s="28">
        <v>574837</v>
      </c>
      <c r="G159" s="8" t="s">
        <v>225</v>
      </c>
      <c r="H159" s="8" t="s">
        <v>225</v>
      </c>
    </row>
    <row r="160" spans="1:8" x14ac:dyDescent="0.3">
      <c r="A160" s="13">
        <v>71</v>
      </c>
      <c r="B160" s="1" t="s">
        <v>298</v>
      </c>
      <c r="C160" s="2">
        <v>1449</v>
      </c>
      <c r="D160" s="27">
        <v>12717</v>
      </c>
      <c r="E160" s="3">
        <v>0.11394196744515216</v>
      </c>
      <c r="F160" s="28">
        <v>587554</v>
      </c>
      <c r="G160" s="8" t="s">
        <v>225</v>
      </c>
      <c r="H160" s="8" t="s">
        <v>225</v>
      </c>
    </row>
    <row r="161" spans="1:8" x14ac:dyDescent="0.3">
      <c r="A161" s="13">
        <v>51</v>
      </c>
      <c r="B161" s="1" t="s">
        <v>299</v>
      </c>
      <c r="C161" s="2">
        <v>286</v>
      </c>
      <c r="D161" s="27">
        <v>2617</v>
      </c>
      <c r="E161" s="3">
        <v>0.10928544134505158</v>
      </c>
      <c r="F161" s="28">
        <v>590171</v>
      </c>
      <c r="G161" s="8" t="s">
        <v>225</v>
      </c>
      <c r="H161" s="8" t="s">
        <v>225</v>
      </c>
    </row>
    <row r="162" spans="1:8" x14ac:dyDescent="0.3">
      <c r="A162" s="13">
        <v>149</v>
      </c>
      <c r="B162" s="1" t="s">
        <v>300</v>
      </c>
      <c r="C162" s="2">
        <v>52</v>
      </c>
      <c r="D162" s="27">
        <v>483</v>
      </c>
      <c r="E162" s="3">
        <v>0.10766045548654245</v>
      </c>
      <c r="F162" s="28">
        <v>590654</v>
      </c>
      <c r="G162" s="8" t="s">
        <v>225</v>
      </c>
      <c r="H162" s="8" t="s">
        <v>225</v>
      </c>
    </row>
    <row r="163" spans="1:8" x14ac:dyDescent="0.3">
      <c r="A163" s="13">
        <v>525</v>
      </c>
      <c r="B163" s="1" t="s">
        <v>301</v>
      </c>
      <c r="C163" s="2">
        <v>972</v>
      </c>
      <c r="D163" s="27">
        <v>9322</v>
      </c>
      <c r="E163" s="3">
        <v>0.10426947007080026</v>
      </c>
      <c r="F163" s="28">
        <v>599976</v>
      </c>
      <c r="G163" s="8" t="s">
        <v>225</v>
      </c>
      <c r="H163" s="8" t="s">
        <v>225</v>
      </c>
    </row>
    <row r="164" spans="1:8" x14ac:dyDescent="0.3">
      <c r="A164" s="13">
        <v>411</v>
      </c>
      <c r="B164" s="1" t="s">
        <v>302</v>
      </c>
      <c r="C164" s="2">
        <v>495</v>
      </c>
      <c r="D164" s="27">
        <v>4760</v>
      </c>
      <c r="E164" s="3">
        <v>0.10399159663865547</v>
      </c>
      <c r="F164" s="28">
        <v>604736</v>
      </c>
      <c r="G164" s="8" t="s">
        <v>225</v>
      </c>
      <c r="H164" s="8" t="s">
        <v>225</v>
      </c>
    </row>
    <row r="165" spans="1:8" x14ac:dyDescent="0.3">
      <c r="A165" s="13">
        <v>541</v>
      </c>
      <c r="B165" s="1" t="s">
        <v>303</v>
      </c>
      <c r="C165" s="2">
        <v>298</v>
      </c>
      <c r="D165" s="27">
        <v>2988</v>
      </c>
      <c r="E165" s="3">
        <v>9.9732262382864798E-2</v>
      </c>
      <c r="F165" s="28">
        <v>607724</v>
      </c>
      <c r="G165" s="8" t="s">
        <v>225</v>
      </c>
      <c r="H165" s="8" t="s">
        <v>225</v>
      </c>
    </row>
    <row r="166" spans="1:8" x14ac:dyDescent="0.3">
      <c r="A166" s="13">
        <v>35</v>
      </c>
      <c r="B166" s="1" t="s">
        <v>304</v>
      </c>
      <c r="C166" s="2">
        <v>1967</v>
      </c>
      <c r="D166" s="27">
        <v>20392</v>
      </c>
      <c r="E166" s="3">
        <v>9.6459395841506479E-2</v>
      </c>
      <c r="F166" s="28">
        <v>628116</v>
      </c>
      <c r="G166" s="8" t="s">
        <v>225</v>
      </c>
      <c r="H166" s="8" t="s">
        <v>225</v>
      </c>
    </row>
    <row r="167" spans="1:8" x14ac:dyDescent="0.3">
      <c r="A167" s="13">
        <v>72</v>
      </c>
      <c r="B167" s="1" t="s">
        <v>305</v>
      </c>
      <c r="C167" s="2">
        <v>41</v>
      </c>
      <c r="D167" s="27">
        <v>494</v>
      </c>
      <c r="E167" s="3">
        <v>8.2995951417004055E-2</v>
      </c>
      <c r="F167" s="28">
        <v>628610</v>
      </c>
      <c r="G167" s="8" t="s">
        <v>225</v>
      </c>
      <c r="H167" s="8" t="s">
        <v>225</v>
      </c>
    </row>
    <row r="168" spans="1:8" x14ac:dyDescent="0.3">
      <c r="A168" s="13">
        <v>567</v>
      </c>
      <c r="B168" s="1" t="s">
        <v>306</v>
      </c>
      <c r="C168" s="2">
        <v>134</v>
      </c>
      <c r="D168" s="27">
        <v>1754</v>
      </c>
      <c r="E168" s="3">
        <v>7.6396807297605479E-2</v>
      </c>
      <c r="F168" s="28">
        <v>630364</v>
      </c>
      <c r="G168" s="8" t="s">
        <v>225</v>
      </c>
      <c r="H168" s="8" t="s">
        <v>225</v>
      </c>
    </row>
    <row r="169" spans="1:8" x14ac:dyDescent="0.3">
      <c r="A169" s="13">
        <v>26</v>
      </c>
      <c r="B169" s="1" t="s">
        <v>307</v>
      </c>
      <c r="C169" s="2">
        <v>93</v>
      </c>
      <c r="D169" s="27">
        <v>1448</v>
      </c>
      <c r="E169" s="3">
        <v>6.4226519337016577E-2</v>
      </c>
      <c r="F169" s="28">
        <v>631812</v>
      </c>
      <c r="G169" s="8" t="s">
        <v>225</v>
      </c>
      <c r="H169" s="8" t="s">
        <v>225</v>
      </c>
    </row>
    <row r="170" spans="1:8" x14ac:dyDescent="0.3">
      <c r="A170" s="13">
        <v>6</v>
      </c>
      <c r="B170" s="1" t="s">
        <v>308</v>
      </c>
      <c r="C170" s="2">
        <v>23</v>
      </c>
      <c r="D170" s="27">
        <v>392</v>
      </c>
      <c r="E170" s="3">
        <v>5.8673469387755105E-2</v>
      </c>
      <c r="F170" s="28">
        <v>632204</v>
      </c>
      <c r="G170" s="8" t="s">
        <v>225</v>
      </c>
      <c r="H170" s="8" t="s">
        <v>225</v>
      </c>
    </row>
    <row r="171" spans="1:8" x14ac:dyDescent="0.3">
      <c r="A171" s="13">
        <v>465</v>
      </c>
      <c r="B171" s="1" t="s">
        <v>309</v>
      </c>
      <c r="C171" s="2">
        <v>581</v>
      </c>
      <c r="D171" s="27">
        <v>12561</v>
      </c>
      <c r="E171" s="3">
        <v>4.6254279117904626E-2</v>
      </c>
      <c r="F171" s="28">
        <v>644765</v>
      </c>
      <c r="G171" s="8" t="s">
        <v>225</v>
      </c>
      <c r="H171" s="8" t="s">
        <v>225</v>
      </c>
    </row>
    <row r="172" spans="1:8" x14ac:dyDescent="0.3">
      <c r="A172" s="13">
        <v>176</v>
      </c>
      <c r="B172" s="1" t="s">
        <v>310</v>
      </c>
      <c r="C172" s="2">
        <v>112</v>
      </c>
      <c r="D172" s="27">
        <v>3097</v>
      </c>
      <c r="E172" s="3">
        <v>3.6164029706167257E-2</v>
      </c>
      <c r="F172" s="28">
        <v>647862</v>
      </c>
      <c r="G172" s="8" t="s">
        <v>225</v>
      </c>
      <c r="H172" s="8" t="s">
        <v>225</v>
      </c>
    </row>
    <row r="173" spans="1:8" x14ac:dyDescent="0.3">
      <c r="A173" s="13"/>
      <c r="B173" s="29" t="s">
        <v>311</v>
      </c>
      <c r="C173" s="30">
        <v>142043</v>
      </c>
      <c r="D173" s="31">
        <v>647862</v>
      </c>
      <c r="E173" s="32">
        <v>0.21924885237905603</v>
      </c>
    </row>
    <row r="174" spans="1:8" x14ac:dyDescent="0.3">
      <c r="A174" s="13"/>
      <c r="B174" s="9"/>
      <c r="C174" s="10"/>
      <c r="E174" s="3"/>
    </row>
    <row r="175" spans="1:8" x14ac:dyDescent="0.3">
      <c r="A175" s="33" t="s">
        <v>1556</v>
      </c>
      <c r="B175" s="9"/>
      <c r="C175" s="10"/>
      <c r="E175" s="3"/>
    </row>
    <row r="176" spans="1:8" x14ac:dyDescent="0.3">
      <c r="B176" s="14" t="s">
        <v>312</v>
      </c>
    </row>
    <row r="177" spans="1:2" x14ac:dyDescent="0.3">
      <c r="B177" s="14" t="s">
        <v>313</v>
      </c>
    </row>
    <row r="178" spans="1:2" x14ac:dyDescent="0.3">
      <c r="A178" s="7"/>
    </row>
    <row r="179" spans="1:2" x14ac:dyDescent="0.3">
      <c r="A179" s="22" t="s">
        <v>1509</v>
      </c>
    </row>
    <row r="180" spans="1:2" x14ac:dyDescent="0.3">
      <c r="A180" s="67" t="s">
        <v>1566</v>
      </c>
    </row>
    <row r="181" spans="1:2" x14ac:dyDescent="0.3">
      <c r="A181" s="67" t="s">
        <v>1567</v>
      </c>
    </row>
  </sheetData>
  <sortState xmlns:xlrd2="http://schemas.microsoft.com/office/spreadsheetml/2017/richdata2" ref="A2:H185">
    <sortCondition descending="1" ref="E2:E18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7CE5F-A36B-44E4-A297-A6CA7E4FE46A}">
  <dimension ref="A1:N10"/>
  <sheetViews>
    <sheetView workbookViewId="0"/>
  </sheetViews>
  <sheetFormatPr defaultColWidth="13.5546875" defaultRowHeight="14.4" x14ac:dyDescent="0.3"/>
  <cols>
    <col min="1" max="1" width="15.6640625" bestFit="1" customWidth="1"/>
    <col min="2" max="3" width="17.33203125" bestFit="1" customWidth="1"/>
    <col min="6" max="6" width="4.6640625" customWidth="1"/>
    <col min="7" max="7" width="15.6640625" bestFit="1" customWidth="1"/>
    <col min="8" max="9" width="17.33203125" bestFit="1" customWidth="1"/>
    <col min="12" max="12" width="4.6640625" customWidth="1"/>
  </cols>
  <sheetData>
    <row r="1" spans="1:14" s="36" customFormat="1" ht="39" x14ac:dyDescent="0.3">
      <c r="A1" s="35" t="s">
        <v>218</v>
      </c>
      <c r="B1" s="35" t="s">
        <v>1514</v>
      </c>
      <c r="C1" s="35" t="s">
        <v>1513</v>
      </c>
      <c r="D1" s="35" t="s">
        <v>1512</v>
      </c>
      <c r="E1" s="35" t="s">
        <v>1515</v>
      </c>
      <c r="F1" s="35"/>
      <c r="G1" s="35" t="s">
        <v>219</v>
      </c>
      <c r="H1" s="35" t="s">
        <v>1516</v>
      </c>
      <c r="I1" s="35" t="s">
        <v>1517</v>
      </c>
      <c r="J1" s="35" t="s">
        <v>1512</v>
      </c>
      <c r="K1" s="35" t="s">
        <v>1518</v>
      </c>
      <c r="M1" s="35" t="s">
        <v>1519</v>
      </c>
      <c r="N1" s="35" t="s">
        <v>224</v>
      </c>
    </row>
    <row r="2" spans="1:14" x14ac:dyDescent="0.3">
      <c r="A2" s="38">
        <v>171961359</v>
      </c>
      <c r="B2" s="38">
        <v>2388548040</v>
      </c>
      <c r="C2" s="38">
        <f>A2+B2</f>
        <v>2560509399</v>
      </c>
      <c r="D2" s="27">
        <v>638360</v>
      </c>
      <c r="E2" s="37">
        <f>C2/D2</f>
        <v>4011.0743138667835</v>
      </c>
      <c r="G2" s="38">
        <v>171785302</v>
      </c>
      <c r="H2" s="38">
        <v>2589144688</v>
      </c>
      <c r="I2" s="38">
        <f>G2+H2</f>
        <v>2760929990</v>
      </c>
      <c r="J2" s="27">
        <v>638360</v>
      </c>
      <c r="K2" s="37">
        <f>I2/J2</f>
        <v>4325.0360141612882</v>
      </c>
      <c r="M2" s="37">
        <f>K2-E2</f>
        <v>313.96170029450468</v>
      </c>
      <c r="N2" s="4" t="s">
        <v>225</v>
      </c>
    </row>
    <row r="5" spans="1:14" x14ac:dyDescent="0.3">
      <c r="A5" s="73" t="s">
        <v>1542</v>
      </c>
      <c r="B5" s="73"/>
      <c r="C5" s="73"/>
      <c r="D5" s="73"/>
      <c r="E5" s="73"/>
      <c r="F5" s="73"/>
      <c r="G5" s="73"/>
      <c r="H5" s="73"/>
      <c r="I5" s="73"/>
      <c r="J5" s="73"/>
      <c r="K5" s="73"/>
      <c r="L5" s="73"/>
      <c r="M5" s="73"/>
      <c r="N5" s="73"/>
    </row>
    <row r="7" spans="1:14" x14ac:dyDescent="0.3">
      <c r="A7" s="34" t="s">
        <v>1509</v>
      </c>
    </row>
    <row r="8" spans="1:14" x14ac:dyDescent="0.3">
      <c r="A8" s="65" t="s">
        <v>1562</v>
      </c>
    </row>
    <row r="9" spans="1:14" x14ac:dyDescent="0.3">
      <c r="A9" s="65" t="s">
        <v>1561</v>
      </c>
    </row>
    <row r="10" spans="1:14" x14ac:dyDescent="0.3">
      <c r="A10" s="65" t="s">
        <v>1560</v>
      </c>
    </row>
  </sheetData>
  <mergeCells count="1">
    <mergeCell ref="A5:N5"/>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0E44C-6084-4330-AE14-7EFD9CF0093F}">
  <dimension ref="A1:O116"/>
  <sheetViews>
    <sheetView workbookViewId="0">
      <pane ySplit="1" topLeftCell="A2" activePane="bottomLeft" state="frozen"/>
      <selection pane="bottomLeft"/>
    </sheetView>
  </sheetViews>
  <sheetFormatPr defaultRowHeight="14.4" x14ac:dyDescent="0.3"/>
  <cols>
    <col min="1" max="1" width="38.6640625" bestFit="1" customWidth="1"/>
    <col min="2" max="2" width="14.6640625" style="37" bestFit="1" customWidth="1"/>
    <col min="3" max="4" width="15.6640625" style="37" bestFit="1" customWidth="1"/>
    <col min="5" max="5" width="11.6640625" style="27" bestFit="1" customWidth="1"/>
    <col min="6" max="6" width="11.5546875" style="38" customWidth="1"/>
    <col min="7" max="7" width="2.6640625" customWidth="1"/>
    <col min="8" max="8" width="12" style="38" bestFit="1" customWidth="1"/>
    <col min="9" max="10" width="13.109375" style="38" bestFit="1" customWidth="1"/>
    <col min="11" max="11" width="11.6640625" style="27" bestFit="1" customWidth="1"/>
    <col min="12" max="12" width="10.6640625" style="38" customWidth="1"/>
    <col min="13" max="13" width="2.6640625" customWidth="1"/>
    <col min="14" max="14" width="11.5546875" style="38" customWidth="1"/>
    <col min="15" max="15" width="8.5546875" bestFit="1" customWidth="1"/>
  </cols>
  <sheetData>
    <row r="1" spans="1:15" s="36" customFormat="1" ht="57.6" x14ac:dyDescent="0.3">
      <c r="A1" s="39" t="s">
        <v>228</v>
      </c>
      <c r="B1" s="40" t="s">
        <v>218</v>
      </c>
      <c r="C1" s="40" t="s">
        <v>222</v>
      </c>
      <c r="D1" s="40" t="s">
        <v>223</v>
      </c>
      <c r="E1" s="43" t="s">
        <v>1512</v>
      </c>
      <c r="F1" s="35" t="s">
        <v>1523</v>
      </c>
      <c r="G1" s="35"/>
      <c r="H1" s="46" t="s">
        <v>219</v>
      </c>
      <c r="I1" s="46" t="s">
        <v>220</v>
      </c>
      <c r="J1" s="46" t="s">
        <v>221</v>
      </c>
      <c r="K1" s="43" t="s">
        <v>1512</v>
      </c>
      <c r="L1" s="35" t="s">
        <v>1523</v>
      </c>
      <c r="N1" s="46" t="s">
        <v>1520</v>
      </c>
      <c r="O1" s="35" t="s">
        <v>1521</v>
      </c>
    </row>
    <row r="2" spans="1:15" x14ac:dyDescent="0.3">
      <c r="A2" s="1" t="s">
        <v>0</v>
      </c>
      <c r="B2" s="37">
        <v>622805.22789598117</v>
      </c>
      <c r="C2" s="37">
        <v>11767621</v>
      </c>
      <c r="D2" s="37">
        <f>B2+C2</f>
        <v>12390426.227895981</v>
      </c>
      <c r="E2" s="27">
        <v>2574</v>
      </c>
      <c r="F2" s="38">
        <f>D2/E2</f>
        <v>4813.6854032229921</v>
      </c>
      <c r="H2" s="38">
        <v>673242</v>
      </c>
      <c r="I2" s="38">
        <v>12973502</v>
      </c>
      <c r="J2" s="38">
        <f>I2+H2</f>
        <v>13646744</v>
      </c>
      <c r="K2" s="27">
        <v>2574</v>
      </c>
      <c r="L2" s="38">
        <f>J2/K2</f>
        <v>5301.765345765346</v>
      </c>
      <c r="N2" s="38">
        <f>L2-F2</f>
        <v>488.07994254235382</v>
      </c>
      <c r="O2" s="4" t="s">
        <v>225</v>
      </c>
    </row>
    <row r="3" spans="1:15" x14ac:dyDescent="0.3">
      <c r="A3" s="1" t="s">
        <v>1</v>
      </c>
      <c r="B3" s="37">
        <v>993828.32568167499</v>
      </c>
      <c r="C3" s="37">
        <v>13375829</v>
      </c>
      <c r="D3" s="37">
        <f t="shared" ref="D3:D66" si="0">B3+C3</f>
        <v>14369657.325681675</v>
      </c>
      <c r="E3" s="27">
        <v>2910</v>
      </c>
      <c r="F3" s="38">
        <f t="shared" ref="F3:F66" si="1">D3/E3</f>
        <v>4938.0265723992015</v>
      </c>
      <c r="H3" s="38">
        <v>887283</v>
      </c>
      <c r="I3" s="38">
        <v>14205474</v>
      </c>
      <c r="J3" s="38">
        <f t="shared" ref="J3:J66" si="2">I3+H3</f>
        <v>15092757</v>
      </c>
      <c r="K3" s="27">
        <v>2910</v>
      </c>
      <c r="L3" s="38">
        <f t="shared" ref="L3:L66" si="3">J3/K3</f>
        <v>5186.5144329896912</v>
      </c>
      <c r="N3" s="38">
        <f t="shared" ref="N3:N66" si="4">L3-F3</f>
        <v>248.48786059048962</v>
      </c>
      <c r="O3" s="4" t="s">
        <v>225</v>
      </c>
    </row>
    <row r="4" spans="1:15" x14ac:dyDescent="0.3">
      <c r="A4" s="1" t="s">
        <v>2</v>
      </c>
      <c r="B4" s="37">
        <v>610858.32568167511</v>
      </c>
      <c r="C4" s="37">
        <v>15154076</v>
      </c>
      <c r="D4" s="37">
        <f t="shared" si="0"/>
        <v>15764934.325681675</v>
      </c>
      <c r="E4" s="27">
        <v>2992</v>
      </c>
      <c r="F4" s="38">
        <f t="shared" si="1"/>
        <v>5269.0288521663351</v>
      </c>
      <c r="H4" s="38">
        <v>577899</v>
      </c>
      <c r="I4" s="38">
        <v>16284120</v>
      </c>
      <c r="J4" s="38">
        <f t="shared" si="2"/>
        <v>16862019</v>
      </c>
      <c r="K4" s="27">
        <v>2992</v>
      </c>
      <c r="L4" s="38">
        <f t="shared" si="3"/>
        <v>5635.701537433155</v>
      </c>
      <c r="N4" s="38">
        <f t="shared" si="4"/>
        <v>366.67268526681983</v>
      </c>
      <c r="O4" s="4" t="s">
        <v>225</v>
      </c>
    </row>
    <row r="5" spans="1:15" x14ac:dyDescent="0.3">
      <c r="A5" s="1" t="s">
        <v>3</v>
      </c>
      <c r="B5" s="37">
        <v>187173.56966688554</v>
      </c>
      <c r="C5" s="37">
        <v>1416721</v>
      </c>
      <c r="D5" s="37">
        <f t="shared" si="0"/>
        <v>1603894.5696668855</v>
      </c>
      <c r="E5" s="27">
        <v>296</v>
      </c>
      <c r="F5" s="38">
        <f t="shared" si="1"/>
        <v>5418.5627353610998</v>
      </c>
      <c r="H5" s="38">
        <v>211570</v>
      </c>
      <c r="I5" s="38">
        <v>1524298</v>
      </c>
      <c r="J5" s="38">
        <f t="shared" si="2"/>
        <v>1735868</v>
      </c>
      <c r="K5" s="27">
        <v>296</v>
      </c>
      <c r="L5" s="38">
        <f t="shared" si="3"/>
        <v>5864.4189189189192</v>
      </c>
      <c r="N5" s="38">
        <f t="shared" si="4"/>
        <v>445.85618355781935</v>
      </c>
      <c r="O5" s="4" t="s">
        <v>225</v>
      </c>
    </row>
    <row r="6" spans="1:15" x14ac:dyDescent="0.3">
      <c r="A6" s="1" t="s">
        <v>4</v>
      </c>
      <c r="B6" s="37">
        <v>594674.35588496749</v>
      </c>
      <c r="C6" s="37">
        <v>3952733</v>
      </c>
      <c r="D6" s="37">
        <f t="shared" si="0"/>
        <v>4547407.3558849674</v>
      </c>
      <c r="E6" s="27">
        <v>995</v>
      </c>
      <c r="F6" s="38">
        <f t="shared" si="1"/>
        <v>4570.2586491306201</v>
      </c>
      <c r="H6" s="38">
        <v>724804</v>
      </c>
      <c r="I6" s="38">
        <v>4154562</v>
      </c>
      <c r="J6" s="38">
        <f t="shared" si="2"/>
        <v>4879366</v>
      </c>
      <c r="K6" s="27">
        <v>995</v>
      </c>
      <c r="L6" s="38">
        <f t="shared" si="3"/>
        <v>4903.8854271356786</v>
      </c>
      <c r="N6" s="38">
        <f t="shared" si="4"/>
        <v>333.62677800505844</v>
      </c>
      <c r="O6" s="4" t="s">
        <v>225</v>
      </c>
    </row>
    <row r="7" spans="1:15" x14ac:dyDescent="0.3">
      <c r="A7" s="1" t="s">
        <v>5</v>
      </c>
      <c r="B7" s="37">
        <v>1746523.3256816752</v>
      </c>
      <c r="C7" s="37">
        <v>21701048</v>
      </c>
      <c r="D7" s="37">
        <f t="shared" si="0"/>
        <v>23447571.325681675</v>
      </c>
      <c r="E7" s="27">
        <v>4882</v>
      </c>
      <c r="F7" s="38">
        <f t="shared" si="1"/>
        <v>4802.8618037037431</v>
      </c>
      <c r="H7" s="38">
        <v>1625898</v>
      </c>
      <c r="I7" s="38">
        <v>23591820</v>
      </c>
      <c r="J7" s="38">
        <f t="shared" si="2"/>
        <v>25217718</v>
      </c>
      <c r="K7" s="27">
        <v>4882</v>
      </c>
      <c r="L7" s="38">
        <f t="shared" si="3"/>
        <v>5165.4481769766489</v>
      </c>
      <c r="N7" s="38">
        <f t="shared" si="4"/>
        <v>362.5863732729058</v>
      </c>
      <c r="O7" s="4" t="s">
        <v>225</v>
      </c>
    </row>
    <row r="8" spans="1:15" x14ac:dyDescent="0.3">
      <c r="A8" s="1" t="s">
        <v>6</v>
      </c>
      <c r="B8" s="37">
        <v>507485.74456740299</v>
      </c>
      <c r="C8" s="37">
        <v>9203021</v>
      </c>
      <c r="D8" s="37">
        <f t="shared" si="0"/>
        <v>9710506.7445674036</v>
      </c>
      <c r="E8" s="27">
        <v>1896</v>
      </c>
      <c r="F8" s="38">
        <f t="shared" si="1"/>
        <v>5121.5752872190951</v>
      </c>
      <c r="H8" s="38">
        <v>528936</v>
      </c>
      <c r="I8" s="38">
        <v>9837890</v>
      </c>
      <c r="J8" s="38">
        <f t="shared" si="2"/>
        <v>10366826</v>
      </c>
      <c r="K8" s="27">
        <v>1896</v>
      </c>
      <c r="L8" s="38">
        <f t="shared" si="3"/>
        <v>5467.7352320675109</v>
      </c>
      <c r="N8" s="38">
        <f t="shared" si="4"/>
        <v>346.15994484841576</v>
      </c>
      <c r="O8" s="4" t="s">
        <v>225</v>
      </c>
    </row>
    <row r="9" spans="1:15" x14ac:dyDescent="0.3">
      <c r="A9" s="1" t="s">
        <v>7</v>
      </c>
      <c r="B9" s="37">
        <v>386806.32568167511</v>
      </c>
      <c r="C9" s="37">
        <v>13964414</v>
      </c>
      <c r="D9" s="37">
        <f t="shared" si="0"/>
        <v>14351220.325681675</v>
      </c>
      <c r="E9" s="27">
        <v>2452</v>
      </c>
      <c r="F9" s="38">
        <f t="shared" si="1"/>
        <v>5852.8631018277629</v>
      </c>
      <c r="H9" s="38">
        <v>399402</v>
      </c>
      <c r="I9" s="38">
        <v>15183594</v>
      </c>
      <c r="J9" s="38">
        <f t="shared" si="2"/>
        <v>15582996</v>
      </c>
      <c r="K9" s="27">
        <v>2452</v>
      </c>
      <c r="L9" s="38">
        <f t="shared" si="3"/>
        <v>6355.2185970636219</v>
      </c>
      <c r="N9" s="38">
        <f t="shared" si="4"/>
        <v>502.35549523585905</v>
      </c>
      <c r="O9" s="4" t="s">
        <v>225</v>
      </c>
    </row>
    <row r="10" spans="1:15" x14ac:dyDescent="0.3">
      <c r="A10" s="1" t="s">
        <v>8</v>
      </c>
      <c r="B10" s="37">
        <v>1071083.325681675</v>
      </c>
      <c r="C10" s="37">
        <v>18339628</v>
      </c>
      <c r="D10" s="37">
        <f t="shared" si="0"/>
        <v>19410711.325681675</v>
      </c>
      <c r="E10" s="27">
        <v>4071</v>
      </c>
      <c r="F10" s="38">
        <f t="shared" si="1"/>
        <v>4768.0450321006329</v>
      </c>
      <c r="H10" s="38">
        <v>1136243</v>
      </c>
      <c r="I10" s="38">
        <v>19763534</v>
      </c>
      <c r="J10" s="38">
        <f t="shared" si="2"/>
        <v>20899777</v>
      </c>
      <c r="K10" s="27">
        <v>4071</v>
      </c>
      <c r="L10" s="38">
        <f t="shared" si="3"/>
        <v>5133.8189633996562</v>
      </c>
      <c r="N10" s="38">
        <f t="shared" si="4"/>
        <v>365.77393129902339</v>
      </c>
      <c r="O10" s="4" t="s">
        <v>225</v>
      </c>
    </row>
    <row r="11" spans="1:15" x14ac:dyDescent="0.3">
      <c r="A11" s="1" t="s">
        <v>9</v>
      </c>
      <c r="B11" s="37">
        <v>1135361.325681675</v>
      </c>
      <c r="C11" s="37">
        <v>11889344</v>
      </c>
      <c r="D11" s="37">
        <f t="shared" si="0"/>
        <v>13024705.325681675</v>
      </c>
      <c r="E11" s="27">
        <v>2912</v>
      </c>
      <c r="F11" s="38">
        <f t="shared" si="1"/>
        <v>4472.769686017059</v>
      </c>
      <c r="H11" s="38">
        <v>1155850</v>
      </c>
      <c r="I11" s="38">
        <v>12761356</v>
      </c>
      <c r="J11" s="38">
        <f t="shared" si="2"/>
        <v>13917206</v>
      </c>
      <c r="K11" s="27">
        <v>2912</v>
      </c>
      <c r="L11" s="38">
        <f t="shared" si="3"/>
        <v>4779.260302197802</v>
      </c>
      <c r="N11" s="38">
        <f t="shared" si="4"/>
        <v>306.49061618074302</v>
      </c>
      <c r="O11" s="4" t="s">
        <v>225</v>
      </c>
    </row>
    <row r="12" spans="1:15" x14ac:dyDescent="0.3">
      <c r="A12" s="1" t="s">
        <v>10</v>
      </c>
      <c r="B12" s="37">
        <v>892028.22789598117</v>
      </c>
      <c r="C12" s="37">
        <v>10128719</v>
      </c>
      <c r="D12" s="37">
        <f t="shared" si="0"/>
        <v>11020747.227895981</v>
      </c>
      <c r="E12" s="27">
        <v>1752</v>
      </c>
      <c r="F12" s="38">
        <f t="shared" si="1"/>
        <v>6290.3808378401718</v>
      </c>
      <c r="H12" s="38">
        <v>751413</v>
      </c>
      <c r="I12" s="38">
        <v>10953286</v>
      </c>
      <c r="J12" s="38">
        <f t="shared" si="2"/>
        <v>11704699</v>
      </c>
      <c r="K12" s="27">
        <v>1752</v>
      </c>
      <c r="L12" s="38">
        <f t="shared" si="3"/>
        <v>6680.7642694063925</v>
      </c>
      <c r="N12" s="38">
        <f t="shared" si="4"/>
        <v>390.38343156622068</v>
      </c>
      <c r="O12" s="4" t="s">
        <v>225</v>
      </c>
    </row>
    <row r="13" spans="1:15" x14ac:dyDescent="0.3">
      <c r="A13" s="1" t="s">
        <v>11</v>
      </c>
      <c r="B13" s="37">
        <v>355422.22789598117</v>
      </c>
      <c r="C13" s="37">
        <v>9755672</v>
      </c>
      <c r="D13" s="37">
        <f t="shared" si="0"/>
        <v>10111094.227895981</v>
      </c>
      <c r="E13" s="27">
        <v>2558</v>
      </c>
      <c r="F13" s="38">
        <f t="shared" si="1"/>
        <v>3952.7342564096875</v>
      </c>
      <c r="H13" s="38">
        <v>336049</v>
      </c>
      <c r="I13" s="38">
        <v>10704518</v>
      </c>
      <c r="J13" s="38">
        <f t="shared" si="2"/>
        <v>11040567</v>
      </c>
      <c r="K13" s="27">
        <v>2558</v>
      </c>
      <c r="L13" s="38">
        <f t="shared" si="3"/>
        <v>4316.0934323690381</v>
      </c>
      <c r="N13" s="38">
        <f t="shared" si="4"/>
        <v>363.35917595935052</v>
      </c>
      <c r="O13" s="4" t="s">
        <v>225</v>
      </c>
    </row>
    <row r="14" spans="1:15" x14ac:dyDescent="0.3">
      <c r="A14" s="1" t="s">
        <v>12</v>
      </c>
      <c r="B14" s="37">
        <v>511388.22789598117</v>
      </c>
      <c r="C14" s="37">
        <v>10645070</v>
      </c>
      <c r="D14" s="37">
        <f t="shared" si="0"/>
        <v>11156458.227895981</v>
      </c>
      <c r="E14" s="27">
        <v>2098</v>
      </c>
      <c r="F14" s="38">
        <f t="shared" si="1"/>
        <v>5317.6635976625266</v>
      </c>
      <c r="H14" s="38">
        <v>624491</v>
      </c>
      <c r="I14" s="38">
        <v>11599336</v>
      </c>
      <c r="J14" s="38">
        <f t="shared" si="2"/>
        <v>12223827</v>
      </c>
      <c r="K14" s="27">
        <v>2098</v>
      </c>
      <c r="L14" s="38">
        <f t="shared" si="3"/>
        <v>5826.4189704480459</v>
      </c>
      <c r="N14" s="38">
        <f t="shared" si="4"/>
        <v>508.75537278551928</v>
      </c>
      <c r="O14" s="4" t="s">
        <v>225</v>
      </c>
    </row>
    <row r="15" spans="1:15" x14ac:dyDescent="0.3">
      <c r="A15" s="1" t="s">
        <v>13</v>
      </c>
      <c r="B15" s="37">
        <v>510999.22789598117</v>
      </c>
      <c r="C15" s="37">
        <v>8267975</v>
      </c>
      <c r="D15" s="37">
        <f t="shared" si="0"/>
        <v>8778974.2278959807</v>
      </c>
      <c r="E15" s="27">
        <v>1797</v>
      </c>
      <c r="F15" s="38">
        <f t="shared" si="1"/>
        <v>4885.3501546443968</v>
      </c>
      <c r="H15" s="38">
        <v>536911</v>
      </c>
      <c r="I15" s="38">
        <v>8924240</v>
      </c>
      <c r="J15" s="38">
        <f t="shared" si="2"/>
        <v>9461151</v>
      </c>
      <c r="K15" s="27">
        <v>1797</v>
      </c>
      <c r="L15" s="38">
        <f t="shared" si="3"/>
        <v>5264.9699499165272</v>
      </c>
      <c r="N15" s="38">
        <f t="shared" si="4"/>
        <v>379.61979527213043</v>
      </c>
      <c r="O15" s="4" t="s">
        <v>225</v>
      </c>
    </row>
    <row r="16" spans="1:15" x14ac:dyDescent="0.3">
      <c r="A16" s="1" t="s">
        <v>14</v>
      </c>
      <c r="B16" s="37">
        <v>927493.22789598117</v>
      </c>
      <c r="C16" s="37">
        <v>8344434</v>
      </c>
      <c r="D16" s="37">
        <f t="shared" si="0"/>
        <v>9271927.2278959807</v>
      </c>
      <c r="E16" s="27">
        <v>2900</v>
      </c>
      <c r="F16" s="38">
        <f t="shared" si="1"/>
        <v>3197.2162854813728</v>
      </c>
      <c r="H16" s="38">
        <v>1108136</v>
      </c>
      <c r="I16" s="38">
        <v>9180410</v>
      </c>
      <c r="J16" s="38">
        <f t="shared" si="2"/>
        <v>10288546</v>
      </c>
      <c r="K16" s="27">
        <v>2900</v>
      </c>
      <c r="L16" s="38">
        <f t="shared" si="3"/>
        <v>3547.7744827586207</v>
      </c>
      <c r="N16" s="38">
        <f t="shared" si="4"/>
        <v>350.55819727724793</v>
      </c>
      <c r="O16" s="4" t="s">
        <v>225</v>
      </c>
    </row>
    <row r="17" spans="1:15" x14ac:dyDescent="0.3">
      <c r="A17" s="1" t="s">
        <v>15</v>
      </c>
      <c r="B17" s="37">
        <v>389061.35588496749</v>
      </c>
      <c r="C17" s="37">
        <v>5103225</v>
      </c>
      <c r="D17" s="37">
        <f t="shared" si="0"/>
        <v>5492286.3558849674</v>
      </c>
      <c r="E17" s="27">
        <v>1181</v>
      </c>
      <c r="F17" s="38">
        <f t="shared" si="1"/>
        <v>4650.538828014367</v>
      </c>
      <c r="H17" s="38">
        <v>406580</v>
      </c>
      <c r="I17" s="38">
        <v>5672250</v>
      </c>
      <c r="J17" s="38">
        <f t="shared" si="2"/>
        <v>6078830</v>
      </c>
      <c r="K17" s="27">
        <v>1181</v>
      </c>
      <c r="L17" s="38">
        <f t="shared" si="3"/>
        <v>5147.1888230313298</v>
      </c>
      <c r="N17" s="38">
        <f t="shared" si="4"/>
        <v>496.64999501696275</v>
      </c>
      <c r="O17" s="4" t="s">
        <v>225</v>
      </c>
    </row>
    <row r="18" spans="1:15" x14ac:dyDescent="0.3">
      <c r="A18" s="1" t="s">
        <v>16</v>
      </c>
      <c r="B18" s="37">
        <v>417162.35588496749</v>
      </c>
      <c r="C18" s="37">
        <v>2820478</v>
      </c>
      <c r="D18" s="37">
        <f t="shared" si="0"/>
        <v>3237640.3558849674</v>
      </c>
      <c r="E18" s="27">
        <v>681</v>
      </c>
      <c r="F18" s="38">
        <f t="shared" si="1"/>
        <v>4754.2442817694091</v>
      </c>
      <c r="H18" s="38">
        <v>539139</v>
      </c>
      <c r="I18" s="38">
        <v>3115262</v>
      </c>
      <c r="J18" s="38">
        <f t="shared" si="2"/>
        <v>3654401</v>
      </c>
      <c r="K18" s="27">
        <v>681</v>
      </c>
      <c r="L18" s="38">
        <f t="shared" si="3"/>
        <v>5366.2276064610869</v>
      </c>
      <c r="N18" s="38">
        <f t="shared" si="4"/>
        <v>611.98332469167781</v>
      </c>
      <c r="O18" s="4" t="s">
        <v>225</v>
      </c>
    </row>
    <row r="19" spans="1:15" x14ac:dyDescent="0.3">
      <c r="A19" s="1" t="s">
        <v>17</v>
      </c>
      <c r="B19" s="37">
        <v>420462.73342895485</v>
      </c>
      <c r="C19" s="37">
        <v>7734511</v>
      </c>
      <c r="D19" s="37">
        <f t="shared" si="0"/>
        <v>8154973.7334289551</v>
      </c>
      <c r="E19" s="27">
        <v>1893</v>
      </c>
      <c r="F19" s="38">
        <f t="shared" si="1"/>
        <v>4307.9628808393845</v>
      </c>
      <c r="H19" s="38">
        <v>387323</v>
      </c>
      <c r="I19" s="38">
        <v>8465550</v>
      </c>
      <c r="J19" s="38">
        <f t="shared" si="2"/>
        <v>8852873</v>
      </c>
      <c r="K19" s="27">
        <v>1893</v>
      </c>
      <c r="L19" s="38">
        <f t="shared" si="3"/>
        <v>4676.6365557316431</v>
      </c>
      <c r="N19" s="38">
        <f t="shared" si="4"/>
        <v>368.67367489225853</v>
      </c>
      <c r="O19" s="4" t="s">
        <v>225</v>
      </c>
    </row>
    <row r="20" spans="1:15" x14ac:dyDescent="0.3">
      <c r="A20" s="1" t="s">
        <v>18</v>
      </c>
      <c r="B20" s="37">
        <v>1193481.3079139187</v>
      </c>
      <c r="C20" s="37">
        <v>20982750</v>
      </c>
      <c r="D20" s="37">
        <f t="shared" si="0"/>
        <v>22176231.307913918</v>
      </c>
      <c r="E20" s="27">
        <v>4072</v>
      </c>
      <c r="F20" s="38">
        <f t="shared" si="1"/>
        <v>5446.0292995859327</v>
      </c>
      <c r="H20" s="38">
        <v>1408916</v>
      </c>
      <c r="I20" s="38">
        <v>22941838</v>
      </c>
      <c r="J20" s="38">
        <f t="shared" si="2"/>
        <v>24350754</v>
      </c>
      <c r="K20" s="27">
        <v>4072</v>
      </c>
      <c r="L20" s="38">
        <f t="shared" si="3"/>
        <v>5980.0476424361495</v>
      </c>
      <c r="N20" s="38">
        <f t="shared" si="4"/>
        <v>534.01834285021687</v>
      </c>
      <c r="O20" s="4" t="s">
        <v>225</v>
      </c>
    </row>
    <row r="21" spans="1:15" x14ac:dyDescent="0.3">
      <c r="A21" s="1" t="s">
        <v>19</v>
      </c>
      <c r="B21" s="37">
        <v>531693.22789598117</v>
      </c>
      <c r="C21" s="37">
        <v>10908262</v>
      </c>
      <c r="D21" s="37">
        <f t="shared" si="0"/>
        <v>11439955.227895981</v>
      </c>
      <c r="E21" s="27">
        <v>2209</v>
      </c>
      <c r="F21" s="38">
        <f t="shared" si="1"/>
        <v>5178.7936749189594</v>
      </c>
      <c r="H21" s="38">
        <v>522752</v>
      </c>
      <c r="I21" s="38">
        <v>11780690</v>
      </c>
      <c r="J21" s="38">
        <f t="shared" si="2"/>
        <v>12303442</v>
      </c>
      <c r="K21" s="27">
        <v>2209</v>
      </c>
      <c r="L21" s="38">
        <f t="shared" si="3"/>
        <v>5569.6885468537803</v>
      </c>
      <c r="N21" s="38">
        <f t="shared" si="4"/>
        <v>390.89487193482091</v>
      </c>
      <c r="O21" s="4" t="s">
        <v>225</v>
      </c>
    </row>
    <row r="22" spans="1:15" x14ac:dyDescent="0.3">
      <c r="A22" s="1" t="s">
        <v>20</v>
      </c>
      <c r="B22" s="37">
        <v>325954.35588496749</v>
      </c>
      <c r="C22" s="37">
        <v>2121787</v>
      </c>
      <c r="D22" s="37">
        <f t="shared" si="0"/>
        <v>2447741.3558849674</v>
      </c>
      <c r="E22" s="27">
        <v>639</v>
      </c>
      <c r="F22" s="38">
        <f t="shared" si="1"/>
        <v>3830.5811516196673</v>
      </c>
      <c r="H22" s="38">
        <v>298664</v>
      </c>
      <c r="I22" s="38">
        <v>2275734</v>
      </c>
      <c r="J22" s="38">
        <f t="shared" si="2"/>
        <v>2574398</v>
      </c>
      <c r="K22" s="27">
        <v>639</v>
      </c>
      <c r="L22" s="38">
        <f t="shared" si="3"/>
        <v>4028.7918622848201</v>
      </c>
      <c r="N22" s="38">
        <f t="shared" si="4"/>
        <v>198.21071066515287</v>
      </c>
      <c r="O22" s="4" t="s">
        <v>225</v>
      </c>
    </row>
    <row r="23" spans="1:15" x14ac:dyDescent="0.3">
      <c r="A23" s="1" t="s">
        <v>21</v>
      </c>
      <c r="B23" s="37">
        <v>2522072.974563485</v>
      </c>
      <c r="C23" s="37">
        <v>32700726</v>
      </c>
      <c r="D23" s="37">
        <f t="shared" si="0"/>
        <v>35222798.974563487</v>
      </c>
      <c r="E23" s="27">
        <v>7968</v>
      </c>
      <c r="F23" s="38">
        <f t="shared" si="1"/>
        <v>4420.5319998197147</v>
      </c>
      <c r="H23" s="38">
        <v>2313597</v>
      </c>
      <c r="I23" s="38">
        <v>35437104</v>
      </c>
      <c r="J23" s="38">
        <f t="shared" si="2"/>
        <v>37750701</v>
      </c>
      <c r="K23" s="27">
        <v>7968</v>
      </c>
      <c r="L23" s="38">
        <f t="shared" si="3"/>
        <v>4737.7887801204815</v>
      </c>
      <c r="N23" s="38">
        <f t="shared" si="4"/>
        <v>317.25678030076688</v>
      </c>
      <c r="O23" s="4" t="s">
        <v>225</v>
      </c>
    </row>
    <row r="24" spans="1:15" x14ac:dyDescent="0.3">
      <c r="A24" s="1" t="s">
        <v>22</v>
      </c>
      <c r="B24" s="37">
        <v>882924.32568167523</v>
      </c>
      <c r="C24" s="37">
        <v>17289166</v>
      </c>
      <c r="D24" s="37">
        <f t="shared" si="0"/>
        <v>18172090.325681675</v>
      </c>
      <c r="E24" s="27">
        <v>3026</v>
      </c>
      <c r="F24" s="38">
        <f t="shared" si="1"/>
        <v>6005.3173581234878</v>
      </c>
      <c r="H24" s="38">
        <v>911100</v>
      </c>
      <c r="I24" s="38">
        <v>18812546</v>
      </c>
      <c r="J24" s="38">
        <f t="shared" si="2"/>
        <v>19723646</v>
      </c>
      <c r="K24" s="27">
        <v>3026</v>
      </c>
      <c r="L24" s="38">
        <f t="shared" si="3"/>
        <v>6518.0588235294117</v>
      </c>
      <c r="N24" s="38">
        <f t="shared" si="4"/>
        <v>512.74146540592392</v>
      </c>
      <c r="O24" s="4" t="s">
        <v>225</v>
      </c>
    </row>
    <row r="25" spans="1:15" x14ac:dyDescent="0.3">
      <c r="A25" s="1" t="s">
        <v>23</v>
      </c>
      <c r="B25" s="37">
        <v>1019000.7334289548</v>
      </c>
      <c r="C25" s="37">
        <v>8102072</v>
      </c>
      <c r="D25" s="37">
        <f t="shared" si="0"/>
        <v>9121072.7334289551</v>
      </c>
      <c r="E25" s="27">
        <v>1651</v>
      </c>
      <c r="F25" s="38">
        <f t="shared" si="1"/>
        <v>5524.5746416892516</v>
      </c>
      <c r="H25" s="38">
        <v>1023952</v>
      </c>
      <c r="I25" s="38">
        <v>8715128</v>
      </c>
      <c r="J25" s="38">
        <f t="shared" si="2"/>
        <v>9739080</v>
      </c>
      <c r="K25" s="27">
        <v>1651</v>
      </c>
      <c r="L25" s="38">
        <f t="shared" si="3"/>
        <v>5898.8976377952758</v>
      </c>
      <c r="N25" s="38">
        <f t="shared" si="4"/>
        <v>374.32299610602422</v>
      </c>
      <c r="O25" s="4" t="s">
        <v>225</v>
      </c>
    </row>
    <row r="26" spans="1:15" x14ac:dyDescent="0.3">
      <c r="A26" s="1" t="s">
        <v>24</v>
      </c>
      <c r="B26" s="37">
        <v>142415.56966688551</v>
      </c>
      <c r="C26" s="37">
        <v>1891457</v>
      </c>
      <c r="D26" s="37">
        <f t="shared" si="0"/>
        <v>2033872.5696668855</v>
      </c>
      <c r="E26" s="27">
        <v>295</v>
      </c>
      <c r="F26" s="38">
        <f t="shared" si="1"/>
        <v>6894.4832870063919</v>
      </c>
      <c r="H26" s="38">
        <v>127452</v>
      </c>
      <c r="I26" s="38">
        <v>2008728</v>
      </c>
      <c r="J26" s="38">
        <f t="shared" si="2"/>
        <v>2136180</v>
      </c>
      <c r="K26" s="27">
        <v>295</v>
      </c>
      <c r="L26" s="38">
        <f t="shared" si="3"/>
        <v>7241.2881355932204</v>
      </c>
      <c r="N26" s="38">
        <f t="shared" si="4"/>
        <v>346.80484858682848</v>
      </c>
      <c r="O26" s="4" t="s">
        <v>225</v>
      </c>
    </row>
    <row r="27" spans="1:15" x14ac:dyDescent="0.3">
      <c r="A27" s="1" t="s">
        <v>25</v>
      </c>
      <c r="B27" s="37">
        <v>2084562.3079139185</v>
      </c>
      <c r="C27" s="37">
        <v>14954990</v>
      </c>
      <c r="D27" s="37">
        <f t="shared" si="0"/>
        <v>17039552.307913918</v>
      </c>
      <c r="E27" s="27">
        <v>3555</v>
      </c>
      <c r="F27" s="38">
        <f t="shared" si="1"/>
        <v>4793.1230120714254</v>
      </c>
      <c r="H27" s="38">
        <v>2197741</v>
      </c>
      <c r="I27" s="38">
        <v>16607852</v>
      </c>
      <c r="J27" s="38">
        <f t="shared" si="2"/>
        <v>18805593</v>
      </c>
      <c r="K27" s="27">
        <v>3555</v>
      </c>
      <c r="L27" s="38">
        <f t="shared" si="3"/>
        <v>5289.8995780590722</v>
      </c>
      <c r="N27" s="38">
        <f t="shared" si="4"/>
        <v>496.77656598764679</v>
      </c>
      <c r="O27" s="4" t="s">
        <v>225</v>
      </c>
    </row>
    <row r="28" spans="1:15" x14ac:dyDescent="0.3">
      <c r="A28" s="1" t="s">
        <v>26</v>
      </c>
      <c r="B28" s="37">
        <v>370772.35588496749</v>
      </c>
      <c r="C28" s="37">
        <v>5399372</v>
      </c>
      <c r="D28" s="37">
        <f t="shared" si="0"/>
        <v>5770144.3558849674</v>
      </c>
      <c r="E28" s="27">
        <v>1316</v>
      </c>
      <c r="F28" s="38">
        <f t="shared" si="1"/>
        <v>4384.6081731648692</v>
      </c>
      <c r="H28" s="38">
        <v>339721</v>
      </c>
      <c r="I28" s="38">
        <v>5931326</v>
      </c>
      <c r="J28" s="38">
        <f t="shared" si="2"/>
        <v>6271047</v>
      </c>
      <c r="K28" s="27">
        <v>1316</v>
      </c>
      <c r="L28" s="38">
        <f t="shared" si="3"/>
        <v>4765.2332826747725</v>
      </c>
      <c r="N28" s="38">
        <f t="shared" si="4"/>
        <v>380.62510950990327</v>
      </c>
      <c r="O28" s="4" t="s">
        <v>225</v>
      </c>
    </row>
    <row r="29" spans="1:15" x14ac:dyDescent="0.3">
      <c r="A29" s="1" t="s">
        <v>27</v>
      </c>
      <c r="B29" s="37">
        <v>350509.35588496749</v>
      </c>
      <c r="C29" s="37">
        <v>3803389</v>
      </c>
      <c r="D29" s="37">
        <f t="shared" si="0"/>
        <v>4153898.3558849674</v>
      </c>
      <c r="E29" s="27">
        <v>923</v>
      </c>
      <c r="F29" s="38">
        <f t="shared" si="1"/>
        <v>4500.431588174396</v>
      </c>
      <c r="H29" s="38">
        <v>412254</v>
      </c>
      <c r="I29" s="38">
        <v>4090800</v>
      </c>
      <c r="J29" s="38">
        <f t="shared" si="2"/>
        <v>4503054</v>
      </c>
      <c r="K29" s="27">
        <v>923</v>
      </c>
      <c r="L29" s="38">
        <f t="shared" si="3"/>
        <v>4878.7150595882986</v>
      </c>
      <c r="N29" s="38">
        <f t="shared" si="4"/>
        <v>378.28347141390259</v>
      </c>
      <c r="O29" s="4" t="s">
        <v>225</v>
      </c>
    </row>
    <row r="30" spans="1:15" x14ac:dyDescent="0.3">
      <c r="A30" s="1" t="s">
        <v>28</v>
      </c>
      <c r="B30" s="37">
        <v>777810.73342895485</v>
      </c>
      <c r="C30" s="37">
        <v>6969403</v>
      </c>
      <c r="D30" s="37">
        <f t="shared" si="0"/>
        <v>7747213.7334289551</v>
      </c>
      <c r="E30" s="27">
        <v>1759</v>
      </c>
      <c r="F30" s="38">
        <f t="shared" si="1"/>
        <v>4404.3284442461372</v>
      </c>
      <c r="H30" s="38">
        <v>742498</v>
      </c>
      <c r="I30" s="38">
        <v>7647074</v>
      </c>
      <c r="J30" s="38">
        <f t="shared" si="2"/>
        <v>8389572</v>
      </c>
      <c r="K30" s="27">
        <v>1759</v>
      </c>
      <c r="L30" s="38">
        <f t="shared" si="3"/>
        <v>4769.5122228538939</v>
      </c>
      <c r="N30" s="38">
        <f t="shared" si="4"/>
        <v>365.18377860775672</v>
      </c>
      <c r="O30" s="4" t="s">
        <v>225</v>
      </c>
    </row>
    <row r="31" spans="1:15" x14ac:dyDescent="0.3">
      <c r="A31" s="1" t="s">
        <v>29</v>
      </c>
      <c r="B31" s="37">
        <v>249700.35588496749</v>
      </c>
      <c r="C31" s="37">
        <v>3171708</v>
      </c>
      <c r="D31" s="37">
        <f t="shared" si="0"/>
        <v>3421408.3558849674</v>
      </c>
      <c r="E31" s="27">
        <v>532</v>
      </c>
      <c r="F31" s="38">
        <f t="shared" si="1"/>
        <v>6431.2187140694878</v>
      </c>
      <c r="H31" s="38">
        <v>210729</v>
      </c>
      <c r="I31" s="38">
        <v>3441926</v>
      </c>
      <c r="J31" s="38">
        <f t="shared" si="2"/>
        <v>3652655</v>
      </c>
      <c r="K31" s="27">
        <v>532</v>
      </c>
      <c r="L31" s="38">
        <f t="shared" si="3"/>
        <v>6865.8928571428569</v>
      </c>
      <c r="N31" s="38">
        <f t="shared" si="4"/>
        <v>434.67414307336912</v>
      </c>
      <c r="O31" s="4" t="s">
        <v>225</v>
      </c>
    </row>
    <row r="32" spans="1:15" x14ac:dyDescent="0.3">
      <c r="A32" s="1" t="s">
        <v>30</v>
      </c>
      <c r="B32" s="37">
        <v>286177.35588496749</v>
      </c>
      <c r="C32" s="37">
        <v>4380872</v>
      </c>
      <c r="D32" s="37">
        <f t="shared" si="0"/>
        <v>4667049.3558849674</v>
      </c>
      <c r="E32" s="27">
        <v>832</v>
      </c>
      <c r="F32" s="38">
        <f t="shared" si="1"/>
        <v>5609.4343219771245</v>
      </c>
      <c r="H32" s="38">
        <v>249373</v>
      </c>
      <c r="I32" s="38">
        <v>4601802</v>
      </c>
      <c r="J32" s="38">
        <f t="shared" si="2"/>
        <v>4851175</v>
      </c>
      <c r="K32" s="27">
        <v>832</v>
      </c>
      <c r="L32" s="38">
        <f t="shared" si="3"/>
        <v>5830.7391826923076</v>
      </c>
      <c r="N32" s="38">
        <f t="shared" si="4"/>
        <v>221.30486071518317</v>
      </c>
      <c r="O32" s="4" t="s">
        <v>225</v>
      </c>
    </row>
    <row r="33" spans="1:15" x14ac:dyDescent="0.3">
      <c r="A33" s="1" t="s">
        <v>31</v>
      </c>
      <c r="B33" s="37">
        <v>364779.35588496749</v>
      </c>
      <c r="C33" s="37">
        <v>5461448</v>
      </c>
      <c r="D33" s="37">
        <f t="shared" si="0"/>
        <v>5826227.3558849674</v>
      </c>
      <c r="E33" s="27">
        <v>946</v>
      </c>
      <c r="F33" s="38">
        <f t="shared" si="1"/>
        <v>6158.8027017811492</v>
      </c>
      <c r="H33" s="38">
        <v>356430</v>
      </c>
      <c r="I33" s="38">
        <v>5934732</v>
      </c>
      <c r="J33" s="38">
        <f t="shared" si="2"/>
        <v>6291162</v>
      </c>
      <c r="K33" s="27">
        <v>946</v>
      </c>
      <c r="L33" s="38">
        <f t="shared" si="3"/>
        <v>6650.2769556025369</v>
      </c>
      <c r="N33" s="38">
        <f t="shared" si="4"/>
        <v>491.47425382138772</v>
      </c>
      <c r="O33" s="4" t="s">
        <v>225</v>
      </c>
    </row>
    <row r="34" spans="1:15" x14ac:dyDescent="0.3">
      <c r="A34" s="1" t="s">
        <v>32</v>
      </c>
      <c r="B34" s="37">
        <v>511150.22789598117</v>
      </c>
      <c r="C34" s="37">
        <v>8852538</v>
      </c>
      <c r="D34" s="37">
        <f t="shared" si="0"/>
        <v>9363688.2278959807</v>
      </c>
      <c r="E34" s="27">
        <v>2349</v>
      </c>
      <c r="F34" s="38">
        <f t="shared" si="1"/>
        <v>3986.2444563201279</v>
      </c>
      <c r="H34" s="38">
        <v>617736</v>
      </c>
      <c r="I34" s="38">
        <v>9591218</v>
      </c>
      <c r="J34" s="38">
        <f t="shared" si="2"/>
        <v>10208954</v>
      </c>
      <c r="K34" s="27">
        <v>2349</v>
      </c>
      <c r="L34" s="38">
        <f t="shared" si="3"/>
        <v>4346.0851426138779</v>
      </c>
      <c r="N34" s="38">
        <f t="shared" si="4"/>
        <v>359.84068629374997</v>
      </c>
      <c r="O34" s="4" t="s">
        <v>225</v>
      </c>
    </row>
    <row r="35" spans="1:15" x14ac:dyDescent="0.3">
      <c r="A35" s="1" t="s">
        <v>33</v>
      </c>
      <c r="B35" s="37">
        <v>780968.21675753291</v>
      </c>
      <c r="C35" s="37">
        <v>11493854</v>
      </c>
      <c r="D35" s="37">
        <f t="shared" si="0"/>
        <v>12274822.216757532</v>
      </c>
      <c r="E35" s="27">
        <v>2150</v>
      </c>
      <c r="F35" s="38">
        <f t="shared" si="1"/>
        <v>5709.219635701178</v>
      </c>
      <c r="H35" s="38">
        <v>601826</v>
      </c>
      <c r="I35" s="38">
        <v>12482768</v>
      </c>
      <c r="J35" s="38">
        <f t="shared" si="2"/>
        <v>13084594</v>
      </c>
      <c r="K35" s="27">
        <v>2150</v>
      </c>
      <c r="L35" s="38">
        <f t="shared" si="3"/>
        <v>6085.8576744186048</v>
      </c>
      <c r="N35" s="38">
        <f t="shared" si="4"/>
        <v>376.63803871742675</v>
      </c>
      <c r="O35" s="4" t="s">
        <v>225</v>
      </c>
    </row>
    <row r="36" spans="1:15" x14ac:dyDescent="0.3">
      <c r="A36" s="1" t="s">
        <v>34</v>
      </c>
      <c r="B36" s="37">
        <v>249366.35588496749</v>
      </c>
      <c r="C36" s="37">
        <v>3517545</v>
      </c>
      <c r="D36" s="37">
        <f t="shared" si="0"/>
        <v>3766911.3558849674</v>
      </c>
      <c r="E36" s="27">
        <v>647</v>
      </c>
      <c r="F36" s="38">
        <f t="shared" si="1"/>
        <v>5822.1195608732105</v>
      </c>
      <c r="H36" s="38">
        <v>194434</v>
      </c>
      <c r="I36" s="38">
        <v>3894894</v>
      </c>
      <c r="J36" s="38">
        <f t="shared" si="2"/>
        <v>4089328</v>
      </c>
      <c r="K36" s="27">
        <v>647</v>
      </c>
      <c r="L36" s="38">
        <f t="shared" si="3"/>
        <v>6320.4451313755799</v>
      </c>
      <c r="N36" s="38">
        <f t="shared" si="4"/>
        <v>498.32557050236937</v>
      </c>
      <c r="O36" s="4" t="s">
        <v>225</v>
      </c>
    </row>
    <row r="37" spans="1:15" x14ac:dyDescent="0.3">
      <c r="A37" s="1" t="s">
        <v>35</v>
      </c>
      <c r="B37" s="37">
        <v>741836.22789598117</v>
      </c>
      <c r="C37" s="37">
        <v>10323015</v>
      </c>
      <c r="D37" s="37">
        <f t="shared" si="0"/>
        <v>11064851.227895981</v>
      </c>
      <c r="E37" s="27">
        <v>2107</v>
      </c>
      <c r="F37" s="38">
        <f t="shared" si="1"/>
        <v>5251.4718689586998</v>
      </c>
      <c r="H37" s="38">
        <v>640736</v>
      </c>
      <c r="I37" s="38">
        <v>11189628</v>
      </c>
      <c r="J37" s="38">
        <f t="shared" si="2"/>
        <v>11830364</v>
      </c>
      <c r="K37" s="27">
        <v>2107</v>
      </c>
      <c r="L37" s="38">
        <f t="shared" si="3"/>
        <v>5614.7906976744189</v>
      </c>
      <c r="N37" s="38">
        <f t="shared" si="4"/>
        <v>363.31882871571906</v>
      </c>
      <c r="O37" s="4" t="s">
        <v>225</v>
      </c>
    </row>
    <row r="38" spans="1:15" x14ac:dyDescent="0.3">
      <c r="A38" s="1" t="s">
        <v>36</v>
      </c>
      <c r="B38" s="37">
        <v>744150.30791391851</v>
      </c>
      <c r="C38" s="37">
        <v>28339280</v>
      </c>
      <c r="D38" s="37">
        <f t="shared" si="0"/>
        <v>29083430.307913918</v>
      </c>
      <c r="E38" s="27">
        <v>5475</v>
      </c>
      <c r="F38" s="38">
        <f t="shared" si="1"/>
        <v>5312.042065372405</v>
      </c>
      <c r="H38" s="38">
        <v>734677</v>
      </c>
      <c r="I38" s="38">
        <v>30608856</v>
      </c>
      <c r="J38" s="38">
        <f t="shared" si="2"/>
        <v>31343533</v>
      </c>
      <c r="K38" s="27">
        <v>5475</v>
      </c>
      <c r="L38" s="38">
        <f t="shared" si="3"/>
        <v>5724.8462100456618</v>
      </c>
      <c r="N38" s="38">
        <f t="shared" si="4"/>
        <v>412.80414467325681</v>
      </c>
      <c r="O38" s="4" t="s">
        <v>225</v>
      </c>
    </row>
    <row r="39" spans="1:15" x14ac:dyDescent="0.3">
      <c r="A39" s="1" t="s">
        <v>37</v>
      </c>
      <c r="B39" s="37">
        <v>270747.35588496749</v>
      </c>
      <c r="C39" s="37">
        <v>2305542</v>
      </c>
      <c r="D39" s="37">
        <f t="shared" si="0"/>
        <v>2576289.3558849674</v>
      </c>
      <c r="E39" s="27">
        <v>589</v>
      </c>
      <c r="F39" s="38">
        <f t="shared" si="1"/>
        <v>4374.0056975975676</v>
      </c>
      <c r="H39" s="38">
        <v>311318</v>
      </c>
      <c r="I39" s="38">
        <v>2538388</v>
      </c>
      <c r="J39" s="38">
        <f t="shared" si="2"/>
        <v>2849706</v>
      </c>
      <c r="K39" s="27">
        <v>589</v>
      </c>
      <c r="L39" s="38">
        <f t="shared" si="3"/>
        <v>4838.2105263157891</v>
      </c>
      <c r="N39" s="38">
        <f t="shared" si="4"/>
        <v>464.20482871822151</v>
      </c>
      <c r="O39" s="4" t="s">
        <v>225</v>
      </c>
    </row>
    <row r="40" spans="1:15" x14ac:dyDescent="0.3">
      <c r="A40" s="1" t="s">
        <v>38</v>
      </c>
      <c r="B40" s="37">
        <v>147583.35588496749</v>
      </c>
      <c r="C40" s="37">
        <v>1337749</v>
      </c>
      <c r="D40" s="37">
        <f t="shared" si="0"/>
        <v>1485332.3558849674</v>
      </c>
      <c r="E40" s="27">
        <v>288</v>
      </c>
      <c r="F40" s="38">
        <f t="shared" si="1"/>
        <v>5157.4040134894703</v>
      </c>
      <c r="H40" s="38">
        <v>204493</v>
      </c>
      <c r="I40" s="38">
        <v>1439988</v>
      </c>
      <c r="J40" s="38">
        <f t="shared" si="2"/>
        <v>1644481</v>
      </c>
      <c r="K40" s="27">
        <v>288</v>
      </c>
      <c r="L40" s="38">
        <f t="shared" si="3"/>
        <v>5710.0034722222226</v>
      </c>
      <c r="N40" s="38">
        <f t="shared" si="4"/>
        <v>552.59945873275228</v>
      </c>
      <c r="O40" s="4" t="s">
        <v>225</v>
      </c>
    </row>
    <row r="41" spans="1:15" x14ac:dyDescent="0.3">
      <c r="A41" s="1" t="s">
        <v>39</v>
      </c>
      <c r="B41" s="37">
        <v>625278.22789598117</v>
      </c>
      <c r="C41" s="37">
        <v>10939781</v>
      </c>
      <c r="D41" s="37">
        <f t="shared" si="0"/>
        <v>11565059.227895981</v>
      </c>
      <c r="E41" s="27">
        <v>2461</v>
      </c>
      <c r="F41" s="38">
        <f t="shared" si="1"/>
        <v>4699.3332904900371</v>
      </c>
      <c r="H41" s="38">
        <v>566532</v>
      </c>
      <c r="I41" s="38">
        <v>11704036</v>
      </c>
      <c r="J41" s="38">
        <f t="shared" si="2"/>
        <v>12270568</v>
      </c>
      <c r="K41" s="27">
        <v>2461</v>
      </c>
      <c r="L41" s="38">
        <f t="shared" si="3"/>
        <v>4986.0089394555062</v>
      </c>
      <c r="N41" s="38">
        <f t="shared" si="4"/>
        <v>286.67564896546901</v>
      </c>
      <c r="O41" s="4" t="s">
        <v>225</v>
      </c>
    </row>
    <row r="42" spans="1:15" x14ac:dyDescent="0.3">
      <c r="A42" s="1" t="s">
        <v>40</v>
      </c>
      <c r="B42" s="37">
        <v>725128.05594987841</v>
      </c>
      <c r="C42" s="37">
        <v>9651190</v>
      </c>
      <c r="D42" s="37">
        <f t="shared" si="0"/>
        <v>10376318.055949878</v>
      </c>
      <c r="E42" s="27">
        <v>2216</v>
      </c>
      <c r="F42" s="38">
        <f t="shared" si="1"/>
        <v>4682.4539963672732</v>
      </c>
      <c r="H42" s="38">
        <v>761345</v>
      </c>
      <c r="I42" s="38">
        <v>10460372</v>
      </c>
      <c r="J42" s="38">
        <f t="shared" si="2"/>
        <v>11221717</v>
      </c>
      <c r="K42" s="27">
        <v>2216</v>
      </c>
      <c r="L42" s="38">
        <f t="shared" si="3"/>
        <v>5063.9517148014438</v>
      </c>
      <c r="N42" s="38">
        <f t="shared" si="4"/>
        <v>381.49771843417057</v>
      </c>
      <c r="O42" s="4" t="s">
        <v>225</v>
      </c>
    </row>
    <row r="43" spans="1:15" x14ac:dyDescent="0.3">
      <c r="A43" s="1" t="s">
        <v>41</v>
      </c>
      <c r="B43" s="37">
        <v>1027367.3079139187</v>
      </c>
      <c r="C43" s="37">
        <v>15308755</v>
      </c>
      <c r="D43" s="37">
        <f t="shared" si="0"/>
        <v>16336122.307913918</v>
      </c>
      <c r="E43" s="27">
        <v>3779</v>
      </c>
      <c r="F43" s="38">
        <f t="shared" si="1"/>
        <v>4322.8690944466571</v>
      </c>
      <c r="H43" s="38">
        <v>1264378</v>
      </c>
      <c r="I43" s="38">
        <v>16453202</v>
      </c>
      <c r="J43" s="38">
        <f t="shared" si="2"/>
        <v>17717580</v>
      </c>
      <c r="K43" s="27">
        <v>3779</v>
      </c>
      <c r="L43" s="38">
        <f t="shared" si="3"/>
        <v>4688.4308017994181</v>
      </c>
      <c r="N43" s="38">
        <f t="shared" si="4"/>
        <v>365.561707352761</v>
      </c>
      <c r="O43" s="4" t="s">
        <v>225</v>
      </c>
    </row>
    <row r="44" spans="1:15" x14ac:dyDescent="0.3">
      <c r="A44" s="1" t="s">
        <v>42</v>
      </c>
      <c r="B44" s="37">
        <v>1432279.3256816752</v>
      </c>
      <c r="C44" s="37">
        <v>17351631</v>
      </c>
      <c r="D44" s="37">
        <f t="shared" si="0"/>
        <v>18783910.325681675</v>
      </c>
      <c r="E44" s="27">
        <v>3896</v>
      </c>
      <c r="F44" s="38">
        <f t="shared" si="1"/>
        <v>4821.332219117473</v>
      </c>
      <c r="H44" s="38">
        <v>1372762</v>
      </c>
      <c r="I44" s="38">
        <v>18775514</v>
      </c>
      <c r="J44" s="38">
        <f t="shared" si="2"/>
        <v>20148276</v>
      </c>
      <c r="K44" s="27">
        <v>3896</v>
      </c>
      <c r="L44" s="38">
        <f t="shared" si="3"/>
        <v>5171.5287474332645</v>
      </c>
      <c r="N44" s="38">
        <f t="shared" si="4"/>
        <v>350.19652831579151</v>
      </c>
      <c r="O44" s="4" t="s">
        <v>225</v>
      </c>
    </row>
    <row r="45" spans="1:15" x14ac:dyDescent="0.3">
      <c r="A45" s="1" t="s">
        <v>43</v>
      </c>
      <c r="B45" s="37">
        <v>571388.32568167523</v>
      </c>
      <c r="C45" s="37">
        <v>12040829</v>
      </c>
      <c r="D45" s="37">
        <f t="shared" si="0"/>
        <v>12612217.325681675</v>
      </c>
      <c r="E45" s="27">
        <v>2642</v>
      </c>
      <c r="F45" s="38">
        <f t="shared" si="1"/>
        <v>4773.738578986251</v>
      </c>
      <c r="H45" s="38">
        <v>637090</v>
      </c>
      <c r="I45" s="38">
        <v>13147882</v>
      </c>
      <c r="J45" s="38">
        <f t="shared" si="2"/>
        <v>13784972</v>
      </c>
      <c r="K45" s="27">
        <v>2642</v>
      </c>
      <c r="L45" s="38">
        <f t="shared" si="3"/>
        <v>5217.6275548826643</v>
      </c>
      <c r="N45" s="38">
        <f t="shared" si="4"/>
        <v>443.88897589641329</v>
      </c>
      <c r="O45" s="4" t="s">
        <v>225</v>
      </c>
    </row>
    <row r="46" spans="1:15" x14ac:dyDescent="0.3">
      <c r="A46" s="1" t="s">
        <v>44</v>
      </c>
      <c r="B46" s="37">
        <v>1054672.3079139187</v>
      </c>
      <c r="C46" s="37">
        <v>20037591</v>
      </c>
      <c r="D46" s="37">
        <f t="shared" si="0"/>
        <v>21092263.307913918</v>
      </c>
      <c r="E46" s="27">
        <v>3672</v>
      </c>
      <c r="F46" s="38">
        <f t="shared" si="1"/>
        <v>5744.0804215451844</v>
      </c>
      <c r="H46" s="38">
        <v>1024432</v>
      </c>
      <c r="I46" s="38">
        <v>21753402</v>
      </c>
      <c r="J46" s="38">
        <f t="shared" si="2"/>
        <v>22777834</v>
      </c>
      <c r="K46" s="27">
        <v>3672</v>
      </c>
      <c r="L46" s="38">
        <f t="shared" si="3"/>
        <v>6203.1138344226583</v>
      </c>
      <c r="N46" s="38">
        <f t="shared" si="4"/>
        <v>459.03341287747389</v>
      </c>
      <c r="O46" s="4" t="s">
        <v>225</v>
      </c>
    </row>
    <row r="47" spans="1:15" x14ac:dyDescent="0.3">
      <c r="A47" s="1" t="s">
        <v>45</v>
      </c>
      <c r="B47" s="37">
        <v>371744.35588496749</v>
      </c>
      <c r="C47" s="37">
        <v>3304880</v>
      </c>
      <c r="D47" s="37">
        <f t="shared" si="0"/>
        <v>3676624.3558849674</v>
      </c>
      <c r="E47" s="27">
        <v>610</v>
      </c>
      <c r="F47" s="38">
        <f t="shared" si="1"/>
        <v>6027.2530424343731</v>
      </c>
      <c r="H47" s="38">
        <v>454477</v>
      </c>
      <c r="I47" s="38">
        <v>3670942</v>
      </c>
      <c r="J47" s="38">
        <f t="shared" si="2"/>
        <v>4125419</v>
      </c>
      <c r="K47" s="27">
        <v>610</v>
      </c>
      <c r="L47" s="38">
        <f t="shared" si="3"/>
        <v>6762.9819672131143</v>
      </c>
      <c r="N47" s="38">
        <f t="shared" si="4"/>
        <v>735.7289247787412</v>
      </c>
      <c r="O47" s="4" t="s">
        <v>225</v>
      </c>
    </row>
    <row r="48" spans="1:15" x14ac:dyDescent="0.3">
      <c r="A48" s="1" t="s">
        <v>46</v>
      </c>
      <c r="B48" s="37">
        <v>1081166.2278959812</v>
      </c>
      <c r="C48" s="37">
        <v>11018695</v>
      </c>
      <c r="D48" s="37">
        <f t="shared" si="0"/>
        <v>12099861.227895981</v>
      </c>
      <c r="E48" s="27">
        <v>2144</v>
      </c>
      <c r="F48" s="38">
        <f t="shared" si="1"/>
        <v>5643.5919906231256</v>
      </c>
      <c r="H48" s="38">
        <v>960039</v>
      </c>
      <c r="I48" s="38">
        <v>11937944</v>
      </c>
      <c r="J48" s="38">
        <f t="shared" si="2"/>
        <v>12897983</v>
      </c>
      <c r="K48" s="27">
        <v>2144</v>
      </c>
      <c r="L48" s="38">
        <f t="shared" si="3"/>
        <v>6015.8502798507461</v>
      </c>
      <c r="N48" s="38">
        <f t="shared" si="4"/>
        <v>372.25828922762048</v>
      </c>
      <c r="O48" s="4" t="s">
        <v>225</v>
      </c>
    </row>
    <row r="49" spans="1:15" x14ac:dyDescent="0.3">
      <c r="A49" s="1" t="s">
        <v>47</v>
      </c>
      <c r="B49" s="37">
        <v>326273.35588496749</v>
      </c>
      <c r="C49" s="37">
        <v>4957370</v>
      </c>
      <c r="D49" s="37">
        <f t="shared" si="0"/>
        <v>5283643.3558849674</v>
      </c>
      <c r="E49" s="27">
        <v>912</v>
      </c>
      <c r="F49" s="38">
        <f t="shared" si="1"/>
        <v>5793.4685919791309</v>
      </c>
      <c r="H49" s="38">
        <v>381853</v>
      </c>
      <c r="I49" s="38">
        <v>5428590</v>
      </c>
      <c r="J49" s="38">
        <f t="shared" si="2"/>
        <v>5810443</v>
      </c>
      <c r="K49" s="27">
        <v>912</v>
      </c>
      <c r="L49" s="38">
        <f t="shared" si="3"/>
        <v>6371.0997807017548</v>
      </c>
      <c r="N49" s="38">
        <f t="shared" si="4"/>
        <v>577.63118872262385</v>
      </c>
      <c r="O49" s="4" t="s">
        <v>225</v>
      </c>
    </row>
    <row r="50" spans="1:15" x14ac:dyDescent="0.3">
      <c r="A50" s="1" t="s">
        <v>48</v>
      </c>
      <c r="B50" s="37">
        <v>1385109.3079139185</v>
      </c>
      <c r="C50" s="37">
        <v>24885690</v>
      </c>
      <c r="D50" s="37">
        <f t="shared" si="0"/>
        <v>26270799.307913918</v>
      </c>
      <c r="E50" s="27">
        <v>6345</v>
      </c>
      <c r="F50" s="38">
        <f t="shared" si="1"/>
        <v>4140.3939019564887</v>
      </c>
      <c r="H50" s="38">
        <v>1248794</v>
      </c>
      <c r="I50" s="38">
        <v>26176132</v>
      </c>
      <c r="J50" s="38">
        <f t="shared" si="2"/>
        <v>27424926</v>
      </c>
      <c r="K50" s="27">
        <v>6345</v>
      </c>
      <c r="L50" s="38">
        <f t="shared" si="3"/>
        <v>4322.2893617021273</v>
      </c>
      <c r="N50" s="38">
        <f t="shared" si="4"/>
        <v>181.89545974563862</v>
      </c>
      <c r="O50" s="4" t="s">
        <v>225</v>
      </c>
    </row>
    <row r="51" spans="1:15" x14ac:dyDescent="0.3">
      <c r="A51" s="1" t="s">
        <v>49</v>
      </c>
      <c r="B51" s="37">
        <v>836310.22789598117</v>
      </c>
      <c r="C51" s="37">
        <v>11596054</v>
      </c>
      <c r="D51" s="37">
        <f t="shared" si="0"/>
        <v>12432364.227895981</v>
      </c>
      <c r="E51" s="27">
        <v>1911</v>
      </c>
      <c r="F51" s="38">
        <f t="shared" si="1"/>
        <v>6505.6851009398124</v>
      </c>
      <c r="H51" s="38">
        <v>948067</v>
      </c>
      <c r="I51" s="38">
        <v>12723760</v>
      </c>
      <c r="J51" s="38">
        <f t="shared" si="2"/>
        <v>13671827</v>
      </c>
      <c r="K51" s="27">
        <v>1911</v>
      </c>
      <c r="L51" s="38">
        <f t="shared" si="3"/>
        <v>7154.2789115646256</v>
      </c>
      <c r="N51" s="38">
        <f t="shared" si="4"/>
        <v>648.59381062481316</v>
      </c>
      <c r="O51" s="4" t="s">
        <v>225</v>
      </c>
    </row>
    <row r="52" spans="1:15" x14ac:dyDescent="0.3">
      <c r="A52" s="1" t="s">
        <v>50</v>
      </c>
      <c r="B52" s="37">
        <v>23066806.346343644</v>
      </c>
      <c r="C52" s="37">
        <v>218523503</v>
      </c>
      <c r="D52" s="37">
        <f t="shared" si="0"/>
        <v>241590309.34634364</v>
      </c>
      <c r="E52" s="27">
        <v>94397</v>
      </c>
      <c r="F52" s="38">
        <f t="shared" si="1"/>
        <v>2559.3007123779744</v>
      </c>
      <c r="H52" s="38">
        <v>21651805</v>
      </c>
      <c r="I52" s="38">
        <v>236965338</v>
      </c>
      <c r="J52" s="38">
        <f t="shared" si="2"/>
        <v>258617143</v>
      </c>
      <c r="K52" s="27">
        <v>94397</v>
      </c>
      <c r="L52" s="38">
        <f t="shared" si="3"/>
        <v>2739.6754451942329</v>
      </c>
      <c r="N52" s="38">
        <f t="shared" si="4"/>
        <v>180.37473281625853</v>
      </c>
      <c r="O52" s="4" t="s">
        <v>225</v>
      </c>
    </row>
    <row r="53" spans="1:15" x14ac:dyDescent="0.3">
      <c r="A53" s="1" t="s">
        <v>51</v>
      </c>
      <c r="B53" s="37">
        <v>214438.35588496749</v>
      </c>
      <c r="C53" s="37">
        <v>2399879</v>
      </c>
      <c r="D53" s="37">
        <f t="shared" si="0"/>
        <v>2614317.3558849674</v>
      </c>
      <c r="E53" s="27">
        <v>404</v>
      </c>
      <c r="F53" s="38">
        <f t="shared" si="1"/>
        <v>6471.0825640717012</v>
      </c>
      <c r="H53" s="38">
        <v>251852</v>
      </c>
      <c r="I53" s="38">
        <v>2502988</v>
      </c>
      <c r="J53" s="38">
        <f t="shared" si="2"/>
        <v>2754840</v>
      </c>
      <c r="K53" s="27">
        <v>404</v>
      </c>
      <c r="L53" s="38">
        <f t="shared" si="3"/>
        <v>6818.9108910891091</v>
      </c>
      <c r="N53" s="38">
        <f t="shared" si="4"/>
        <v>347.8283270174079</v>
      </c>
      <c r="O53" s="4" t="s">
        <v>225</v>
      </c>
    </row>
    <row r="54" spans="1:15" x14ac:dyDescent="0.3">
      <c r="A54" s="1" t="s">
        <v>52</v>
      </c>
      <c r="B54" s="37">
        <v>1007339.3256816752</v>
      </c>
      <c r="C54" s="37">
        <v>17780887</v>
      </c>
      <c r="D54" s="37">
        <f t="shared" si="0"/>
        <v>18788226.325681675</v>
      </c>
      <c r="E54" s="27">
        <v>3298</v>
      </c>
      <c r="F54" s="38">
        <f t="shared" si="1"/>
        <v>5696.8545559980821</v>
      </c>
      <c r="H54" s="38">
        <v>1010743</v>
      </c>
      <c r="I54" s="38">
        <v>19526322</v>
      </c>
      <c r="J54" s="38">
        <f t="shared" si="2"/>
        <v>20537065</v>
      </c>
      <c r="K54" s="27">
        <v>3298</v>
      </c>
      <c r="L54" s="38">
        <f t="shared" si="3"/>
        <v>6227.1270466949663</v>
      </c>
      <c r="N54" s="38">
        <f t="shared" si="4"/>
        <v>530.27249069688423</v>
      </c>
      <c r="O54" s="4" t="s">
        <v>225</v>
      </c>
    </row>
    <row r="55" spans="1:15" x14ac:dyDescent="0.3">
      <c r="A55" s="1" t="s">
        <v>53</v>
      </c>
      <c r="B55" s="37">
        <v>707871.22789598117</v>
      </c>
      <c r="C55" s="37">
        <v>11475877</v>
      </c>
      <c r="D55" s="37">
        <f t="shared" si="0"/>
        <v>12183748.227895981</v>
      </c>
      <c r="E55" s="27">
        <v>2129</v>
      </c>
      <c r="F55" s="38">
        <f t="shared" si="1"/>
        <v>5722.7563306228185</v>
      </c>
      <c r="H55" s="38">
        <v>491331</v>
      </c>
      <c r="I55" s="38">
        <v>12572722</v>
      </c>
      <c r="J55" s="38">
        <f t="shared" si="2"/>
        <v>13064053</v>
      </c>
      <c r="K55" s="27">
        <v>2129</v>
      </c>
      <c r="L55" s="38">
        <f t="shared" si="3"/>
        <v>6136.2390793799905</v>
      </c>
      <c r="N55" s="38">
        <f t="shared" si="4"/>
        <v>413.48274875717198</v>
      </c>
      <c r="O55" s="4" t="s">
        <v>225</v>
      </c>
    </row>
    <row r="56" spans="1:15" x14ac:dyDescent="0.3">
      <c r="A56" s="1" t="s">
        <v>54</v>
      </c>
      <c r="B56" s="37">
        <v>1370527.6805372257</v>
      </c>
      <c r="C56" s="37">
        <v>21869666</v>
      </c>
      <c r="D56" s="37">
        <f t="shared" si="0"/>
        <v>23240193.680537224</v>
      </c>
      <c r="E56" s="27">
        <v>3976</v>
      </c>
      <c r="F56" s="38">
        <f t="shared" si="1"/>
        <v>5845.1191349439696</v>
      </c>
      <c r="H56" s="38">
        <v>1466400</v>
      </c>
      <c r="I56" s="38">
        <v>23666372</v>
      </c>
      <c r="J56" s="38">
        <f t="shared" si="2"/>
        <v>25132772</v>
      </c>
      <c r="K56" s="27">
        <v>3976</v>
      </c>
      <c r="L56" s="38">
        <f t="shared" si="3"/>
        <v>6321.1197183098593</v>
      </c>
      <c r="N56" s="38">
        <f t="shared" si="4"/>
        <v>476.00058336588972</v>
      </c>
      <c r="O56" s="4" t="s">
        <v>225</v>
      </c>
    </row>
    <row r="57" spans="1:15" x14ac:dyDescent="0.3">
      <c r="A57" s="1" t="s">
        <v>55</v>
      </c>
      <c r="B57" s="37">
        <v>1967977.974563485</v>
      </c>
      <c r="C57" s="37">
        <v>40681544</v>
      </c>
      <c r="D57" s="37">
        <f t="shared" si="0"/>
        <v>42649521.974563487</v>
      </c>
      <c r="E57" s="27">
        <v>8625</v>
      </c>
      <c r="F57" s="38">
        <f t="shared" si="1"/>
        <v>4944.8721129928681</v>
      </c>
      <c r="H57" s="38">
        <v>1759940</v>
      </c>
      <c r="I57" s="38">
        <v>43977128</v>
      </c>
      <c r="J57" s="38">
        <f t="shared" si="2"/>
        <v>45737068</v>
      </c>
      <c r="K57" s="27">
        <v>8625</v>
      </c>
      <c r="L57" s="38">
        <f t="shared" si="3"/>
        <v>5302.8484637681158</v>
      </c>
      <c r="N57" s="38">
        <f t="shared" si="4"/>
        <v>357.97635077524774</v>
      </c>
      <c r="O57" s="4" t="s">
        <v>225</v>
      </c>
    </row>
    <row r="58" spans="1:15" x14ac:dyDescent="0.3">
      <c r="A58" s="1" t="s">
        <v>56</v>
      </c>
      <c r="B58" s="37">
        <v>830469.22789598117</v>
      </c>
      <c r="C58" s="37">
        <v>11086779</v>
      </c>
      <c r="D58" s="37">
        <f t="shared" si="0"/>
        <v>11917248.227895981</v>
      </c>
      <c r="E58" s="27">
        <v>2388</v>
      </c>
      <c r="F58" s="38">
        <f t="shared" si="1"/>
        <v>4990.4724572428731</v>
      </c>
      <c r="H58" s="38">
        <v>828097</v>
      </c>
      <c r="I58" s="38">
        <v>11942964</v>
      </c>
      <c r="J58" s="38">
        <f t="shared" si="2"/>
        <v>12771061</v>
      </c>
      <c r="K58" s="27">
        <v>2388</v>
      </c>
      <c r="L58" s="38">
        <f t="shared" si="3"/>
        <v>5348.015494137353</v>
      </c>
      <c r="N58" s="38">
        <f t="shared" si="4"/>
        <v>357.54303689447988</v>
      </c>
      <c r="O58" s="4" t="s">
        <v>225</v>
      </c>
    </row>
    <row r="59" spans="1:15" x14ac:dyDescent="0.3">
      <c r="A59" s="1" t="s">
        <v>57</v>
      </c>
      <c r="B59" s="37">
        <v>222885.35588496749</v>
      </c>
      <c r="C59" s="37">
        <v>3908652</v>
      </c>
      <c r="D59" s="37">
        <f t="shared" si="0"/>
        <v>4131537.3558849674</v>
      </c>
      <c r="E59" s="27">
        <v>900</v>
      </c>
      <c r="F59" s="38">
        <f t="shared" si="1"/>
        <v>4590.5970620944081</v>
      </c>
      <c r="H59" s="38">
        <v>223832</v>
      </c>
      <c r="I59" s="38">
        <v>4224778</v>
      </c>
      <c r="J59" s="38">
        <f t="shared" si="2"/>
        <v>4448610</v>
      </c>
      <c r="K59" s="27">
        <v>900</v>
      </c>
      <c r="L59" s="38">
        <f t="shared" si="3"/>
        <v>4942.8999999999996</v>
      </c>
      <c r="N59" s="38">
        <f t="shared" si="4"/>
        <v>352.30293790559153</v>
      </c>
      <c r="O59" s="4" t="s">
        <v>225</v>
      </c>
    </row>
    <row r="60" spans="1:15" x14ac:dyDescent="0.3">
      <c r="A60" s="1" t="s">
        <v>58</v>
      </c>
      <c r="B60" s="37">
        <v>594694.22789598117</v>
      </c>
      <c r="C60" s="37">
        <v>9446300</v>
      </c>
      <c r="D60" s="37">
        <f t="shared" si="0"/>
        <v>10040994.227895981</v>
      </c>
      <c r="E60" s="27">
        <v>1621</v>
      </c>
      <c r="F60" s="38">
        <f t="shared" si="1"/>
        <v>6194.3209302257746</v>
      </c>
      <c r="H60" s="38">
        <v>646212</v>
      </c>
      <c r="I60" s="38">
        <v>10299198</v>
      </c>
      <c r="J60" s="38">
        <f t="shared" si="2"/>
        <v>10945410</v>
      </c>
      <c r="K60" s="27">
        <v>1621</v>
      </c>
      <c r="L60" s="38">
        <f t="shared" si="3"/>
        <v>6752.2578655151137</v>
      </c>
      <c r="N60" s="38">
        <f t="shared" si="4"/>
        <v>557.93693528933909</v>
      </c>
      <c r="O60" s="4" t="s">
        <v>225</v>
      </c>
    </row>
    <row r="61" spans="1:15" x14ac:dyDescent="0.3">
      <c r="A61" s="1" t="s">
        <v>59</v>
      </c>
      <c r="B61" s="37">
        <v>576523.32568167511</v>
      </c>
      <c r="C61" s="37">
        <v>17320662</v>
      </c>
      <c r="D61" s="37">
        <f t="shared" si="0"/>
        <v>17897185.325681675</v>
      </c>
      <c r="E61" s="27">
        <v>2848</v>
      </c>
      <c r="F61" s="38">
        <f t="shared" si="1"/>
        <v>6284.1240609837341</v>
      </c>
      <c r="H61" s="38">
        <v>664173</v>
      </c>
      <c r="I61" s="38">
        <v>19123506</v>
      </c>
      <c r="J61" s="38">
        <f t="shared" si="2"/>
        <v>19787679</v>
      </c>
      <c r="K61" s="27">
        <v>2848</v>
      </c>
      <c r="L61" s="38">
        <f t="shared" si="3"/>
        <v>6947.9209971910113</v>
      </c>
      <c r="N61" s="38">
        <f t="shared" si="4"/>
        <v>663.79693620727721</v>
      </c>
      <c r="O61" s="4" t="s">
        <v>225</v>
      </c>
    </row>
    <row r="62" spans="1:15" x14ac:dyDescent="0.3">
      <c r="A62" s="1" t="s">
        <v>60</v>
      </c>
      <c r="B62" s="37">
        <v>736605.22789598117</v>
      </c>
      <c r="C62" s="37">
        <v>11253001</v>
      </c>
      <c r="D62" s="37">
        <f t="shared" si="0"/>
        <v>11989606.227895981</v>
      </c>
      <c r="E62" s="27">
        <v>2114</v>
      </c>
      <c r="F62" s="38">
        <f t="shared" si="1"/>
        <v>5671.526124832536</v>
      </c>
      <c r="H62" s="38">
        <v>731966</v>
      </c>
      <c r="I62" s="38">
        <v>12294544</v>
      </c>
      <c r="J62" s="38">
        <f t="shared" si="2"/>
        <v>13026510</v>
      </c>
      <c r="K62" s="27">
        <v>2114</v>
      </c>
      <c r="L62" s="38">
        <f t="shared" si="3"/>
        <v>6162.0198675496686</v>
      </c>
      <c r="N62" s="38">
        <f t="shared" si="4"/>
        <v>490.49374271713259</v>
      </c>
      <c r="O62" s="4" t="s">
        <v>225</v>
      </c>
    </row>
    <row r="63" spans="1:15" x14ac:dyDescent="0.3">
      <c r="A63" s="1" t="s">
        <v>61</v>
      </c>
      <c r="B63" s="37">
        <v>554625.32568167511</v>
      </c>
      <c r="C63" s="37">
        <v>15589120</v>
      </c>
      <c r="D63" s="37">
        <f t="shared" si="0"/>
        <v>16143745.325681675</v>
      </c>
      <c r="E63" s="27">
        <v>3282</v>
      </c>
      <c r="F63" s="38">
        <f t="shared" si="1"/>
        <v>4918.8742613289687</v>
      </c>
      <c r="H63" s="38">
        <v>512558</v>
      </c>
      <c r="I63" s="38">
        <v>16998590</v>
      </c>
      <c r="J63" s="38">
        <f t="shared" si="2"/>
        <v>17511148</v>
      </c>
      <c r="K63" s="27">
        <v>3282</v>
      </c>
      <c r="L63" s="38">
        <f t="shared" si="3"/>
        <v>5335.5112736136498</v>
      </c>
      <c r="N63" s="38">
        <f t="shared" si="4"/>
        <v>416.63701228468108</v>
      </c>
      <c r="O63" s="4" t="s">
        <v>225</v>
      </c>
    </row>
    <row r="64" spans="1:15" x14ac:dyDescent="0.3">
      <c r="A64" s="1" t="s">
        <v>62</v>
      </c>
      <c r="B64" s="37">
        <v>381205.35588496749</v>
      </c>
      <c r="C64" s="37">
        <v>2541467</v>
      </c>
      <c r="D64" s="37">
        <f t="shared" si="0"/>
        <v>2922672.3558849674</v>
      </c>
      <c r="E64" s="27">
        <v>1067</v>
      </c>
      <c r="F64" s="38">
        <f t="shared" si="1"/>
        <v>2739.1493494704473</v>
      </c>
      <c r="H64" s="38">
        <v>330414</v>
      </c>
      <c r="I64" s="38">
        <v>2798694</v>
      </c>
      <c r="J64" s="38">
        <f t="shared" si="2"/>
        <v>3129108</v>
      </c>
      <c r="K64" s="27">
        <v>1067</v>
      </c>
      <c r="L64" s="38">
        <f t="shared" si="3"/>
        <v>2932.6223055295222</v>
      </c>
      <c r="N64" s="38">
        <f t="shared" si="4"/>
        <v>193.47295605907493</v>
      </c>
      <c r="O64" s="4" t="s">
        <v>225</v>
      </c>
    </row>
    <row r="65" spans="1:15" x14ac:dyDescent="0.3">
      <c r="A65" s="1" t="s">
        <v>63</v>
      </c>
      <c r="B65" s="37">
        <v>523794.22789598117</v>
      </c>
      <c r="C65" s="37">
        <v>11269801</v>
      </c>
      <c r="D65" s="37">
        <f t="shared" si="0"/>
        <v>11793595.227895981</v>
      </c>
      <c r="E65" s="27">
        <v>1899</v>
      </c>
      <c r="F65" s="38">
        <f t="shared" si="1"/>
        <v>6210.4240273280575</v>
      </c>
      <c r="H65" s="38">
        <v>518640</v>
      </c>
      <c r="I65" s="38">
        <v>12215218</v>
      </c>
      <c r="J65" s="38">
        <f t="shared" si="2"/>
        <v>12733858</v>
      </c>
      <c r="K65" s="27">
        <v>1899</v>
      </c>
      <c r="L65" s="38">
        <f t="shared" si="3"/>
        <v>6705.5597682991047</v>
      </c>
      <c r="N65" s="38">
        <f t="shared" si="4"/>
        <v>495.1357409710472</v>
      </c>
      <c r="O65" s="4" t="s">
        <v>225</v>
      </c>
    </row>
    <row r="66" spans="1:15" x14ac:dyDescent="0.3">
      <c r="A66" s="1" t="s">
        <v>64</v>
      </c>
      <c r="B66" s="37">
        <v>388690.22789598117</v>
      </c>
      <c r="C66" s="37">
        <v>9377079</v>
      </c>
      <c r="D66" s="37">
        <f t="shared" si="0"/>
        <v>9765769.2278959807</v>
      </c>
      <c r="E66" s="27">
        <v>1706</v>
      </c>
      <c r="F66" s="38">
        <f t="shared" si="1"/>
        <v>5724.3664876295315</v>
      </c>
      <c r="H66" s="38">
        <v>388698</v>
      </c>
      <c r="I66" s="38">
        <v>10074524</v>
      </c>
      <c r="J66" s="38">
        <f t="shared" si="2"/>
        <v>10463222</v>
      </c>
      <c r="K66" s="27">
        <v>1706</v>
      </c>
      <c r="L66" s="38">
        <f t="shared" si="3"/>
        <v>6133.1899179366937</v>
      </c>
      <c r="N66" s="38">
        <f t="shared" si="4"/>
        <v>408.8234303071622</v>
      </c>
      <c r="O66" s="4" t="s">
        <v>225</v>
      </c>
    </row>
    <row r="67" spans="1:15" x14ac:dyDescent="0.3">
      <c r="A67" s="1" t="s">
        <v>65</v>
      </c>
      <c r="B67" s="37">
        <v>688726.22789598117</v>
      </c>
      <c r="C67" s="37">
        <v>9720313</v>
      </c>
      <c r="D67" s="37">
        <f t="shared" ref="D67:D99" si="5">B67+C67</f>
        <v>10409039.227895981</v>
      </c>
      <c r="E67" s="27">
        <v>2568</v>
      </c>
      <c r="F67" s="38">
        <f t="shared" ref="F67:F99" si="6">D67/E67</f>
        <v>4053.3641853177496</v>
      </c>
      <c r="H67" s="38">
        <v>748118</v>
      </c>
      <c r="I67" s="38">
        <v>10692412</v>
      </c>
      <c r="J67" s="38">
        <f t="shared" ref="J67:J99" si="7">I67+H67</f>
        <v>11440530</v>
      </c>
      <c r="K67" s="27">
        <v>2568</v>
      </c>
      <c r="L67" s="38">
        <f t="shared" ref="L67:L99" si="8">J67/K67</f>
        <v>4455.0350467289718</v>
      </c>
      <c r="N67" s="38">
        <f t="shared" ref="N67:N99" si="9">L67-F67</f>
        <v>401.67086141122218</v>
      </c>
      <c r="O67" s="4" t="s">
        <v>225</v>
      </c>
    </row>
    <row r="68" spans="1:15" x14ac:dyDescent="0.3">
      <c r="A68" s="1" t="s">
        <v>66</v>
      </c>
      <c r="B68" s="37">
        <v>626352.73342895485</v>
      </c>
      <c r="C68" s="37">
        <v>9411963</v>
      </c>
      <c r="D68" s="37">
        <f t="shared" si="5"/>
        <v>10038315.733428955</v>
      </c>
      <c r="E68" s="27">
        <v>1806</v>
      </c>
      <c r="F68" s="38">
        <f t="shared" si="6"/>
        <v>5558.3143595952133</v>
      </c>
      <c r="H68" s="38">
        <v>792800</v>
      </c>
      <c r="I68" s="38">
        <v>10301694</v>
      </c>
      <c r="J68" s="38">
        <f t="shared" si="7"/>
        <v>11094494</v>
      </c>
      <c r="K68" s="27">
        <v>1806</v>
      </c>
      <c r="L68" s="38">
        <f t="shared" si="8"/>
        <v>6143.1306755260248</v>
      </c>
      <c r="N68" s="38">
        <f t="shared" si="9"/>
        <v>584.81631593081147</v>
      </c>
      <c r="O68" s="4" t="s">
        <v>225</v>
      </c>
    </row>
    <row r="69" spans="1:15" x14ac:dyDescent="0.3">
      <c r="A69" s="1" t="s">
        <v>67</v>
      </c>
      <c r="B69" s="37">
        <v>1155520.325681675</v>
      </c>
      <c r="C69" s="37">
        <v>15000270</v>
      </c>
      <c r="D69" s="37">
        <f t="shared" si="5"/>
        <v>16155790.325681675</v>
      </c>
      <c r="E69" s="27">
        <v>2757</v>
      </c>
      <c r="F69" s="38">
        <f t="shared" si="6"/>
        <v>5859.9166941174017</v>
      </c>
      <c r="H69" s="38">
        <v>1168101</v>
      </c>
      <c r="I69" s="38">
        <v>16228684</v>
      </c>
      <c r="J69" s="38">
        <f t="shared" si="7"/>
        <v>17396785</v>
      </c>
      <c r="K69" s="27">
        <v>2757</v>
      </c>
      <c r="L69" s="38">
        <f t="shared" si="8"/>
        <v>6310.0417120058037</v>
      </c>
      <c r="N69" s="38">
        <f t="shared" si="9"/>
        <v>450.125017888402</v>
      </c>
      <c r="O69" s="4" t="s">
        <v>225</v>
      </c>
    </row>
    <row r="70" spans="1:15" x14ac:dyDescent="0.3">
      <c r="A70" s="1" t="s">
        <v>68</v>
      </c>
      <c r="B70" s="37">
        <v>172008.35588496749</v>
      </c>
      <c r="C70" s="37">
        <v>5521323</v>
      </c>
      <c r="D70" s="37">
        <f t="shared" si="5"/>
        <v>5693331.3558849674</v>
      </c>
      <c r="E70" s="27">
        <v>959</v>
      </c>
      <c r="F70" s="38">
        <f t="shared" si="6"/>
        <v>5936.7375973774424</v>
      </c>
      <c r="H70" s="38">
        <v>155667</v>
      </c>
      <c r="I70" s="38">
        <v>5997566</v>
      </c>
      <c r="J70" s="38">
        <f t="shared" si="7"/>
        <v>6153233</v>
      </c>
      <c r="K70" s="27">
        <v>959</v>
      </c>
      <c r="L70" s="38">
        <f t="shared" si="8"/>
        <v>6416.3013555787275</v>
      </c>
      <c r="N70" s="38">
        <f t="shared" si="9"/>
        <v>479.56375820128505</v>
      </c>
      <c r="O70" s="4" t="s">
        <v>225</v>
      </c>
    </row>
    <row r="71" spans="1:15" x14ac:dyDescent="0.3">
      <c r="A71" s="1" t="s">
        <v>69</v>
      </c>
      <c r="B71" s="37">
        <v>822222.22994478117</v>
      </c>
      <c r="C71" s="37">
        <v>11176771</v>
      </c>
      <c r="D71" s="37">
        <f t="shared" si="5"/>
        <v>11998993.22994478</v>
      </c>
      <c r="E71" s="27">
        <v>2603</v>
      </c>
      <c r="F71" s="38">
        <f t="shared" si="6"/>
        <v>4609.6785362830506</v>
      </c>
      <c r="H71" s="38">
        <v>828895</v>
      </c>
      <c r="I71" s="38">
        <v>12156908</v>
      </c>
      <c r="J71" s="38">
        <f t="shared" si="7"/>
        <v>12985803</v>
      </c>
      <c r="K71" s="27">
        <v>2603</v>
      </c>
      <c r="L71" s="38">
        <f t="shared" si="8"/>
        <v>4988.7833269304647</v>
      </c>
      <c r="N71" s="38">
        <f t="shared" si="9"/>
        <v>379.10479064741412</v>
      </c>
      <c r="O71" s="4" t="s">
        <v>225</v>
      </c>
    </row>
    <row r="72" spans="1:15" x14ac:dyDescent="0.3">
      <c r="A72" s="1" t="s">
        <v>70</v>
      </c>
      <c r="B72" s="37">
        <v>469776.73342895485</v>
      </c>
      <c r="C72" s="37">
        <v>6741751</v>
      </c>
      <c r="D72" s="37">
        <f t="shared" si="5"/>
        <v>7211527.7334289551</v>
      </c>
      <c r="E72" s="27">
        <v>1403</v>
      </c>
      <c r="F72" s="38">
        <f t="shared" si="6"/>
        <v>5140.0767879037458</v>
      </c>
      <c r="H72" s="38">
        <v>401832</v>
      </c>
      <c r="I72" s="38">
        <v>7326248</v>
      </c>
      <c r="J72" s="38">
        <f t="shared" si="7"/>
        <v>7728080</v>
      </c>
      <c r="K72" s="27">
        <v>1403</v>
      </c>
      <c r="L72" s="38">
        <f t="shared" si="8"/>
        <v>5508.253741981468</v>
      </c>
      <c r="N72" s="38">
        <f t="shared" si="9"/>
        <v>368.17695407772226</v>
      </c>
      <c r="O72" s="4" t="s">
        <v>225</v>
      </c>
    </row>
    <row r="73" spans="1:15" x14ac:dyDescent="0.3">
      <c r="A73" s="1" t="s">
        <v>71</v>
      </c>
      <c r="B73" s="37">
        <v>358304.73342895485</v>
      </c>
      <c r="C73" s="37">
        <v>4657859</v>
      </c>
      <c r="D73" s="37">
        <f t="shared" si="5"/>
        <v>5016163.7334289551</v>
      </c>
      <c r="E73" s="27">
        <v>1049</v>
      </c>
      <c r="F73" s="38">
        <f t="shared" si="6"/>
        <v>4781.8529393984318</v>
      </c>
      <c r="H73" s="38">
        <v>293662</v>
      </c>
      <c r="I73" s="38">
        <v>5133542</v>
      </c>
      <c r="J73" s="38">
        <f t="shared" si="7"/>
        <v>5427204</v>
      </c>
      <c r="K73" s="27">
        <v>1049</v>
      </c>
      <c r="L73" s="38">
        <f t="shared" si="8"/>
        <v>5173.6930409914203</v>
      </c>
      <c r="N73" s="38">
        <f t="shared" si="9"/>
        <v>391.8401015929885</v>
      </c>
      <c r="O73" s="4" t="s">
        <v>225</v>
      </c>
    </row>
    <row r="74" spans="1:15" s="16" customFormat="1" x14ac:dyDescent="0.3">
      <c r="A74" s="15" t="s">
        <v>72</v>
      </c>
      <c r="B74" s="41">
        <v>650936.22789598117</v>
      </c>
      <c r="C74" s="41">
        <v>8482610</v>
      </c>
      <c r="D74" s="41">
        <f t="shared" si="5"/>
        <v>9133546.2278959807</v>
      </c>
      <c r="E74" s="44">
        <v>1751</v>
      </c>
      <c r="F74" s="47">
        <f t="shared" si="6"/>
        <v>5216.1885938869109</v>
      </c>
      <c r="H74" s="47">
        <v>683486</v>
      </c>
      <c r="I74" s="47">
        <v>8387934</v>
      </c>
      <c r="J74" s="47">
        <f t="shared" si="7"/>
        <v>9071420</v>
      </c>
      <c r="K74" s="44">
        <v>1751</v>
      </c>
      <c r="L74" s="47">
        <f t="shared" si="8"/>
        <v>5180.7081667618504</v>
      </c>
      <c r="N74" s="47">
        <f t="shared" si="9"/>
        <v>-35.480427125060487</v>
      </c>
      <c r="O74" s="17" t="s">
        <v>236</v>
      </c>
    </row>
    <row r="75" spans="1:15" x14ac:dyDescent="0.3">
      <c r="A75" s="1" t="s">
        <v>73</v>
      </c>
      <c r="B75" s="37">
        <v>312054.22789598117</v>
      </c>
      <c r="C75" s="37">
        <v>10743827</v>
      </c>
      <c r="D75" s="37">
        <f t="shared" si="5"/>
        <v>11055881.227895981</v>
      </c>
      <c r="E75" s="27">
        <v>1903</v>
      </c>
      <c r="F75" s="38">
        <f t="shared" si="6"/>
        <v>5809.7116279011989</v>
      </c>
      <c r="H75" s="38">
        <v>321562</v>
      </c>
      <c r="I75" s="38">
        <v>11647954</v>
      </c>
      <c r="J75" s="38">
        <f t="shared" si="7"/>
        <v>11969516</v>
      </c>
      <c r="K75" s="27">
        <v>1903</v>
      </c>
      <c r="L75" s="38">
        <f t="shared" si="8"/>
        <v>6289.8139779295852</v>
      </c>
      <c r="N75" s="38">
        <f t="shared" si="9"/>
        <v>480.10235002838635</v>
      </c>
      <c r="O75" s="4" t="s">
        <v>225</v>
      </c>
    </row>
    <row r="76" spans="1:15" x14ac:dyDescent="0.3">
      <c r="A76" s="1" t="s">
        <v>74</v>
      </c>
      <c r="B76" s="37">
        <v>1137498.3079139187</v>
      </c>
      <c r="C76" s="37">
        <v>19009569</v>
      </c>
      <c r="D76" s="37">
        <f t="shared" si="5"/>
        <v>20147067.307913918</v>
      </c>
      <c r="E76" s="27">
        <v>4277</v>
      </c>
      <c r="F76" s="38">
        <f t="shared" si="6"/>
        <v>4710.5605115534063</v>
      </c>
      <c r="H76" s="38">
        <v>1168613</v>
      </c>
      <c r="I76" s="38">
        <v>20829588</v>
      </c>
      <c r="J76" s="38">
        <f t="shared" si="7"/>
        <v>21998201</v>
      </c>
      <c r="K76" s="27">
        <v>4277</v>
      </c>
      <c r="L76" s="38">
        <f t="shared" si="8"/>
        <v>5143.3717559036704</v>
      </c>
      <c r="N76" s="38">
        <f t="shared" si="9"/>
        <v>432.81124435026413</v>
      </c>
      <c r="O76" s="4" t="s">
        <v>225</v>
      </c>
    </row>
    <row r="77" spans="1:15" x14ac:dyDescent="0.3">
      <c r="A77" s="1" t="s">
        <v>75</v>
      </c>
      <c r="B77" s="37">
        <v>788627.22789598117</v>
      </c>
      <c r="C77" s="37">
        <v>4612143</v>
      </c>
      <c r="D77" s="37">
        <f t="shared" si="5"/>
        <v>5400770.2278959807</v>
      </c>
      <c r="E77" s="27">
        <v>1322</v>
      </c>
      <c r="F77" s="38">
        <f t="shared" si="6"/>
        <v>4085.3027442480943</v>
      </c>
      <c r="H77" s="38">
        <v>737958</v>
      </c>
      <c r="I77" s="38">
        <v>5285836</v>
      </c>
      <c r="J77" s="38">
        <f t="shared" si="7"/>
        <v>6023794</v>
      </c>
      <c r="K77" s="27">
        <v>1322</v>
      </c>
      <c r="L77" s="38">
        <f t="shared" si="8"/>
        <v>4556.5763993948567</v>
      </c>
      <c r="N77" s="38">
        <f t="shared" si="9"/>
        <v>471.27365514676239</v>
      </c>
      <c r="O77" s="4" t="s">
        <v>225</v>
      </c>
    </row>
    <row r="78" spans="1:15" x14ac:dyDescent="0.3">
      <c r="A78" s="1" t="s">
        <v>76</v>
      </c>
      <c r="B78" s="37">
        <v>258012.35588496749</v>
      </c>
      <c r="C78" s="37">
        <v>4764943</v>
      </c>
      <c r="D78" s="37">
        <f t="shared" si="5"/>
        <v>5022955.3558849674</v>
      </c>
      <c r="E78" s="27">
        <v>1043</v>
      </c>
      <c r="F78" s="38">
        <f t="shared" si="6"/>
        <v>4815.8728244342929</v>
      </c>
      <c r="H78" s="38">
        <v>303728</v>
      </c>
      <c r="I78" s="38">
        <v>5232994</v>
      </c>
      <c r="J78" s="38">
        <f t="shared" si="7"/>
        <v>5536722</v>
      </c>
      <c r="K78" s="27">
        <v>1043</v>
      </c>
      <c r="L78" s="38">
        <f t="shared" si="8"/>
        <v>5308.4582933844677</v>
      </c>
      <c r="N78" s="38">
        <f t="shared" si="9"/>
        <v>492.5854689501748</v>
      </c>
      <c r="O78" s="4" t="s">
        <v>225</v>
      </c>
    </row>
    <row r="79" spans="1:15" x14ac:dyDescent="0.3">
      <c r="A79" s="1" t="s">
        <v>77</v>
      </c>
      <c r="B79" s="37">
        <v>1652602.3256816752</v>
      </c>
      <c r="C79" s="37">
        <v>22402274</v>
      </c>
      <c r="D79" s="37">
        <f t="shared" si="5"/>
        <v>24054876.325681675</v>
      </c>
      <c r="E79" s="27">
        <v>4858</v>
      </c>
      <c r="F79" s="38">
        <f t="shared" si="6"/>
        <v>4951.6007257475658</v>
      </c>
      <c r="H79" s="38">
        <v>1635939</v>
      </c>
      <c r="I79" s="38">
        <v>24206396</v>
      </c>
      <c r="J79" s="38">
        <f t="shared" si="7"/>
        <v>25842335</v>
      </c>
      <c r="K79" s="27">
        <v>4858</v>
      </c>
      <c r="L79" s="38">
        <f t="shared" si="8"/>
        <v>5319.541992589543</v>
      </c>
      <c r="N79" s="38">
        <f t="shared" si="9"/>
        <v>367.94126684197727</v>
      </c>
      <c r="O79" s="4" t="s">
        <v>225</v>
      </c>
    </row>
    <row r="80" spans="1:15" x14ac:dyDescent="0.3">
      <c r="A80" s="1" t="s">
        <v>78</v>
      </c>
      <c r="B80" s="37">
        <v>145494.35588496749</v>
      </c>
      <c r="C80" s="37">
        <v>3539647</v>
      </c>
      <c r="D80" s="37">
        <f t="shared" si="5"/>
        <v>3685141.3558849674</v>
      </c>
      <c r="E80" s="27">
        <v>668</v>
      </c>
      <c r="F80" s="38">
        <f t="shared" si="6"/>
        <v>5516.678676474502</v>
      </c>
      <c r="H80" s="38">
        <v>158300</v>
      </c>
      <c r="I80" s="38">
        <v>3764332</v>
      </c>
      <c r="J80" s="38">
        <f t="shared" si="7"/>
        <v>3922632</v>
      </c>
      <c r="K80" s="27">
        <v>668</v>
      </c>
      <c r="L80" s="38">
        <f t="shared" si="8"/>
        <v>5872.2035928143714</v>
      </c>
      <c r="N80" s="38">
        <f t="shared" si="9"/>
        <v>355.52491633986938</v>
      </c>
      <c r="O80" s="4" t="s">
        <v>225</v>
      </c>
    </row>
    <row r="81" spans="1:15" x14ac:dyDescent="0.3">
      <c r="A81" s="1" t="s">
        <v>79</v>
      </c>
      <c r="B81" s="37">
        <v>411372.32568167511</v>
      </c>
      <c r="C81" s="37">
        <v>11956848</v>
      </c>
      <c r="D81" s="37">
        <f t="shared" si="5"/>
        <v>12368220.325681675</v>
      </c>
      <c r="E81" s="27">
        <v>2888</v>
      </c>
      <c r="F81" s="38">
        <f t="shared" si="6"/>
        <v>4282.6247665102755</v>
      </c>
      <c r="H81" s="38">
        <v>921993</v>
      </c>
      <c r="I81" s="38">
        <v>12965388</v>
      </c>
      <c r="J81" s="38">
        <f t="shared" si="7"/>
        <v>13887381</v>
      </c>
      <c r="K81" s="27">
        <v>2888</v>
      </c>
      <c r="L81" s="38">
        <f t="shared" si="8"/>
        <v>4808.6499307479226</v>
      </c>
      <c r="N81" s="38">
        <f t="shared" si="9"/>
        <v>526.025164237647</v>
      </c>
      <c r="O81" s="4" t="s">
        <v>225</v>
      </c>
    </row>
    <row r="82" spans="1:15" x14ac:dyDescent="0.3">
      <c r="A82" s="1" t="s">
        <v>80</v>
      </c>
      <c r="B82" s="37">
        <v>336037.35588496749</v>
      </c>
      <c r="C82" s="37">
        <v>2814426</v>
      </c>
      <c r="D82" s="37">
        <f t="shared" si="5"/>
        <v>3150463.3558849674</v>
      </c>
      <c r="E82" s="27">
        <v>690</v>
      </c>
      <c r="F82" s="38">
        <f t="shared" si="6"/>
        <v>4565.8889215724166</v>
      </c>
      <c r="H82" s="38">
        <v>354970</v>
      </c>
      <c r="I82" s="38">
        <v>2954634</v>
      </c>
      <c r="J82" s="38">
        <f t="shared" si="7"/>
        <v>3309604</v>
      </c>
      <c r="K82" s="27">
        <v>690</v>
      </c>
      <c r="L82" s="38">
        <f t="shared" si="8"/>
        <v>4796.5275362318844</v>
      </c>
      <c r="N82" s="38">
        <f t="shared" si="9"/>
        <v>230.63861465946775</v>
      </c>
      <c r="O82" s="4" t="s">
        <v>225</v>
      </c>
    </row>
    <row r="83" spans="1:15" x14ac:dyDescent="0.3">
      <c r="A83" s="1" t="s">
        <v>81</v>
      </c>
      <c r="B83" s="37">
        <v>1228376.3079139185</v>
      </c>
      <c r="C83" s="37">
        <v>19872389</v>
      </c>
      <c r="D83" s="37">
        <f t="shared" si="5"/>
        <v>21100765.307913918</v>
      </c>
      <c r="E83" s="27">
        <v>3659</v>
      </c>
      <c r="F83" s="38">
        <f t="shared" si="6"/>
        <v>5766.812054636217</v>
      </c>
      <c r="H83" s="38">
        <v>1031773</v>
      </c>
      <c r="I83" s="38">
        <v>21928904</v>
      </c>
      <c r="J83" s="38">
        <f t="shared" si="7"/>
        <v>22960677</v>
      </c>
      <c r="K83" s="27">
        <v>3659</v>
      </c>
      <c r="L83" s="38">
        <f t="shared" si="8"/>
        <v>6275.1235310194043</v>
      </c>
      <c r="N83" s="38">
        <f t="shared" si="9"/>
        <v>508.31147638318726</v>
      </c>
      <c r="O83" s="4" t="s">
        <v>225</v>
      </c>
    </row>
    <row r="84" spans="1:15" x14ac:dyDescent="0.3">
      <c r="A84" s="1" t="s">
        <v>82</v>
      </c>
      <c r="B84" s="37">
        <v>926873.18699701433</v>
      </c>
      <c r="C84" s="37">
        <v>40675773</v>
      </c>
      <c r="D84" s="37">
        <f t="shared" si="5"/>
        <v>41602646.186997011</v>
      </c>
      <c r="E84" s="27">
        <v>7646</v>
      </c>
      <c r="F84" s="38">
        <f t="shared" si="6"/>
        <v>5441.0994228350783</v>
      </c>
      <c r="H84" s="38">
        <v>882252</v>
      </c>
      <c r="I84" s="38">
        <v>44562370</v>
      </c>
      <c r="J84" s="38">
        <f t="shared" si="7"/>
        <v>45444622</v>
      </c>
      <c r="K84" s="27">
        <v>7646</v>
      </c>
      <c r="L84" s="38">
        <f t="shared" si="8"/>
        <v>5943.5812189380067</v>
      </c>
      <c r="N84" s="38">
        <f t="shared" si="9"/>
        <v>502.48179610292846</v>
      </c>
      <c r="O84" s="4" t="s">
        <v>225</v>
      </c>
    </row>
    <row r="85" spans="1:15" x14ac:dyDescent="0.3">
      <c r="A85" s="1" t="s">
        <v>83</v>
      </c>
      <c r="B85" s="37">
        <v>708944.22789598117</v>
      </c>
      <c r="C85" s="37">
        <v>10188118</v>
      </c>
      <c r="D85" s="37">
        <f t="shared" si="5"/>
        <v>10897062.227895981</v>
      </c>
      <c r="E85" s="27">
        <v>2191</v>
      </c>
      <c r="F85" s="38">
        <f t="shared" si="6"/>
        <v>4973.556470970324</v>
      </c>
      <c r="H85" s="38">
        <v>624606</v>
      </c>
      <c r="I85" s="38">
        <v>11080424</v>
      </c>
      <c r="J85" s="38">
        <f t="shared" si="7"/>
        <v>11705030</v>
      </c>
      <c r="K85" s="27">
        <v>2191</v>
      </c>
      <c r="L85" s="38">
        <f t="shared" si="8"/>
        <v>5342.3231401186677</v>
      </c>
      <c r="N85" s="38">
        <f t="shared" si="9"/>
        <v>368.76666914834368</v>
      </c>
      <c r="O85" s="4" t="s">
        <v>225</v>
      </c>
    </row>
    <row r="86" spans="1:15" x14ac:dyDescent="0.3">
      <c r="A86" s="1" t="s">
        <v>84</v>
      </c>
      <c r="B86" s="37">
        <v>2175819.3216465423</v>
      </c>
      <c r="C86" s="37">
        <v>32228592</v>
      </c>
      <c r="D86" s="37">
        <f t="shared" si="5"/>
        <v>34404411.321646541</v>
      </c>
      <c r="E86" s="27">
        <v>7995</v>
      </c>
      <c r="F86" s="38">
        <f t="shared" si="6"/>
        <v>4303.2409407938139</v>
      </c>
      <c r="H86" s="38">
        <v>2413797</v>
      </c>
      <c r="I86" s="38">
        <v>35231384</v>
      </c>
      <c r="J86" s="38">
        <f t="shared" si="7"/>
        <v>37645181</v>
      </c>
      <c r="K86" s="27">
        <v>7995</v>
      </c>
      <c r="L86" s="38">
        <f t="shared" si="8"/>
        <v>4708.590494058787</v>
      </c>
      <c r="N86" s="38">
        <f t="shared" si="9"/>
        <v>405.34955326497311</v>
      </c>
      <c r="O86" s="4" t="s">
        <v>225</v>
      </c>
    </row>
    <row r="87" spans="1:15" x14ac:dyDescent="0.3">
      <c r="A87" s="1" t="s">
        <v>85</v>
      </c>
      <c r="B87" s="37">
        <v>585523.22789598117</v>
      </c>
      <c r="C87" s="37">
        <v>14026709</v>
      </c>
      <c r="D87" s="37">
        <f t="shared" si="5"/>
        <v>14612232.227895981</v>
      </c>
      <c r="E87" s="27">
        <v>2646</v>
      </c>
      <c r="F87" s="38">
        <f t="shared" si="6"/>
        <v>5522.385573656833</v>
      </c>
      <c r="H87" s="38">
        <v>645606</v>
      </c>
      <c r="I87" s="38">
        <v>15054722</v>
      </c>
      <c r="J87" s="38">
        <f t="shared" si="7"/>
        <v>15700328</v>
      </c>
      <c r="K87" s="27">
        <v>2646</v>
      </c>
      <c r="L87" s="38">
        <f t="shared" si="8"/>
        <v>5933.6084656084658</v>
      </c>
      <c r="N87" s="38">
        <f t="shared" si="9"/>
        <v>411.22289195163285</v>
      </c>
      <c r="O87" s="4" t="s">
        <v>225</v>
      </c>
    </row>
    <row r="88" spans="1:15" x14ac:dyDescent="0.3">
      <c r="A88" s="1" t="s">
        <v>86</v>
      </c>
      <c r="B88" s="37">
        <v>853771.32568167499</v>
      </c>
      <c r="C88" s="37">
        <v>13175496</v>
      </c>
      <c r="D88" s="37">
        <f t="shared" si="5"/>
        <v>14029267.325681675</v>
      </c>
      <c r="E88" s="27">
        <v>3192</v>
      </c>
      <c r="F88" s="38">
        <f t="shared" si="6"/>
        <v>4395.1338739604244</v>
      </c>
      <c r="H88" s="38">
        <v>939433</v>
      </c>
      <c r="I88" s="38">
        <v>14477258</v>
      </c>
      <c r="J88" s="38">
        <f t="shared" si="7"/>
        <v>15416691</v>
      </c>
      <c r="K88" s="27">
        <v>3192</v>
      </c>
      <c r="L88" s="38">
        <f t="shared" si="8"/>
        <v>4829.7904135338349</v>
      </c>
      <c r="N88" s="38">
        <f t="shared" si="9"/>
        <v>434.65653957341056</v>
      </c>
      <c r="O88" s="4" t="s">
        <v>225</v>
      </c>
    </row>
    <row r="89" spans="1:15" x14ac:dyDescent="0.3">
      <c r="A89" s="1" t="s">
        <v>87</v>
      </c>
      <c r="B89" s="37">
        <v>695484.22789598117</v>
      </c>
      <c r="C89" s="37">
        <v>13429234</v>
      </c>
      <c r="D89" s="37">
        <f t="shared" si="5"/>
        <v>14124718.227895981</v>
      </c>
      <c r="E89" s="27">
        <v>2887</v>
      </c>
      <c r="F89" s="38">
        <f t="shared" si="6"/>
        <v>4892.5244987516389</v>
      </c>
      <c r="H89" s="38">
        <v>633963</v>
      </c>
      <c r="I89" s="38">
        <v>14459362</v>
      </c>
      <c r="J89" s="38">
        <f t="shared" si="7"/>
        <v>15093325</v>
      </c>
      <c r="K89" s="27">
        <v>2887</v>
      </c>
      <c r="L89" s="38">
        <f t="shared" si="8"/>
        <v>5228.0308278489783</v>
      </c>
      <c r="N89" s="38">
        <f t="shared" si="9"/>
        <v>335.5063290973394</v>
      </c>
      <c r="O89" s="4" t="s">
        <v>225</v>
      </c>
    </row>
    <row r="90" spans="1:15" x14ac:dyDescent="0.3">
      <c r="A90" s="1" t="s">
        <v>88</v>
      </c>
      <c r="B90" s="37">
        <v>474198.35588496749</v>
      </c>
      <c r="C90" s="37">
        <v>4830205</v>
      </c>
      <c r="D90" s="37">
        <f t="shared" si="5"/>
        <v>5304403.3558849674</v>
      </c>
      <c r="E90" s="27">
        <v>1035</v>
      </c>
      <c r="F90" s="38">
        <f t="shared" si="6"/>
        <v>5125.0273969903064</v>
      </c>
      <c r="H90" s="38">
        <v>412412</v>
      </c>
      <c r="I90" s="38">
        <v>5410598</v>
      </c>
      <c r="J90" s="38">
        <f t="shared" si="7"/>
        <v>5823010</v>
      </c>
      <c r="K90" s="27">
        <v>1035</v>
      </c>
      <c r="L90" s="38">
        <f t="shared" si="8"/>
        <v>5626.0966183574883</v>
      </c>
      <c r="N90" s="38">
        <f t="shared" si="9"/>
        <v>501.06922136718185</v>
      </c>
      <c r="O90" s="4" t="s">
        <v>225</v>
      </c>
    </row>
    <row r="91" spans="1:15" x14ac:dyDescent="0.3">
      <c r="A91" s="1" t="s">
        <v>89</v>
      </c>
      <c r="B91" s="37">
        <v>141491.4669605114</v>
      </c>
      <c r="C91" s="37">
        <v>1862685</v>
      </c>
      <c r="D91" s="37">
        <f t="shared" si="5"/>
        <v>2004176.4669605114</v>
      </c>
      <c r="E91" s="27">
        <v>418</v>
      </c>
      <c r="F91" s="38">
        <f t="shared" si="6"/>
        <v>4794.6805429677306</v>
      </c>
      <c r="H91" s="38">
        <v>170849</v>
      </c>
      <c r="I91" s="38">
        <v>2002222</v>
      </c>
      <c r="J91" s="38">
        <f t="shared" si="7"/>
        <v>2173071</v>
      </c>
      <c r="K91" s="27">
        <v>418</v>
      </c>
      <c r="L91" s="38">
        <f t="shared" si="8"/>
        <v>5198.7344497607655</v>
      </c>
      <c r="N91" s="38">
        <f t="shared" si="9"/>
        <v>404.05390679303491</v>
      </c>
      <c r="O91" s="4" t="s">
        <v>225</v>
      </c>
    </row>
    <row r="92" spans="1:15" x14ac:dyDescent="0.3">
      <c r="A92" s="1" t="s">
        <v>90</v>
      </c>
      <c r="B92" s="37">
        <v>400537.73342895485</v>
      </c>
      <c r="C92" s="37">
        <v>5919122</v>
      </c>
      <c r="D92" s="37">
        <f t="shared" si="5"/>
        <v>6319659.7334289551</v>
      </c>
      <c r="E92" s="27">
        <v>1552</v>
      </c>
      <c r="F92" s="38">
        <f t="shared" si="6"/>
        <v>4071.945704528966</v>
      </c>
      <c r="H92" s="38">
        <v>376001</v>
      </c>
      <c r="I92" s="38">
        <v>6379168</v>
      </c>
      <c r="J92" s="38">
        <f t="shared" si="7"/>
        <v>6755169</v>
      </c>
      <c r="K92" s="27">
        <v>1552</v>
      </c>
      <c r="L92" s="38">
        <f t="shared" si="8"/>
        <v>4352.5573453608249</v>
      </c>
      <c r="N92" s="38">
        <f t="shared" si="9"/>
        <v>280.61164083185895</v>
      </c>
      <c r="O92" s="4" t="s">
        <v>225</v>
      </c>
    </row>
    <row r="93" spans="1:15" x14ac:dyDescent="0.3">
      <c r="A93" s="1" t="s">
        <v>91</v>
      </c>
      <c r="B93" s="37">
        <v>120670.4669605114</v>
      </c>
      <c r="C93" s="37">
        <v>558494</v>
      </c>
      <c r="D93" s="37">
        <f t="shared" si="5"/>
        <v>679164.4669605114</v>
      </c>
      <c r="E93" s="27">
        <v>174</v>
      </c>
      <c r="F93" s="38">
        <f t="shared" si="6"/>
        <v>3903.2440629914449</v>
      </c>
      <c r="H93" s="38">
        <v>132819</v>
      </c>
      <c r="I93" s="38">
        <v>628636</v>
      </c>
      <c r="J93" s="38">
        <f t="shared" si="7"/>
        <v>761455</v>
      </c>
      <c r="K93" s="27">
        <v>174</v>
      </c>
      <c r="L93" s="38">
        <f t="shared" si="8"/>
        <v>4376.1781609195405</v>
      </c>
      <c r="N93" s="38">
        <f t="shared" si="9"/>
        <v>472.93409792809553</v>
      </c>
      <c r="O93" s="4" t="s">
        <v>225</v>
      </c>
    </row>
    <row r="94" spans="1:15" x14ac:dyDescent="0.3">
      <c r="A94" s="1" t="s">
        <v>92</v>
      </c>
      <c r="B94" s="37">
        <v>954740.22789598117</v>
      </c>
      <c r="C94" s="37">
        <v>8460047</v>
      </c>
      <c r="D94" s="37">
        <f t="shared" si="5"/>
        <v>9414787.2278959807</v>
      </c>
      <c r="E94" s="27">
        <v>1803</v>
      </c>
      <c r="F94" s="38">
        <f t="shared" si="6"/>
        <v>5221.7344580676545</v>
      </c>
      <c r="H94" s="38">
        <v>976989</v>
      </c>
      <c r="I94" s="38">
        <v>8979334</v>
      </c>
      <c r="J94" s="38">
        <f t="shared" si="7"/>
        <v>9956323</v>
      </c>
      <c r="K94" s="27">
        <v>1803</v>
      </c>
      <c r="L94" s="38">
        <f t="shared" si="8"/>
        <v>5522.0870770937327</v>
      </c>
      <c r="N94" s="38">
        <f t="shared" si="9"/>
        <v>300.35261902607817</v>
      </c>
      <c r="O94" s="4" t="s">
        <v>225</v>
      </c>
    </row>
    <row r="95" spans="1:15" x14ac:dyDescent="0.3">
      <c r="A95" s="1" t="s">
        <v>93</v>
      </c>
      <c r="B95" s="37">
        <v>747208.22789598117</v>
      </c>
      <c r="C95" s="37">
        <v>6428087</v>
      </c>
      <c r="D95" s="37">
        <f t="shared" si="5"/>
        <v>7175295.2278959807</v>
      </c>
      <c r="E95" s="27">
        <v>1908</v>
      </c>
      <c r="F95" s="38">
        <f t="shared" si="6"/>
        <v>3760.6369118951679</v>
      </c>
      <c r="H95" s="38">
        <v>706708</v>
      </c>
      <c r="I95" s="38">
        <v>7118246</v>
      </c>
      <c r="J95" s="38">
        <f t="shared" si="7"/>
        <v>7824954</v>
      </c>
      <c r="K95" s="27">
        <v>1908</v>
      </c>
      <c r="L95" s="38">
        <f t="shared" si="8"/>
        <v>4101.1289308176101</v>
      </c>
      <c r="N95" s="38">
        <f t="shared" si="9"/>
        <v>340.49201892244218</v>
      </c>
      <c r="O95" s="4" t="s">
        <v>225</v>
      </c>
    </row>
    <row r="96" spans="1:15" x14ac:dyDescent="0.3">
      <c r="A96" s="1" t="s">
        <v>94</v>
      </c>
      <c r="B96" s="37">
        <v>1242660.5726425005</v>
      </c>
      <c r="C96" s="37">
        <v>15590428</v>
      </c>
      <c r="D96" s="37">
        <f t="shared" si="5"/>
        <v>16833088.572642501</v>
      </c>
      <c r="E96" s="27">
        <v>3002</v>
      </c>
      <c r="F96" s="38">
        <f t="shared" si="6"/>
        <v>5607.2913299941711</v>
      </c>
      <c r="H96" s="38">
        <v>1250598</v>
      </c>
      <c r="I96" s="38">
        <v>16965398</v>
      </c>
      <c r="J96" s="38">
        <f t="shared" si="7"/>
        <v>18215996</v>
      </c>
      <c r="K96" s="27">
        <v>3002</v>
      </c>
      <c r="L96" s="38">
        <f t="shared" si="8"/>
        <v>6067.9533644237172</v>
      </c>
      <c r="N96" s="38">
        <f t="shared" si="9"/>
        <v>460.66203442954611</v>
      </c>
      <c r="O96" s="4" t="s">
        <v>225</v>
      </c>
    </row>
    <row r="97" spans="1:15" x14ac:dyDescent="0.3">
      <c r="A97" s="1" t="s">
        <v>95</v>
      </c>
      <c r="B97" s="37">
        <v>1384797.3079139187</v>
      </c>
      <c r="C97" s="37">
        <v>22839755</v>
      </c>
      <c r="D97" s="37">
        <f t="shared" si="5"/>
        <v>24224552.307913918</v>
      </c>
      <c r="E97" s="27">
        <v>3987</v>
      </c>
      <c r="F97" s="38">
        <f t="shared" si="6"/>
        <v>6075.884702260827</v>
      </c>
      <c r="H97" s="38">
        <v>1014788</v>
      </c>
      <c r="I97" s="38">
        <v>25223918</v>
      </c>
      <c r="J97" s="38">
        <f t="shared" si="7"/>
        <v>26238706</v>
      </c>
      <c r="K97" s="27">
        <v>3987</v>
      </c>
      <c r="L97" s="38">
        <f t="shared" si="8"/>
        <v>6581.0649611236522</v>
      </c>
      <c r="N97" s="38">
        <f t="shared" si="9"/>
        <v>505.18025886282521</v>
      </c>
      <c r="O97" s="4" t="s">
        <v>225</v>
      </c>
    </row>
    <row r="98" spans="1:15" x14ac:dyDescent="0.3">
      <c r="A98" s="1" t="s">
        <v>96</v>
      </c>
      <c r="B98" s="37">
        <v>342283.35588496749</v>
      </c>
      <c r="C98" s="37">
        <v>3828479</v>
      </c>
      <c r="D98" s="37">
        <f t="shared" si="5"/>
        <v>4170762.3558849674</v>
      </c>
      <c r="E98" s="27">
        <v>814</v>
      </c>
      <c r="F98" s="38">
        <f t="shared" si="6"/>
        <v>5123.7866779913602</v>
      </c>
      <c r="H98" s="38">
        <v>642040</v>
      </c>
      <c r="I98" s="38">
        <v>4050564</v>
      </c>
      <c r="J98" s="38">
        <f t="shared" si="7"/>
        <v>4692604</v>
      </c>
      <c r="K98" s="27">
        <v>814</v>
      </c>
      <c r="L98" s="38">
        <f t="shared" si="8"/>
        <v>5764.8697788697791</v>
      </c>
      <c r="N98" s="38">
        <f t="shared" si="9"/>
        <v>641.08310087841892</v>
      </c>
      <c r="O98" s="4" t="s">
        <v>225</v>
      </c>
    </row>
    <row r="99" spans="1:15" x14ac:dyDescent="0.3">
      <c r="A99" s="1" t="s">
        <v>97</v>
      </c>
      <c r="B99" s="37">
        <v>424035.35588496749</v>
      </c>
      <c r="C99" s="37">
        <v>7666072</v>
      </c>
      <c r="D99" s="37">
        <f t="shared" si="5"/>
        <v>8090107.3558849674</v>
      </c>
      <c r="E99" s="27">
        <v>1173</v>
      </c>
      <c r="F99" s="38">
        <f t="shared" si="6"/>
        <v>6896.9372172932372</v>
      </c>
      <c r="H99" s="38">
        <v>240757</v>
      </c>
      <c r="I99" s="38">
        <v>8073246</v>
      </c>
      <c r="J99" s="38">
        <f t="shared" si="7"/>
        <v>8314003</v>
      </c>
      <c r="K99" s="27">
        <v>1173</v>
      </c>
      <c r="L99" s="38">
        <f t="shared" si="8"/>
        <v>7087.811594202899</v>
      </c>
      <c r="N99" s="38">
        <f t="shared" si="9"/>
        <v>190.87437690966181</v>
      </c>
      <c r="O99" s="4" t="s">
        <v>225</v>
      </c>
    </row>
    <row r="102" spans="1:15" x14ac:dyDescent="0.3">
      <c r="A102" s="74" t="s">
        <v>1522</v>
      </c>
      <c r="B102" s="74"/>
      <c r="C102" s="74"/>
      <c r="D102" s="74"/>
      <c r="E102" s="74"/>
      <c r="F102" s="74"/>
      <c r="G102" s="74"/>
      <c r="H102" s="74"/>
      <c r="I102" s="74"/>
      <c r="J102" s="74"/>
      <c r="K102" s="74"/>
      <c r="L102" s="74"/>
      <c r="M102" s="74"/>
      <c r="N102" s="74"/>
      <c r="O102" s="74"/>
    </row>
    <row r="103" spans="1:15" s="51" customFormat="1" ht="29.4" customHeight="1" x14ac:dyDescent="0.3">
      <c r="A103" s="75" t="s">
        <v>1555</v>
      </c>
      <c r="B103" s="75"/>
      <c r="C103" s="75"/>
      <c r="D103" s="75"/>
      <c r="E103" s="75"/>
      <c r="F103" s="75"/>
      <c r="G103" s="75"/>
      <c r="H103" s="75"/>
      <c r="I103" s="75"/>
      <c r="J103" s="75"/>
      <c r="K103" s="75"/>
      <c r="L103" s="75"/>
      <c r="M103" s="75"/>
      <c r="N103" s="75"/>
      <c r="O103" s="75"/>
    </row>
    <row r="104" spans="1:15" s="51" customFormat="1" ht="48" customHeight="1" x14ac:dyDescent="0.3">
      <c r="A104" s="76" t="s">
        <v>1569</v>
      </c>
      <c r="B104" s="76"/>
      <c r="C104" s="76"/>
      <c r="D104" s="76"/>
      <c r="E104" s="76"/>
      <c r="F104" s="76"/>
      <c r="G104" s="76"/>
      <c r="H104" s="76"/>
      <c r="I104" s="76"/>
      <c r="J104" s="76"/>
      <c r="K104" s="76"/>
      <c r="L104" s="76"/>
      <c r="M104" s="76"/>
      <c r="N104" s="76"/>
      <c r="O104" s="76"/>
    </row>
    <row r="105" spans="1:15" s="51" customFormat="1" x14ac:dyDescent="0.3">
      <c r="A105" s="76" t="s">
        <v>1524</v>
      </c>
      <c r="B105" s="76"/>
      <c r="C105" s="76"/>
      <c r="D105" s="76"/>
      <c r="E105" s="76"/>
      <c r="F105" s="76"/>
      <c r="G105" s="76"/>
      <c r="H105" s="76"/>
      <c r="I105" s="76"/>
      <c r="J105" s="76"/>
      <c r="K105" s="76"/>
      <c r="L105" s="76"/>
      <c r="M105" s="76"/>
      <c r="N105" s="76"/>
      <c r="O105" s="76"/>
    </row>
    <row r="106" spans="1:15" s="51" customFormat="1" x14ac:dyDescent="0.3">
      <c r="A106" s="52"/>
      <c r="B106" s="52"/>
      <c r="C106" s="52"/>
      <c r="D106" s="52"/>
      <c r="E106" s="52"/>
      <c r="F106" s="52"/>
      <c r="G106" s="52"/>
      <c r="H106" s="52"/>
      <c r="I106" s="52"/>
      <c r="J106" s="52"/>
      <c r="K106" s="52"/>
      <c r="L106" s="52"/>
      <c r="M106" s="52"/>
      <c r="N106" s="52"/>
      <c r="O106" s="52"/>
    </row>
    <row r="107" spans="1:15" x14ac:dyDescent="0.3">
      <c r="A107" s="77" t="s">
        <v>1525</v>
      </c>
      <c r="B107" s="77"/>
      <c r="C107" s="77"/>
      <c r="D107" s="77"/>
      <c r="E107" s="77"/>
      <c r="F107" s="77"/>
      <c r="G107" s="77"/>
      <c r="H107" s="77"/>
      <c r="I107" s="77"/>
      <c r="J107" s="77"/>
      <c r="K107" s="77"/>
      <c r="L107" s="77"/>
      <c r="M107" s="77"/>
      <c r="N107" s="77"/>
      <c r="O107" s="77"/>
    </row>
    <row r="108" spans="1:15" x14ac:dyDescent="0.3">
      <c r="A108" s="49"/>
      <c r="B108" s="49"/>
      <c r="C108" s="49"/>
      <c r="D108" s="49"/>
      <c r="E108" s="49"/>
      <c r="F108" s="49"/>
      <c r="G108" s="49"/>
      <c r="H108" s="49"/>
      <c r="I108" s="49"/>
      <c r="J108" s="49"/>
      <c r="K108" s="49"/>
      <c r="L108" s="49"/>
      <c r="M108" s="49"/>
      <c r="N108" s="49"/>
      <c r="O108" s="49"/>
    </row>
    <row r="109" spans="1:15" x14ac:dyDescent="0.3">
      <c r="A109" s="34" t="s">
        <v>1509</v>
      </c>
      <c r="B109"/>
      <c r="C109" s="49"/>
      <c r="D109" s="49"/>
      <c r="E109" s="49"/>
      <c r="F109" s="49"/>
      <c r="G109" s="49"/>
      <c r="H109" s="49"/>
      <c r="I109" s="49"/>
      <c r="J109" s="49"/>
      <c r="K109" s="49"/>
      <c r="L109" s="49"/>
      <c r="M109" s="49"/>
      <c r="N109" s="49"/>
      <c r="O109" s="49"/>
    </row>
    <row r="110" spans="1:15" x14ac:dyDescent="0.3">
      <c r="A110" s="65" t="s">
        <v>1562</v>
      </c>
      <c r="C110" s="49"/>
      <c r="D110" s="49"/>
      <c r="E110" s="49"/>
      <c r="F110" s="49"/>
      <c r="G110" s="49"/>
      <c r="H110" s="49"/>
      <c r="I110" s="49"/>
      <c r="J110" s="49"/>
      <c r="K110" s="49"/>
      <c r="L110" s="49"/>
      <c r="M110" s="49"/>
      <c r="N110" s="49"/>
      <c r="O110" s="49"/>
    </row>
    <row r="111" spans="1:15" x14ac:dyDescent="0.3">
      <c r="A111" s="65" t="s">
        <v>1561</v>
      </c>
      <c r="B111" s="49"/>
      <c r="C111" s="49"/>
      <c r="D111" s="49"/>
      <c r="E111" s="49"/>
      <c r="F111" s="49"/>
      <c r="G111" s="49"/>
      <c r="H111" s="49"/>
      <c r="I111" s="49"/>
      <c r="J111" s="49"/>
      <c r="K111" s="49"/>
      <c r="L111" s="49"/>
      <c r="M111" s="49"/>
      <c r="N111" s="49"/>
      <c r="O111" s="49"/>
    </row>
    <row r="112" spans="1:15" x14ac:dyDescent="0.3">
      <c r="A112" s="65" t="s">
        <v>1560</v>
      </c>
    </row>
    <row r="113" spans="1:15" x14ac:dyDescent="0.3">
      <c r="A113" s="19"/>
      <c r="B113" s="19"/>
      <c r="C113" s="19"/>
      <c r="D113" s="19"/>
      <c r="E113" s="19"/>
      <c r="F113" s="19"/>
      <c r="G113" s="19"/>
      <c r="H113" s="19"/>
      <c r="I113" s="19"/>
      <c r="J113" s="19"/>
      <c r="K113" s="19"/>
      <c r="L113" s="19"/>
      <c r="M113" s="19"/>
      <c r="N113" s="19"/>
      <c r="O113" s="19"/>
    </row>
    <row r="114" spans="1:15" x14ac:dyDescent="0.3">
      <c r="A114" s="19"/>
      <c r="B114" s="19"/>
      <c r="C114" s="19"/>
      <c r="D114" s="19"/>
      <c r="E114" s="19"/>
      <c r="F114" s="19"/>
      <c r="G114" s="19"/>
      <c r="H114" s="19"/>
      <c r="I114" s="19"/>
      <c r="J114" s="19"/>
      <c r="K114" s="19"/>
      <c r="L114" s="19"/>
      <c r="M114" s="19"/>
      <c r="N114" s="19"/>
      <c r="O114" s="19"/>
    </row>
    <row r="115" spans="1:15" x14ac:dyDescent="0.3">
      <c r="A115" s="19"/>
      <c r="B115" s="19"/>
      <c r="C115" s="19"/>
      <c r="D115" s="19"/>
      <c r="E115" s="19"/>
      <c r="F115" s="19"/>
      <c r="G115" s="19"/>
      <c r="H115" s="19"/>
      <c r="I115" s="19"/>
      <c r="J115" s="19"/>
      <c r="K115" s="19"/>
      <c r="L115" s="19"/>
      <c r="M115" s="19"/>
      <c r="N115" s="19"/>
      <c r="O115" s="19"/>
    </row>
    <row r="116" spans="1:15" x14ac:dyDescent="0.3">
      <c r="A116" s="6"/>
      <c r="B116" s="42"/>
      <c r="C116" s="42"/>
      <c r="D116" s="42"/>
      <c r="E116" s="45"/>
      <c r="F116" s="48"/>
      <c r="G116" s="6"/>
      <c r="H116" s="48"/>
      <c r="I116" s="48"/>
      <c r="J116" s="48"/>
      <c r="K116" s="45"/>
      <c r="L116" s="48"/>
      <c r="M116" s="6"/>
      <c r="N116" s="48"/>
      <c r="O116" s="6"/>
    </row>
  </sheetData>
  <sortState xmlns:xlrd2="http://schemas.microsoft.com/office/spreadsheetml/2017/richdata2" ref="A2:A99">
    <sortCondition ref="A2:A99"/>
  </sortState>
  <mergeCells count="5">
    <mergeCell ref="A102:O102"/>
    <mergeCell ref="A103:O103"/>
    <mergeCell ref="A104:O104"/>
    <mergeCell ref="A107:O107"/>
    <mergeCell ref="A105:O105"/>
  </mergeCells>
  <conditionalFormatting sqref="L2:N99">
    <cfRule type="cellIs" dxfId="4" priority="2" operator="lessThan">
      <formula>0</formula>
    </cfRule>
  </conditionalFormatting>
  <conditionalFormatting sqref="O74">
    <cfRule type="cellIs" dxfId="3" priority="1" operator="equal">
      <formula>"Yes*"</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55357-551C-4CDA-8CB9-57440985D261}">
  <dimension ref="A1:S95"/>
  <sheetViews>
    <sheetView workbookViewId="0">
      <pane ySplit="1" topLeftCell="A2" activePane="bottomLeft" state="frozen"/>
      <selection pane="bottomLeft"/>
    </sheetView>
  </sheetViews>
  <sheetFormatPr defaultRowHeight="14.4" x14ac:dyDescent="0.3"/>
  <cols>
    <col min="1" max="1" width="38.6640625" bestFit="1" customWidth="1"/>
    <col min="2" max="2" width="11" style="38" bestFit="1" customWidth="1"/>
    <col min="3" max="4" width="12" style="38" bestFit="1" customWidth="1"/>
    <col min="5" max="5" width="11.6640625" style="27" bestFit="1" customWidth="1"/>
    <col min="6" max="6" width="8.5546875" style="38" bestFit="1" customWidth="1"/>
    <col min="7" max="7" width="2.6640625" customWidth="1"/>
    <col min="8" max="8" width="11" style="38" bestFit="1" customWidth="1"/>
    <col min="9" max="10" width="12" style="38" bestFit="1" customWidth="1"/>
    <col min="11" max="11" width="11.6640625" style="27" customWidth="1"/>
    <col min="12" max="12" width="10.109375" style="38" bestFit="1" customWidth="1"/>
    <col min="13" max="13" width="2.6640625" customWidth="1"/>
    <col min="14" max="14" width="9.6640625" style="38" bestFit="1" customWidth="1"/>
    <col min="15" max="15" width="8.5546875" bestFit="1" customWidth="1"/>
    <col min="16" max="16" width="2.6640625" customWidth="1"/>
    <col min="17" max="17" width="11" style="38" bestFit="1" customWidth="1"/>
    <col min="18" max="18" width="13.33203125" customWidth="1"/>
  </cols>
  <sheetData>
    <row r="1" spans="1:19" s="36" customFormat="1" ht="57.6" x14ac:dyDescent="0.3">
      <c r="A1" s="39" t="s">
        <v>227</v>
      </c>
      <c r="B1" s="46" t="s">
        <v>229</v>
      </c>
      <c r="C1" s="46" t="s">
        <v>230</v>
      </c>
      <c r="D1" s="46" t="s">
        <v>231</v>
      </c>
      <c r="E1" s="43" t="s">
        <v>1526</v>
      </c>
      <c r="F1" s="46" t="s">
        <v>235</v>
      </c>
      <c r="G1" s="35"/>
      <c r="H1" s="46" t="s">
        <v>219</v>
      </c>
      <c r="I1" s="46" t="s">
        <v>220</v>
      </c>
      <c r="J1" s="46" t="s">
        <v>221</v>
      </c>
      <c r="K1" s="43" t="s">
        <v>234</v>
      </c>
      <c r="L1" s="46" t="s">
        <v>233</v>
      </c>
      <c r="N1" s="46" t="s">
        <v>1528</v>
      </c>
      <c r="O1" s="35" t="s">
        <v>1527</v>
      </c>
      <c r="P1" s="35"/>
      <c r="Q1" s="46" t="s">
        <v>1529</v>
      </c>
      <c r="R1" s="35" t="s">
        <v>1530</v>
      </c>
      <c r="S1" s="35"/>
    </row>
    <row r="2" spans="1:19" s="16" customFormat="1" x14ac:dyDescent="0.3">
      <c r="A2" s="15" t="s">
        <v>0</v>
      </c>
      <c r="B2" s="47">
        <v>546010</v>
      </c>
      <c r="C2" s="47">
        <v>13105639</v>
      </c>
      <c r="D2" s="47">
        <f>B2+C2</f>
        <v>13651649</v>
      </c>
      <c r="E2" s="44">
        <v>2572</v>
      </c>
      <c r="F2" s="47">
        <f>D2/E2</f>
        <v>5307.7951010886472</v>
      </c>
      <c r="H2" s="47">
        <v>673242</v>
      </c>
      <c r="I2" s="47">
        <v>12973502</v>
      </c>
      <c r="J2" s="47">
        <f>I2+H2</f>
        <v>13646744</v>
      </c>
      <c r="K2" s="44">
        <v>2574</v>
      </c>
      <c r="L2" s="47">
        <f>J2/K2</f>
        <v>5301.765345765346</v>
      </c>
      <c r="N2" s="47">
        <f>L2-F2</f>
        <v>-6.0297553233012877</v>
      </c>
      <c r="O2" s="17" t="s">
        <v>232</v>
      </c>
      <c r="P2" s="17"/>
      <c r="Q2" s="53">
        <v>151480</v>
      </c>
      <c r="R2" s="18">
        <v>6.3573175041107682E-2</v>
      </c>
    </row>
    <row r="3" spans="1:19" s="16" customFormat="1" x14ac:dyDescent="0.3">
      <c r="A3" s="15" t="s">
        <v>2</v>
      </c>
      <c r="B3" s="47">
        <v>640477</v>
      </c>
      <c r="C3" s="47">
        <v>16157622</v>
      </c>
      <c r="D3" s="47">
        <f t="shared" ref="D3:D40" si="0">B3+C3</f>
        <v>16798099</v>
      </c>
      <c r="E3" s="44">
        <v>3066</v>
      </c>
      <c r="F3" s="47">
        <f t="shared" ref="F3:F61" si="1">D3/E3</f>
        <v>5478.8320287018914</v>
      </c>
      <c r="H3" s="47">
        <v>577899</v>
      </c>
      <c r="I3" s="47">
        <v>16284120</v>
      </c>
      <c r="J3" s="47">
        <f t="shared" ref="J3:J40" si="2">I3+H3</f>
        <v>16862019</v>
      </c>
      <c r="K3" s="44">
        <v>2992</v>
      </c>
      <c r="L3" s="47">
        <f t="shared" ref="L3:L61" si="3">J3/K3</f>
        <v>5635.701537433155</v>
      </c>
      <c r="N3" s="47">
        <f t="shared" ref="N3:N61" si="4">L3-F3</f>
        <v>156.86950873126352</v>
      </c>
      <c r="O3" s="17" t="s">
        <v>225</v>
      </c>
      <c r="P3" s="17"/>
      <c r="Q3" s="53">
        <v>328514</v>
      </c>
      <c r="R3" s="18">
        <v>0.10419433302134513</v>
      </c>
    </row>
    <row r="4" spans="1:19" s="16" customFormat="1" x14ac:dyDescent="0.3">
      <c r="A4" s="15" t="s">
        <v>6</v>
      </c>
      <c r="B4" s="47">
        <v>516299</v>
      </c>
      <c r="C4" s="47">
        <v>10269974</v>
      </c>
      <c r="D4" s="47">
        <f t="shared" si="0"/>
        <v>10786273</v>
      </c>
      <c r="E4" s="44">
        <v>1903</v>
      </c>
      <c r="F4" s="47">
        <f t="shared" si="1"/>
        <v>5668.0362585391485</v>
      </c>
      <c r="H4" s="47">
        <v>528936</v>
      </c>
      <c r="I4" s="47">
        <v>9837890</v>
      </c>
      <c r="J4" s="47">
        <f t="shared" si="2"/>
        <v>10366826</v>
      </c>
      <c r="K4" s="44">
        <v>1896</v>
      </c>
      <c r="L4" s="47">
        <f t="shared" si="3"/>
        <v>5467.7352320675109</v>
      </c>
      <c r="N4" s="47">
        <f t="shared" si="4"/>
        <v>-200.30102647163767</v>
      </c>
      <c r="O4" s="17" t="s">
        <v>232</v>
      </c>
      <c r="P4" s="17"/>
      <c r="Q4" s="53">
        <v>316592</v>
      </c>
      <c r="R4" s="18">
        <v>0.19382297625577932</v>
      </c>
    </row>
    <row r="5" spans="1:19" s="16" customFormat="1" x14ac:dyDescent="0.3">
      <c r="A5" s="15" t="s">
        <v>7</v>
      </c>
      <c r="B5" s="47">
        <v>380052</v>
      </c>
      <c r="C5" s="47">
        <v>15311708</v>
      </c>
      <c r="D5" s="47">
        <f t="shared" si="0"/>
        <v>15691760</v>
      </c>
      <c r="E5" s="44">
        <v>2542</v>
      </c>
      <c r="F5" s="47">
        <f t="shared" si="1"/>
        <v>6172.9976396538159</v>
      </c>
      <c r="H5" s="47">
        <v>399402</v>
      </c>
      <c r="I5" s="47">
        <v>15183594</v>
      </c>
      <c r="J5" s="47">
        <f t="shared" si="2"/>
        <v>15582996</v>
      </c>
      <c r="K5" s="44">
        <v>2452</v>
      </c>
      <c r="L5" s="47">
        <f t="shared" si="3"/>
        <v>6355.2185970636219</v>
      </c>
      <c r="N5" s="47">
        <f t="shared" si="4"/>
        <v>182.22095740980603</v>
      </c>
      <c r="O5" s="17" t="s">
        <v>225</v>
      </c>
      <c r="P5" s="17"/>
      <c r="Q5" s="53">
        <v>46426</v>
      </c>
      <c r="R5" s="18">
        <v>2.9527199736948052E-2</v>
      </c>
    </row>
    <row r="6" spans="1:19" s="16" customFormat="1" x14ac:dyDescent="0.3">
      <c r="A6" s="15" t="s">
        <v>9</v>
      </c>
      <c r="B6" s="47">
        <v>737669</v>
      </c>
      <c r="C6" s="47">
        <v>12963783</v>
      </c>
      <c r="D6" s="47">
        <f t="shared" si="0"/>
        <v>13701452</v>
      </c>
      <c r="E6" s="44">
        <v>2954</v>
      </c>
      <c r="F6" s="47">
        <f t="shared" si="1"/>
        <v>4638.2708192281652</v>
      </c>
      <c r="H6" s="47">
        <v>1155850</v>
      </c>
      <c r="I6" s="47">
        <v>12761356</v>
      </c>
      <c r="J6" s="47">
        <f t="shared" si="2"/>
        <v>13917206</v>
      </c>
      <c r="K6" s="44">
        <v>2912</v>
      </c>
      <c r="L6" s="47">
        <f t="shared" si="3"/>
        <v>4779.260302197802</v>
      </c>
      <c r="N6" s="47">
        <f t="shared" si="4"/>
        <v>140.98948296963681</v>
      </c>
      <c r="O6" s="17" t="s">
        <v>225</v>
      </c>
      <c r="P6" s="17"/>
      <c r="Q6" s="53">
        <v>695734</v>
      </c>
      <c r="R6" s="18">
        <v>0.15377831453765098</v>
      </c>
    </row>
    <row r="7" spans="1:19" s="16" customFormat="1" x14ac:dyDescent="0.3">
      <c r="A7" s="15" t="s">
        <v>10</v>
      </c>
      <c r="B7" s="47">
        <v>672216</v>
      </c>
      <c r="C7" s="47">
        <v>10432236</v>
      </c>
      <c r="D7" s="47">
        <f t="shared" si="0"/>
        <v>11104452</v>
      </c>
      <c r="E7" s="44">
        <v>1768</v>
      </c>
      <c r="F7" s="47">
        <f t="shared" si="1"/>
        <v>6280.7986425339368</v>
      </c>
      <c r="H7" s="47">
        <v>751413</v>
      </c>
      <c r="I7" s="47">
        <v>10953286</v>
      </c>
      <c r="J7" s="47">
        <f t="shared" si="2"/>
        <v>11704699</v>
      </c>
      <c r="K7" s="44">
        <v>1752</v>
      </c>
      <c r="L7" s="47">
        <f t="shared" si="3"/>
        <v>6680.7642694063925</v>
      </c>
      <c r="N7" s="47">
        <f t="shared" si="4"/>
        <v>399.96562687245569</v>
      </c>
      <c r="O7" s="17" t="s">
        <v>225</v>
      </c>
      <c r="P7" s="17"/>
      <c r="Q7" s="53">
        <v>13974</v>
      </c>
      <c r="R7" s="18">
        <v>1.107175964441064E-2</v>
      </c>
    </row>
    <row r="8" spans="1:19" s="16" customFormat="1" x14ac:dyDescent="0.3">
      <c r="A8" s="15" t="s">
        <v>11</v>
      </c>
      <c r="B8" s="47">
        <v>319422</v>
      </c>
      <c r="C8" s="47">
        <v>11579491</v>
      </c>
      <c r="D8" s="47">
        <f t="shared" si="0"/>
        <v>11898913</v>
      </c>
      <c r="E8" s="44">
        <v>2556</v>
      </c>
      <c r="F8" s="47">
        <f t="shared" si="1"/>
        <v>4655.2867762128326</v>
      </c>
      <c r="H8" s="47">
        <v>336049</v>
      </c>
      <c r="I8" s="47">
        <v>10704518</v>
      </c>
      <c r="J8" s="47">
        <f t="shared" si="2"/>
        <v>11040567</v>
      </c>
      <c r="K8" s="44">
        <v>2558</v>
      </c>
      <c r="L8" s="47">
        <f t="shared" si="3"/>
        <v>4316.0934323690381</v>
      </c>
      <c r="N8" s="47">
        <f t="shared" si="4"/>
        <v>-339.19334384379454</v>
      </c>
      <c r="O8" s="17" t="s">
        <v>232</v>
      </c>
      <c r="P8" s="17"/>
      <c r="Q8" s="53">
        <v>459327</v>
      </c>
      <c r="R8" s="18">
        <v>0.12592332863261829</v>
      </c>
    </row>
    <row r="9" spans="1:19" s="16" customFormat="1" x14ac:dyDescent="0.3">
      <c r="A9" s="15" t="s">
        <v>15</v>
      </c>
      <c r="B9" s="47">
        <v>291362</v>
      </c>
      <c r="C9" s="47">
        <v>4935916</v>
      </c>
      <c r="D9" s="47">
        <f t="shared" si="0"/>
        <v>5227278</v>
      </c>
      <c r="E9" s="44">
        <v>1138</v>
      </c>
      <c r="F9" s="47">
        <f t="shared" si="1"/>
        <v>4593.3901581722321</v>
      </c>
      <c r="H9" s="47">
        <v>406580</v>
      </c>
      <c r="I9" s="47">
        <v>5672250</v>
      </c>
      <c r="J9" s="47">
        <f t="shared" si="2"/>
        <v>6078830</v>
      </c>
      <c r="K9" s="44">
        <v>1181</v>
      </c>
      <c r="L9" s="47">
        <f t="shared" si="3"/>
        <v>5147.1888230313298</v>
      </c>
      <c r="N9" s="47">
        <f t="shared" si="4"/>
        <v>553.7986648590977</v>
      </c>
      <c r="O9" s="17" t="s">
        <v>225</v>
      </c>
      <c r="P9" s="17"/>
      <c r="Q9" s="53">
        <v>100052</v>
      </c>
      <c r="R9" s="18">
        <v>7.451009012524594E-2</v>
      </c>
    </row>
    <row r="10" spans="1:19" s="16" customFormat="1" x14ac:dyDescent="0.3">
      <c r="A10" s="15" t="s">
        <v>19</v>
      </c>
      <c r="B10" s="47">
        <v>452483</v>
      </c>
      <c r="C10" s="47">
        <v>11345245</v>
      </c>
      <c r="D10" s="47">
        <f t="shared" si="0"/>
        <v>11797728</v>
      </c>
      <c r="E10" s="44">
        <v>2249</v>
      </c>
      <c r="F10" s="47">
        <f t="shared" si="1"/>
        <v>5245.7661182747888</v>
      </c>
      <c r="H10" s="47">
        <v>522752</v>
      </c>
      <c r="I10" s="47">
        <v>11780690</v>
      </c>
      <c r="J10" s="47">
        <f t="shared" si="2"/>
        <v>12303442</v>
      </c>
      <c r="K10" s="44">
        <v>2209</v>
      </c>
      <c r="L10" s="47">
        <f t="shared" si="3"/>
        <v>5569.6885468537803</v>
      </c>
      <c r="N10" s="47">
        <f t="shared" si="4"/>
        <v>323.92242857899146</v>
      </c>
      <c r="O10" s="17" t="s">
        <v>225</v>
      </c>
      <c r="P10" s="17"/>
      <c r="Q10" s="53">
        <v>98197</v>
      </c>
      <c r="R10" s="18">
        <v>4.7626761625625728E-2</v>
      </c>
    </row>
    <row r="11" spans="1:19" s="16" customFormat="1" x14ac:dyDescent="0.3">
      <c r="A11" s="15" t="s">
        <v>20</v>
      </c>
      <c r="B11" s="47">
        <v>293318</v>
      </c>
      <c r="C11" s="47">
        <v>2442578</v>
      </c>
      <c r="D11" s="47">
        <f t="shared" si="0"/>
        <v>2735896</v>
      </c>
      <c r="E11" s="44">
        <v>607</v>
      </c>
      <c r="F11" s="47">
        <f t="shared" si="1"/>
        <v>4507.2421746293248</v>
      </c>
      <c r="H11" s="47">
        <v>298664</v>
      </c>
      <c r="I11" s="47">
        <v>2275734</v>
      </c>
      <c r="J11" s="47">
        <f t="shared" si="2"/>
        <v>2574398</v>
      </c>
      <c r="K11" s="44">
        <v>639</v>
      </c>
      <c r="L11" s="47">
        <f t="shared" si="3"/>
        <v>4028.7918622848201</v>
      </c>
      <c r="N11" s="47">
        <f t="shared" si="4"/>
        <v>-478.45031234450471</v>
      </c>
      <c r="O11" s="17" t="s">
        <v>232</v>
      </c>
      <c r="P11" s="17"/>
      <c r="Q11" s="53">
        <v>92270</v>
      </c>
      <c r="R11" s="18">
        <v>8.1580434134873397E-2</v>
      </c>
    </row>
    <row r="12" spans="1:19" s="16" customFormat="1" x14ac:dyDescent="0.3">
      <c r="A12" s="15" t="s">
        <v>21</v>
      </c>
      <c r="B12" s="47">
        <v>2191524</v>
      </c>
      <c r="C12" s="47">
        <v>35645728</v>
      </c>
      <c r="D12" s="47">
        <f t="shared" si="0"/>
        <v>37837252</v>
      </c>
      <c r="E12" s="44">
        <v>8286</v>
      </c>
      <c r="F12" s="47">
        <f t="shared" si="1"/>
        <v>4566.4074342264057</v>
      </c>
      <c r="H12" s="47">
        <v>2313597</v>
      </c>
      <c r="I12" s="47">
        <v>35437104</v>
      </c>
      <c r="J12" s="47">
        <f t="shared" si="2"/>
        <v>37750701</v>
      </c>
      <c r="K12" s="44">
        <v>7968</v>
      </c>
      <c r="L12" s="47">
        <f t="shared" si="3"/>
        <v>4737.7887801204815</v>
      </c>
      <c r="N12" s="47">
        <f t="shared" si="4"/>
        <v>171.38134589407582</v>
      </c>
      <c r="O12" s="17" t="s">
        <v>225</v>
      </c>
      <c r="P12" s="17"/>
      <c r="Q12" s="53">
        <v>921693</v>
      </c>
      <c r="R12" s="18">
        <v>7.5993542519851881E-2</v>
      </c>
    </row>
    <row r="13" spans="1:19" s="16" customFormat="1" x14ac:dyDescent="0.3">
      <c r="A13" s="15" t="s">
        <v>22</v>
      </c>
      <c r="B13" s="47">
        <v>869799</v>
      </c>
      <c r="C13" s="47">
        <v>17576525</v>
      </c>
      <c r="D13" s="47">
        <f t="shared" si="0"/>
        <v>18446324</v>
      </c>
      <c r="E13" s="44">
        <v>3059</v>
      </c>
      <c r="F13" s="47">
        <f t="shared" si="1"/>
        <v>6030.1811049362541</v>
      </c>
      <c r="H13" s="47">
        <v>911100</v>
      </c>
      <c r="I13" s="47">
        <v>18812546</v>
      </c>
      <c r="J13" s="47">
        <f t="shared" si="2"/>
        <v>19723646</v>
      </c>
      <c r="K13" s="44">
        <v>3026</v>
      </c>
      <c r="L13" s="47">
        <f t="shared" si="3"/>
        <v>6518.0588235294117</v>
      </c>
      <c r="N13" s="47">
        <f t="shared" si="4"/>
        <v>487.87771859315762</v>
      </c>
      <c r="O13" s="17" t="s">
        <v>225</v>
      </c>
      <c r="P13" s="17"/>
      <c r="Q13" s="53">
        <v>46983</v>
      </c>
      <c r="R13" s="18">
        <v>2.8517407982907642E-2</v>
      </c>
    </row>
    <row r="14" spans="1:19" s="16" customFormat="1" x14ac:dyDescent="0.3">
      <c r="A14" s="15" t="s">
        <v>23</v>
      </c>
      <c r="B14" s="47">
        <v>663292</v>
      </c>
      <c r="C14" s="47">
        <v>8645087</v>
      </c>
      <c r="D14" s="47">
        <f t="shared" si="0"/>
        <v>9308379</v>
      </c>
      <c r="E14" s="44">
        <v>1654</v>
      </c>
      <c r="F14" s="47">
        <f t="shared" si="1"/>
        <v>5627.7986698911727</v>
      </c>
      <c r="H14" s="47">
        <v>1023952</v>
      </c>
      <c r="I14" s="47">
        <v>8715128</v>
      </c>
      <c r="J14" s="47">
        <f t="shared" si="2"/>
        <v>9739080</v>
      </c>
      <c r="K14" s="44">
        <v>1651</v>
      </c>
      <c r="L14" s="47">
        <f t="shared" si="3"/>
        <v>5898.8976377952758</v>
      </c>
      <c r="N14" s="47">
        <f t="shared" si="4"/>
        <v>271.09896790410312</v>
      </c>
      <c r="O14" s="17" t="s">
        <v>225</v>
      </c>
      <c r="P14" s="17"/>
      <c r="Q14" s="53">
        <v>84920</v>
      </c>
      <c r="R14" s="18">
        <v>5.6990228712552347E-2</v>
      </c>
    </row>
    <row r="15" spans="1:19" s="16" customFormat="1" x14ac:dyDescent="0.3">
      <c r="A15" s="15" t="s">
        <v>25</v>
      </c>
      <c r="B15" s="47">
        <v>2047855</v>
      </c>
      <c r="C15" s="47">
        <v>16017858</v>
      </c>
      <c r="D15" s="47">
        <f t="shared" si="0"/>
        <v>18065713</v>
      </c>
      <c r="E15" s="44">
        <v>3566</v>
      </c>
      <c r="F15" s="47">
        <f t="shared" si="1"/>
        <v>5066.1001121704994</v>
      </c>
      <c r="H15" s="47">
        <v>2197741</v>
      </c>
      <c r="I15" s="47">
        <v>16607852</v>
      </c>
      <c r="J15" s="47">
        <f t="shared" si="2"/>
        <v>18805593</v>
      </c>
      <c r="K15" s="44">
        <v>3555</v>
      </c>
      <c r="L15" s="47">
        <f t="shared" si="3"/>
        <v>5289.8995780590722</v>
      </c>
      <c r="N15" s="47">
        <f t="shared" si="4"/>
        <v>223.79946588857274</v>
      </c>
      <c r="O15" s="17" t="s">
        <v>225</v>
      </c>
      <c r="P15" s="17"/>
      <c r="Q15" s="53">
        <v>286281</v>
      </c>
      <c r="R15" s="18">
        <v>5.5568668449071226E-2</v>
      </c>
    </row>
    <row r="16" spans="1:19" s="16" customFormat="1" x14ac:dyDescent="0.3">
      <c r="A16" s="15" t="s">
        <v>26</v>
      </c>
      <c r="B16" s="47">
        <v>322154</v>
      </c>
      <c r="C16" s="47">
        <v>5810296</v>
      </c>
      <c r="D16" s="47">
        <f t="shared" si="0"/>
        <v>6132450</v>
      </c>
      <c r="E16" s="44">
        <v>1301</v>
      </c>
      <c r="F16" s="47">
        <f t="shared" si="1"/>
        <v>4713.6433512682552</v>
      </c>
      <c r="H16" s="47">
        <v>339721</v>
      </c>
      <c r="I16" s="47">
        <v>5931326</v>
      </c>
      <c r="J16" s="47">
        <f t="shared" si="2"/>
        <v>6271047</v>
      </c>
      <c r="K16" s="44">
        <v>1316</v>
      </c>
      <c r="L16" s="47">
        <f t="shared" si="3"/>
        <v>4765.2332826747725</v>
      </c>
      <c r="N16" s="47">
        <f t="shared" si="4"/>
        <v>51.58993140651728</v>
      </c>
      <c r="O16" s="17" t="s">
        <v>225</v>
      </c>
      <c r="P16" s="17"/>
      <c r="Q16" s="53">
        <v>176385</v>
      </c>
      <c r="R16" s="18">
        <v>0.12167730283875765</v>
      </c>
    </row>
    <row r="17" spans="1:18" s="16" customFormat="1" x14ac:dyDescent="0.3">
      <c r="A17" s="15" t="s">
        <v>27</v>
      </c>
      <c r="B17" s="47">
        <v>234668</v>
      </c>
      <c r="C17" s="47">
        <v>4182455</v>
      </c>
      <c r="D17" s="47">
        <f t="shared" si="0"/>
        <v>4417123</v>
      </c>
      <c r="E17" s="44">
        <v>892</v>
      </c>
      <c r="F17" s="47">
        <f t="shared" si="1"/>
        <v>4951.9316143497754</v>
      </c>
      <c r="H17" s="47">
        <v>412254</v>
      </c>
      <c r="I17" s="47">
        <v>4090800</v>
      </c>
      <c r="J17" s="47">
        <f t="shared" si="2"/>
        <v>4503054</v>
      </c>
      <c r="K17" s="44">
        <v>923</v>
      </c>
      <c r="L17" s="47">
        <f t="shared" si="3"/>
        <v>4878.7150595882986</v>
      </c>
      <c r="N17" s="47">
        <f t="shared" si="4"/>
        <v>-73.2165547614768</v>
      </c>
      <c r="O17" s="17" t="s">
        <v>232</v>
      </c>
      <c r="P17" s="17"/>
      <c r="Q17" s="53">
        <v>185657</v>
      </c>
      <c r="R17" s="18">
        <v>0.16374194219814278</v>
      </c>
    </row>
    <row r="18" spans="1:18" s="16" customFormat="1" x14ac:dyDescent="0.3">
      <c r="A18" s="15" t="s">
        <v>31</v>
      </c>
      <c r="B18" s="47">
        <v>301217</v>
      </c>
      <c r="C18" s="47">
        <v>5876136</v>
      </c>
      <c r="D18" s="47">
        <f t="shared" si="0"/>
        <v>6177353</v>
      </c>
      <c r="E18" s="44">
        <v>1010</v>
      </c>
      <c r="F18" s="47">
        <f t="shared" si="1"/>
        <v>6116.191089108911</v>
      </c>
      <c r="H18" s="47">
        <v>356430</v>
      </c>
      <c r="I18" s="47">
        <v>5934732</v>
      </c>
      <c r="J18" s="47">
        <f t="shared" si="2"/>
        <v>6291162</v>
      </c>
      <c r="K18" s="44">
        <v>946</v>
      </c>
      <c r="L18" s="47">
        <f t="shared" si="3"/>
        <v>6650.2769556025369</v>
      </c>
      <c r="N18" s="47">
        <f t="shared" si="4"/>
        <v>534.08586649362587</v>
      </c>
      <c r="O18" s="17" t="s">
        <v>225</v>
      </c>
      <c r="P18" s="17"/>
      <c r="Q18" s="53">
        <v>102733</v>
      </c>
      <c r="R18" s="18">
        <v>0.16355632681653187</v>
      </c>
    </row>
    <row r="19" spans="1:18" s="16" customFormat="1" x14ac:dyDescent="0.3">
      <c r="A19" s="15" t="s">
        <v>33</v>
      </c>
      <c r="B19" s="47">
        <v>545180</v>
      </c>
      <c r="C19" s="47">
        <v>11630477</v>
      </c>
      <c r="D19" s="47">
        <f t="shared" si="0"/>
        <v>12175657</v>
      </c>
      <c r="E19" s="44">
        <v>2217</v>
      </c>
      <c r="F19" s="47">
        <f t="shared" si="1"/>
        <v>5491.9517365809652</v>
      </c>
      <c r="H19" s="47">
        <v>601826</v>
      </c>
      <c r="I19" s="47">
        <v>12482768</v>
      </c>
      <c r="J19" s="47">
        <f t="shared" si="2"/>
        <v>13084594</v>
      </c>
      <c r="K19" s="44">
        <v>2150</v>
      </c>
      <c r="L19" s="47">
        <f t="shared" si="3"/>
        <v>6085.8576744186048</v>
      </c>
      <c r="N19" s="47">
        <f t="shared" si="4"/>
        <v>593.90593783763961</v>
      </c>
      <c r="O19" s="17" t="s">
        <v>225</v>
      </c>
      <c r="P19" s="17"/>
      <c r="Q19" s="53">
        <v>118647</v>
      </c>
      <c r="R19" s="18">
        <v>7.1587428772780043E-2</v>
      </c>
    </row>
    <row r="20" spans="1:18" s="16" customFormat="1" x14ac:dyDescent="0.3">
      <c r="A20" s="15" t="s">
        <v>34</v>
      </c>
      <c r="B20" s="47">
        <v>138900</v>
      </c>
      <c r="C20" s="47">
        <v>3605921</v>
      </c>
      <c r="D20" s="47">
        <f t="shared" si="0"/>
        <v>3744821</v>
      </c>
      <c r="E20" s="44">
        <v>675</v>
      </c>
      <c r="F20" s="47">
        <f t="shared" si="1"/>
        <v>5547.8829629629627</v>
      </c>
      <c r="H20" s="47">
        <v>194434</v>
      </c>
      <c r="I20" s="47">
        <v>3894894</v>
      </c>
      <c r="J20" s="47">
        <f t="shared" si="2"/>
        <v>4089328</v>
      </c>
      <c r="K20" s="44">
        <v>647</v>
      </c>
      <c r="L20" s="47">
        <f t="shared" si="3"/>
        <v>6320.4451313755799</v>
      </c>
      <c r="N20" s="47">
        <f t="shared" si="4"/>
        <v>772.56216841261721</v>
      </c>
      <c r="O20" s="17" t="s">
        <v>225</v>
      </c>
      <c r="P20" s="17"/>
      <c r="Q20" s="53">
        <v>10636</v>
      </c>
      <c r="R20" s="18">
        <v>2.1099155716371484E-2</v>
      </c>
    </row>
    <row r="21" spans="1:18" s="16" customFormat="1" x14ac:dyDescent="0.3">
      <c r="A21" s="15" t="s">
        <v>35</v>
      </c>
      <c r="B21" s="47">
        <v>712765</v>
      </c>
      <c r="C21" s="47">
        <v>11164896</v>
      </c>
      <c r="D21" s="47">
        <f t="shared" si="0"/>
        <v>11877661</v>
      </c>
      <c r="E21" s="44">
        <v>2166</v>
      </c>
      <c r="F21" s="47">
        <f t="shared" si="1"/>
        <v>5483.6846722068331</v>
      </c>
      <c r="H21" s="47">
        <v>640736</v>
      </c>
      <c r="I21" s="47">
        <v>11189628</v>
      </c>
      <c r="J21" s="47">
        <f t="shared" si="2"/>
        <v>11830364</v>
      </c>
      <c r="K21" s="44">
        <v>2107</v>
      </c>
      <c r="L21" s="47">
        <f t="shared" si="3"/>
        <v>5614.7906976744189</v>
      </c>
      <c r="N21" s="47">
        <f t="shared" si="4"/>
        <v>131.10602546758582</v>
      </c>
      <c r="O21" s="17" t="s">
        <v>225</v>
      </c>
      <c r="P21" s="17"/>
      <c r="Q21" s="53">
        <v>211196</v>
      </c>
      <c r="R21" s="18">
        <v>9.3914809827801801E-2</v>
      </c>
    </row>
    <row r="22" spans="1:18" s="16" customFormat="1" x14ac:dyDescent="0.3">
      <c r="A22" s="15" t="s">
        <v>36</v>
      </c>
      <c r="B22" s="47">
        <v>719024</v>
      </c>
      <c r="C22" s="47">
        <v>30783181</v>
      </c>
      <c r="D22" s="47">
        <f t="shared" si="0"/>
        <v>31502205</v>
      </c>
      <c r="E22" s="44">
        <v>5468</v>
      </c>
      <c r="F22" s="47">
        <f t="shared" si="1"/>
        <v>5761.1933065106068</v>
      </c>
      <c r="H22" s="47">
        <v>734677</v>
      </c>
      <c r="I22" s="47">
        <v>30608856</v>
      </c>
      <c r="J22" s="47">
        <f t="shared" si="2"/>
        <v>31343533</v>
      </c>
      <c r="K22" s="44">
        <v>5405</v>
      </c>
      <c r="L22" s="47">
        <f t="shared" si="3"/>
        <v>5798.9885291396859</v>
      </c>
      <c r="N22" s="47">
        <f t="shared" si="4"/>
        <v>37.795222629079035</v>
      </c>
      <c r="O22" s="17" t="s">
        <v>225</v>
      </c>
      <c r="P22" s="17"/>
      <c r="Q22" s="53">
        <v>-145228</v>
      </c>
      <c r="R22" s="18">
        <v>-2.5818747161063166E-2</v>
      </c>
    </row>
    <row r="23" spans="1:18" s="16" customFormat="1" x14ac:dyDescent="0.3">
      <c r="A23" s="15" t="s">
        <v>37</v>
      </c>
      <c r="B23" s="47">
        <v>191500</v>
      </c>
      <c r="C23" s="47">
        <v>2533064</v>
      </c>
      <c r="D23" s="47">
        <f t="shared" si="0"/>
        <v>2724564</v>
      </c>
      <c r="E23" s="44">
        <v>556</v>
      </c>
      <c r="F23" s="47">
        <f t="shared" si="1"/>
        <v>4900.294964028777</v>
      </c>
      <c r="H23" s="47">
        <v>311318</v>
      </c>
      <c r="I23" s="47">
        <v>2538388</v>
      </c>
      <c r="J23" s="47">
        <f t="shared" si="2"/>
        <v>2849706</v>
      </c>
      <c r="K23" s="44">
        <v>589</v>
      </c>
      <c r="L23" s="47">
        <f t="shared" si="3"/>
        <v>4838.2105263157891</v>
      </c>
      <c r="N23" s="47">
        <f t="shared" si="4"/>
        <v>-62.084437712987892</v>
      </c>
      <c r="O23" s="17" t="s">
        <v>232</v>
      </c>
      <c r="P23" s="17"/>
      <c r="Q23" s="53">
        <v>118726</v>
      </c>
      <c r="R23" s="18">
        <v>0.15950977942223618</v>
      </c>
    </row>
    <row r="24" spans="1:18" s="16" customFormat="1" x14ac:dyDescent="0.3">
      <c r="A24" s="15" t="s">
        <v>38</v>
      </c>
      <c r="B24" s="47">
        <v>152144</v>
      </c>
      <c r="C24" s="47">
        <v>1740027</v>
      </c>
      <c r="D24" s="47">
        <f t="shared" si="0"/>
        <v>1892171</v>
      </c>
      <c r="E24" s="44">
        <v>304</v>
      </c>
      <c r="F24" s="47">
        <f t="shared" si="1"/>
        <v>6224.2467105263158</v>
      </c>
      <c r="H24" s="47">
        <v>204493</v>
      </c>
      <c r="I24" s="47">
        <v>1439988</v>
      </c>
      <c r="J24" s="47">
        <f t="shared" si="2"/>
        <v>1644481</v>
      </c>
      <c r="K24" s="44">
        <v>288</v>
      </c>
      <c r="L24" s="47">
        <f t="shared" si="3"/>
        <v>5710.0034722222226</v>
      </c>
      <c r="N24" s="47">
        <f t="shared" si="4"/>
        <v>-514.24323830409321</v>
      </c>
      <c r="O24" s="17" t="s">
        <v>232</v>
      </c>
      <c r="P24" s="17"/>
      <c r="Q24" s="53">
        <v>66445</v>
      </c>
      <c r="R24" s="18">
        <v>0.22181235499323998</v>
      </c>
    </row>
    <row r="25" spans="1:18" s="16" customFormat="1" x14ac:dyDescent="0.3">
      <c r="A25" s="15" t="s">
        <v>44</v>
      </c>
      <c r="B25" s="47">
        <v>1009500</v>
      </c>
      <c r="C25" s="47">
        <v>21158744</v>
      </c>
      <c r="D25" s="47">
        <f t="shared" si="0"/>
        <v>22168244</v>
      </c>
      <c r="E25" s="44">
        <v>3720</v>
      </c>
      <c r="F25" s="47">
        <f t="shared" si="1"/>
        <v>5959.2053763440863</v>
      </c>
      <c r="H25" s="47">
        <v>1024432</v>
      </c>
      <c r="I25" s="47">
        <v>21753402</v>
      </c>
      <c r="J25" s="47">
        <f t="shared" si="2"/>
        <v>22777834</v>
      </c>
      <c r="K25" s="44">
        <v>3672</v>
      </c>
      <c r="L25" s="47">
        <f t="shared" si="3"/>
        <v>6203.1138344226583</v>
      </c>
      <c r="N25" s="47">
        <f t="shared" si="4"/>
        <v>243.90845807857204</v>
      </c>
      <c r="O25" s="17" t="s">
        <v>225</v>
      </c>
      <c r="P25" s="17"/>
      <c r="Q25" s="53">
        <v>-19382</v>
      </c>
      <c r="R25" s="18">
        <v>-7.5788443024937223E-3</v>
      </c>
    </row>
    <row r="26" spans="1:18" s="16" customFormat="1" x14ac:dyDescent="0.3">
      <c r="A26" s="15" t="s">
        <v>45</v>
      </c>
      <c r="B26" s="47">
        <v>359026</v>
      </c>
      <c r="C26" s="47">
        <v>3601364</v>
      </c>
      <c r="D26" s="47">
        <f t="shared" si="0"/>
        <v>3960390</v>
      </c>
      <c r="E26" s="44">
        <v>647</v>
      </c>
      <c r="F26" s="47">
        <f t="shared" si="1"/>
        <v>6121.1591962905723</v>
      </c>
      <c r="H26" s="47">
        <v>454477</v>
      </c>
      <c r="I26" s="47">
        <v>3670942</v>
      </c>
      <c r="J26" s="47">
        <f t="shared" si="2"/>
        <v>4125419</v>
      </c>
      <c r="K26" s="44">
        <v>610</v>
      </c>
      <c r="L26" s="47">
        <f t="shared" si="3"/>
        <v>6762.9819672131143</v>
      </c>
      <c r="N26" s="47">
        <f t="shared" si="4"/>
        <v>641.82277092254208</v>
      </c>
      <c r="O26" s="17" t="s">
        <v>225</v>
      </c>
      <c r="P26" s="17"/>
      <c r="Q26" s="53">
        <v>38716</v>
      </c>
      <c r="R26" s="18">
        <v>0.10605292785080932</v>
      </c>
    </row>
    <row r="27" spans="1:18" s="16" customFormat="1" x14ac:dyDescent="0.3">
      <c r="A27" s="15" t="s">
        <v>46</v>
      </c>
      <c r="B27" s="47">
        <v>949108</v>
      </c>
      <c r="C27" s="47">
        <v>11816657</v>
      </c>
      <c r="D27" s="47">
        <f t="shared" si="0"/>
        <v>12765765</v>
      </c>
      <c r="E27" s="44">
        <v>2190</v>
      </c>
      <c r="F27" s="47">
        <f t="shared" si="1"/>
        <v>5829.1164383561645</v>
      </c>
      <c r="H27" s="47">
        <v>960039</v>
      </c>
      <c r="I27" s="47">
        <v>11937944</v>
      </c>
      <c r="J27" s="47">
        <f t="shared" si="2"/>
        <v>12897983</v>
      </c>
      <c r="K27" s="44">
        <v>2144</v>
      </c>
      <c r="L27" s="47">
        <f t="shared" si="3"/>
        <v>6015.8502798507461</v>
      </c>
      <c r="N27" s="47">
        <f t="shared" si="4"/>
        <v>186.73384149458161</v>
      </c>
      <c r="O27" s="17" t="s">
        <v>225</v>
      </c>
      <c r="P27" s="17"/>
      <c r="Q27" s="53">
        <v>270299</v>
      </c>
      <c r="R27" s="18">
        <v>0.1187552749196982</v>
      </c>
    </row>
    <row r="28" spans="1:18" s="16" customFormat="1" x14ac:dyDescent="0.3">
      <c r="A28" s="15" t="s">
        <v>49</v>
      </c>
      <c r="B28" s="47">
        <v>710869</v>
      </c>
      <c r="C28" s="47">
        <v>12543682</v>
      </c>
      <c r="D28" s="47">
        <f t="shared" si="0"/>
        <v>13254551</v>
      </c>
      <c r="E28" s="44">
        <v>1928</v>
      </c>
      <c r="F28" s="47">
        <f t="shared" si="1"/>
        <v>6874.7671161825729</v>
      </c>
      <c r="H28" s="47">
        <v>948067</v>
      </c>
      <c r="I28" s="47">
        <v>12723760</v>
      </c>
      <c r="J28" s="47">
        <f t="shared" si="2"/>
        <v>13671827</v>
      </c>
      <c r="K28" s="44">
        <v>1911</v>
      </c>
      <c r="L28" s="47">
        <f t="shared" si="3"/>
        <v>7154.2789115646256</v>
      </c>
      <c r="N28" s="47">
        <f t="shared" si="4"/>
        <v>279.5117953820527</v>
      </c>
      <c r="O28" s="17" t="s">
        <v>225</v>
      </c>
      <c r="P28" s="17"/>
      <c r="Q28" s="53">
        <v>45969</v>
      </c>
      <c r="R28" s="18">
        <v>3.8089185485194028E-2</v>
      </c>
    </row>
    <row r="29" spans="1:18" s="16" customFormat="1" x14ac:dyDescent="0.3">
      <c r="A29" s="15" t="s">
        <v>51</v>
      </c>
      <c r="B29" s="47">
        <v>161174</v>
      </c>
      <c r="C29" s="47">
        <v>2379375</v>
      </c>
      <c r="D29" s="47">
        <f t="shared" si="0"/>
        <v>2540549</v>
      </c>
      <c r="E29" s="44">
        <v>418</v>
      </c>
      <c r="F29" s="47">
        <f t="shared" si="1"/>
        <v>6077.8684210526317</v>
      </c>
      <c r="H29" s="47">
        <v>251852</v>
      </c>
      <c r="I29" s="47">
        <v>2502988</v>
      </c>
      <c r="J29" s="47">
        <f t="shared" si="2"/>
        <v>2754840</v>
      </c>
      <c r="K29" s="44">
        <v>404</v>
      </c>
      <c r="L29" s="47">
        <f t="shared" si="3"/>
        <v>6818.9108910891091</v>
      </c>
      <c r="N29" s="47">
        <f t="shared" si="4"/>
        <v>741.04247003647743</v>
      </c>
      <c r="O29" s="17" t="s">
        <v>225</v>
      </c>
      <c r="P29" s="17"/>
      <c r="Q29" s="53">
        <v>-42490</v>
      </c>
      <c r="R29" s="18">
        <v>-0.15950178684044566</v>
      </c>
    </row>
    <row r="30" spans="1:18" s="16" customFormat="1" x14ac:dyDescent="0.3">
      <c r="A30" s="15" t="s">
        <v>53</v>
      </c>
      <c r="B30" s="47">
        <v>537555</v>
      </c>
      <c r="C30" s="47">
        <v>12159947</v>
      </c>
      <c r="D30" s="47">
        <f t="shared" si="0"/>
        <v>12697502</v>
      </c>
      <c r="E30" s="44">
        <v>2171</v>
      </c>
      <c r="F30" s="47">
        <f t="shared" si="1"/>
        <v>5848.688162137264</v>
      </c>
      <c r="H30" s="47">
        <v>491331</v>
      </c>
      <c r="I30" s="47">
        <v>12572722</v>
      </c>
      <c r="J30" s="47">
        <f t="shared" si="2"/>
        <v>13064053</v>
      </c>
      <c r="K30" s="44">
        <v>2129</v>
      </c>
      <c r="L30" s="47">
        <f t="shared" si="3"/>
        <v>6136.2390793799905</v>
      </c>
      <c r="N30" s="47">
        <f t="shared" si="4"/>
        <v>287.55091724272643</v>
      </c>
      <c r="O30" s="17" t="s">
        <v>225</v>
      </c>
      <c r="P30" s="17"/>
      <c r="Q30" s="53">
        <v>-85089</v>
      </c>
      <c r="R30" s="18">
        <v>-4.5699968580566679E-2</v>
      </c>
    </row>
    <row r="31" spans="1:18" s="16" customFormat="1" x14ac:dyDescent="0.3">
      <c r="A31" s="15" t="s">
        <v>54</v>
      </c>
      <c r="B31" s="47">
        <v>1119206</v>
      </c>
      <c r="C31" s="47">
        <v>22866731</v>
      </c>
      <c r="D31" s="47">
        <f t="shared" si="0"/>
        <v>23985937</v>
      </c>
      <c r="E31" s="44">
        <v>4178</v>
      </c>
      <c r="F31" s="47">
        <f t="shared" si="1"/>
        <v>5741.0093346098611</v>
      </c>
      <c r="H31" s="47">
        <v>1466400</v>
      </c>
      <c r="I31" s="47">
        <v>23666372</v>
      </c>
      <c r="J31" s="47">
        <f t="shared" si="2"/>
        <v>25132772</v>
      </c>
      <c r="K31" s="44">
        <v>3976</v>
      </c>
      <c r="L31" s="47">
        <f t="shared" si="3"/>
        <v>6321.1197183098593</v>
      </c>
      <c r="N31" s="47">
        <f t="shared" si="4"/>
        <v>580.11038369999824</v>
      </c>
      <c r="O31" s="17" t="s">
        <v>225</v>
      </c>
      <c r="P31" s="17"/>
      <c r="Q31" s="53">
        <v>38901</v>
      </c>
      <c r="R31" s="18">
        <v>1.2145851377316629E-2</v>
      </c>
    </row>
    <row r="32" spans="1:18" s="16" customFormat="1" x14ac:dyDescent="0.3">
      <c r="A32" s="15" t="s">
        <v>55</v>
      </c>
      <c r="B32" s="47">
        <v>1578373</v>
      </c>
      <c r="C32" s="47">
        <v>43661592</v>
      </c>
      <c r="D32" s="47">
        <f t="shared" si="0"/>
        <v>45239965</v>
      </c>
      <c r="E32" s="44">
        <v>8684</v>
      </c>
      <c r="F32" s="47">
        <f t="shared" si="1"/>
        <v>5209.5768079226164</v>
      </c>
      <c r="H32" s="47">
        <v>1759940</v>
      </c>
      <c r="I32" s="47">
        <v>43977128</v>
      </c>
      <c r="J32" s="47">
        <f t="shared" si="2"/>
        <v>45737068</v>
      </c>
      <c r="K32" s="44">
        <v>8625</v>
      </c>
      <c r="L32" s="47">
        <f t="shared" si="3"/>
        <v>5302.8484637681158</v>
      </c>
      <c r="N32" s="47">
        <f t="shared" si="4"/>
        <v>93.271655845499481</v>
      </c>
      <c r="O32" s="17" t="s">
        <v>225</v>
      </c>
      <c r="P32" s="17"/>
      <c r="Q32" s="53">
        <v>1050342</v>
      </c>
      <c r="R32" s="18">
        <v>0.10558801972224514</v>
      </c>
    </row>
    <row r="33" spans="1:18" s="16" customFormat="1" x14ac:dyDescent="0.3">
      <c r="A33" s="15" t="s">
        <v>56</v>
      </c>
      <c r="B33" s="47">
        <v>850565</v>
      </c>
      <c r="C33" s="47">
        <v>11753796</v>
      </c>
      <c r="D33" s="47">
        <f t="shared" si="0"/>
        <v>12604361</v>
      </c>
      <c r="E33" s="44">
        <v>2388</v>
      </c>
      <c r="F33" s="47">
        <f t="shared" si="1"/>
        <v>5278.2081239530989</v>
      </c>
      <c r="H33" s="47">
        <v>828097</v>
      </c>
      <c r="I33" s="47">
        <v>11942964</v>
      </c>
      <c r="J33" s="47">
        <f t="shared" si="2"/>
        <v>12771061</v>
      </c>
      <c r="K33" s="44">
        <v>2388</v>
      </c>
      <c r="L33" s="47">
        <f t="shared" si="3"/>
        <v>5348.015494137353</v>
      </c>
      <c r="N33" s="47">
        <f t="shared" si="4"/>
        <v>69.807370184254069</v>
      </c>
      <c r="O33" s="17" t="s">
        <v>225</v>
      </c>
      <c r="P33" s="17"/>
      <c r="Q33" s="53">
        <v>232096</v>
      </c>
      <c r="R33" s="18">
        <v>9.5318863726994843E-2</v>
      </c>
    </row>
    <row r="34" spans="1:18" s="16" customFormat="1" x14ac:dyDescent="0.3">
      <c r="A34" s="15" t="s">
        <v>57</v>
      </c>
      <c r="B34" s="47">
        <v>181484</v>
      </c>
      <c r="C34" s="47">
        <v>4349665</v>
      </c>
      <c r="D34" s="47">
        <f t="shared" si="0"/>
        <v>4531149</v>
      </c>
      <c r="E34" s="44">
        <v>910</v>
      </c>
      <c r="F34" s="47">
        <f t="shared" si="1"/>
        <v>4979.2846153846158</v>
      </c>
      <c r="H34" s="47">
        <v>223832</v>
      </c>
      <c r="I34" s="47">
        <v>4224778</v>
      </c>
      <c r="J34" s="47">
        <f t="shared" si="2"/>
        <v>4448610</v>
      </c>
      <c r="K34" s="44">
        <v>900</v>
      </c>
      <c r="L34" s="47">
        <f t="shared" si="3"/>
        <v>4942.8999999999996</v>
      </c>
      <c r="N34" s="47">
        <f t="shared" si="4"/>
        <v>-36.384615384616154</v>
      </c>
      <c r="O34" s="17" t="s">
        <v>232</v>
      </c>
      <c r="P34" s="17"/>
      <c r="Q34" s="53">
        <v>136372</v>
      </c>
      <c r="R34" s="18">
        <v>0.15443625421984053</v>
      </c>
    </row>
    <row r="35" spans="1:18" s="16" customFormat="1" x14ac:dyDescent="0.3">
      <c r="A35" s="15" t="s">
        <v>58</v>
      </c>
      <c r="B35" s="47">
        <v>536568</v>
      </c>
      <c r="C35" s="47">
        <v>9853205</v>
      </c>
      <c r="D35" s="47">
        <f t="shared" si="0"/>
        <v>10389773</v>
      </c>
      <c r="E35" s="44">
        <v>1637</v>
      </c>
      <c r="F35" s="47">
        <f t="shared" si="1"/>
        <v>6346.8375076359198</v>
      </c>
      <c r="H35" s="47">
        <v>646212</v>
      </c>
      <c r="I35" s="47">
        <v>10299198</v>
      </c>
      <c r="J35" s="47">
        <f t="shared" si="2"/>
        <v>10945410</v>
      </c>
      <c r="K35" s="44">
        <v>1621</v>
      </c>
      <c r="L35" s="47">
        <f t="shared" si="3"/>
        <v>6752.2578655151137</v>
      </c>
      <c r="N35" s="47">
        <f t="shared" si="4"/>
        <v>405.42035787919394</v>
      </c>
      <c r="O35" s="17" t="s">
        <v>225</v>
      </c>
      <c r="P35" s="17"/>
      <c r="Q35" s="53">
        <v>-44314</v>
      </c>
      <c r="R35" s="18">
        <v>-3.7446594197020094E-2</v>
      </c>
    </row>
    <row r="36" spans="1:18" s="16" customFormat="1" x14ac:dyDescent="0.3">
      <c r="A36" s="15" t="s">
        <v>59</v>
      </c>
      <c r="B36" s="47">
        <v>584792</v>
      </c>
      <c r="C36" s="47">
        <v>18097368</v>
      </c>
      <c r="D36" s="47">
        <f t="shared" si="0"/>
        <v>18682160</v>
      </c>
      <c r="E36" s="44">
        <v>2952</v>
      </c>
      <c r="F36" s="47">
        <f t="shared" si="1"/>
        <v>6328.6449864498645</v>
      </c>
      <c r="H36" s="47">
        <v>664173</v>
      </c>
      <c r="I36" s="47">
        <v>19123506</v>
      </c>
      <c r="J36" s="47">
        <f t="shared" si="2"/>
        <v>19787679</v>
      </c>
      <c r="K36" s="44">
        <v>2848</v>
      </c>
      <c r="L36" s="47">
        <f t="shared" si="3"/>
        <v>6947.9209971910113</v>
      </c>
      <c r="N36" s="47">
        <f t="shared" si="4"/>
        <v>619.27601074114682</v>
      </c>
      <c r="O36" s="17" t="s">
        <v>225</v>
      </c>
      <c r="P36" s="17"/>
      <c r="Q36" s="53">
        <v>-395375</v>
      </c>
      <c r="R36" s="18">
        <v>-0.19072351686688113</v>
      </c>
    </row>
    <row r="37" spans="1:18" s="16" customFormat="1" x14ac:dyDescent="0.3">
      <c r="A37" s="15" t="s">
        <v>60</v>
      </c>
      <c r="B37" s="47">
        <v>635038</v>
      </c>
      <c r="C37" s="47">
        <v>11674236</v>
      </c>
      <c r="D37" s="47">
        <f t="shared" si="0"/>
        <v>12309274</v>
      </c>
      <c r="E37" s="44">
        <v>2155</v>
      </c>
      <c r="F37" s="47">
        <f t="shared" si="1"/>
        <v>5711.9600928074242</v>
      </c>
      <c r="H37" s="47">
        <v>731966</v>
      </c>
      <c r="I37" s="47">
        <v>12294544</v>
      </c>
      <c r="J37" s="47">
        <f t="shared" si="2"/>
        <v>13026510</v>
      </c>
      <c r="K37" s="44">
        <v>2114</v>
      </c>
      <c r="L37" s="47">
        <f t="shared" si="3"/>
        <v>6162.0198675496686</v>
      </c>
      <c r="N37" s="47">
        <f t="shared" si="4"/>
        <v>450.05977474224437</v>
      </c>
      <c r="O37" s="17" t="s">
        <v>225</v>
      </c>
      <c r="P37" s="17"/>
      <c r="Q37" s="53">
        <v>98605</v>
      </c>
      <c r="R37" s="18">
        <v>5.5577474791313218E-2</v>
      </c>
    </row>
    <row r="38" spans="1:18" s="16" customFormat="1" x14ac:dyDescent="0.3">
      <c r="A38" s="15" t="s">
        <v>61</v>
      </c>
      <c r="B38" s="47">
        <v>526461</v>
      </c>
      <c r="C38" s="47">
        <v>18056506</v>
      </c>
      <c r="D38" s="47">
        <f t="shared" si="0"/>
        <v>18582967</v>
      </c>
      <c r="E38" s="44">
        <v>3508</v>
      </c>
      <c r="F38" s="47">
        <f t="shared" si="1"/>
        <v>5297.311003420753</v>
      </c>
      <c r="H38" s="47">
        <v>512558</v>
      </c>
      <c r="I38" s="47">
        <v>16998590</v>
      </c>
      <c r="J38" s="47">
        <f t="shared" si="2"/>
        <v>17511148</v>
      </c>
      <c r="K38" s="44">
        <v>3282</v>
      </c>
      <c r="L38" s="47">
        <f t="shared" si="3"/>
        <v>5335.5112736136498</v>
      </c>
      <c r="N38" s="47">
        <f t="shared" si="4"/>
        <v>38.200270192896824</v>
      </c>
      <c r="O38" s="17" t="s">
        <v>225</v>
      </c>
      <c r="P38" s="17"/>
      <c r="Q38" s="53">
        <v>505801</v>
      </c>
      <c r="R38" s="18">
        <v>0.14420317497244522</v>
      </c>
    </row>
    <row r="39" spans="1:18" s="16" customFormat="1" x14ac:dyDescent="0.3">
      <c r="A39" s="15" t="s">
        <v>63</v>
      </c>
      <c r="B39" s="47">
        <v>481425</v>
      </c>
      <c r="C39" s="47">
        <v>12225999</v>
      </c>
      <c r="D39" s="47">
        <f t="shared" si="0"/>
        <v>12707424</v>
      </c>
      <c r="E39" s="44">
        <v>1936</v>
      </c>
      <c r="F39" s="47">
        <f t="shared" si="1"/>
        <v>6563.7520661157023</v>
      </c>
      <c r="H39" s="47">
        <v>518640</v>
      </c>
      <c r="I39" s="47">
        <v>12215218</v>
      </c>
      <c r="J39" s="47">
        <f t="shared" si="2"/>
        <v>12733858</v>
      </c>
      <c r="K39" s="44">
        <v>1899</v>
      </c>
      <c r="L39" s="47">
        <f t="shared" si="3"/>
        <v>6705.5597682991047</v>
      </c>
      <c r="N39" s="47">
        <f t="shared" si="4"/>
        <v>141.8077021834024</v>
      </c>
      <c r="O39" s="17" t="s">
        <v>225</v>
      </c>
      <c r="P39" s="17"/>
      <c r="Q39" s="53">
        <v>12314</v>
      </c>
      <c r="R39" s="18">
        <v>1.1560357193820456E-2</v>
      </c>
    </row>
    <row r="40" spans="1:18" s="16" customFormat="1" x14ac:dyDescent="0.3">
      <c r="A40" s="15" t="s">
        <v>64</v>
      </c>
      <c r="B40" s="47">
        <v>357393</v>
      </c>
      <c r="C40" s="47">
        <v>13272527</v>
      </c>
      <c r="D40" s="47">
        <f t="shared" si="0"/>
        <v>13629920</v>
      </c>
      <c r="E40" s="44">
        <v>1724</v>
      </c>
      <c r="F40" s="47">
        <f t="shared" si="1"/>
        <v>7905.9860788863107</v>
      </c>
      <c r="H40" s="47">
        <v>388698</v>
      </c>
      <c r="I40" s="47">
        <v>10074524</v>
      </c>
      <c r="J40" s="47">
        <f t="shared" si="2"/>
        <v>10463222</v>
      </c>
      <c r="K40" s="44">
        <v>1706</v>
      </c>
      <c r="L40" s="47">
        <f t="shared" si="3"/>
        <v>6133.1899179366937</v>
      </c>
      <c r="N40" s="47">
        <f t="shared" si="4"/>
        <v>-1772.7961609496169</v>
      </c>
      <c r="O40" s="17" t="s">
        <v>232</v>
      </c>
      <c r="P40" s="17"/>
      <c r="Q40" s="53">
        <v>66171</v>
      </c>
      <c r="R40" s="18">
        <v>5.1776306574951664E-2</v>
      </c>
    </row>
    <row r="41" spans="1:18" s="16" customFormat="1" x14ac:dyDescent="0.3">
      <c r="A41" s="15" t="s">
        <v>66</v>
      </c>
      <c r="B41" s="47">
        <v>569125</v>
      </c>
      <c r="C41" s="47">
        <v>10076133</v>
      </c>
      <c r="D41" s="47">
        <f t="shared" ref="D41:D61" si="5">B41+C41</f>
        <v>10645258</v>
      </c>
      <c r="E41" s="44">
        <v>1768</v>
      </c>
      <c r="F41" s="47">
        <f t="shared" si="1"/>
        <v>6021.0735294117649</v>
      </c>
      <c r="H41" s="47">
        <v>792800</v>
      </c>
      <c r="I41" s="47">
        <v>10301694</v>
      </c>
      <c r="J41" s="47">
        <f t="shared" ref="J41:J61" si="6">I41+H41</f>
        <v>11094494</v>
      </c>
      <c r="K41" s="44">
        <v>1806</v>
      </c>
      <c r="L41" s="47">
        <f t="shared" si="3"/>
        <v>6143.1306755260248</v>
      </c>
      <c r="N41" s="47">
        <f t="shared" si="4"/>
        <v>122.05714611425992</v>
      </c>
      <c r="O41" s="17" t="s">
        <v>225</v>
      </c>
      <c r="P41" s="17"/>
      <c r="Q41" s="53">
        <v>93893</v>
      </c>
      <c r="R41" s="18">
        <v>8.5055942719293551E-2</v>
      </c>
    </row>
    <row r="42" spans="1:18" s="16" customFormat="1" x14ac:dyDescent="0.3">
      <c r="A42" s="15" t="s">
        <v>67</v>
      </c>
      <c r="B42" s="47">
        <v>1098726</v>
      </c>
      <c r="C42" s="47">
        <v>16166861</v>
      </c>
      <c r="D42" s="47">
        <f t="shared" si="5"/>
        <v>17265587</v>
      </c>
      <c r="E42" s="44">
        <v>2739</v>
      </c>
      <c r="F42" s="47">
        <f t="shared" si="1"/>
        <v>6303.6097115735674</v>
      </c>
      <c r="H42" s="47">
        <v>1168101</v>
      </c>
      <c r="I42" s="47">
        <v>16228684</v>
      </c>
      <c r="J42" s="47">
        <f t="shared" si="6"/>
        <v>17396785</v>
      </c>
      <c r="K42" s="44">
        <v>2757</v>
      </c>
      <c r="L42" s="47">
        <f t="shared" si="3"/>
        <v>6310.0417120058037</v>
      </c>
      <c r="N42" s="47">
        <f t="shared" si="4"/>
        <v>6.4320004322362365</v>
      </c>
      <c r="O42" s="17" t="s">
        <v>225</v>
      </c>
      <c r="P42" s="17"/>
      <c r="Q42" s="53">
        <v>196925</v>
      </c>
      <c r="R42" s="18">
        <v>0.12522558729004007</v>
      </c>
    </row>
    <row r="43" spans="1:18" s="16" customFormat="1" x14ac:dyDescent="0.3">
      <c r="A43" s="15" t="s">
        <v>68</v>
      </c>
      <c r="B43" s="47">
        <v>100488</v>
      </c>
      <c r="C43" s="47">
        <v>5747359</v>
      </c>
      <c r="D43" s="47">
        <f t="shared" si="5"/>
        <v>5847847</v>
      </c>
      <c r="E43" s="44">
        <v>990</v>
      </c>
      <c r="F43" s="47">
        <f t="shared" si="1"/>
        <v>5906.9161616161618</v>
      </c>
      <c r="H43" s="47">
        <v>155667</v>
      </c>
      <c r="I43" s="47">
        <v>5997566</v>
      </c>
      <c r="J43" s="47">
        <f t="shared" si="6"/>
        <v>6153233</v>
      </c>
      <c r="K43" s="44">
        <v>959</v>
      </c>
      <c r="L43" s="47">
        <f t="shared" si="3"/>
        <v>6416.3013555787275</v>
      </c>
      <c r="N43" s="47">
        <f t="shared" si="4"/>
        <v>509.38519396256561</v>
      </c>
      <c r="O43" s="17" t="s">
        <v>225</v>
      </c>
      <c r="P43" s="17"/>
      <c r="Q43" s="53">
        <v>129754</v>
      </c>
      <c r="R43" s="18">
        <v>0.21040324829898879</v>
      </c>
    </row>
    <row r="44" spans="1:18" s="16" customFormat="1" x14ac:dyDescent="0.3">
      <c r="A44" s="15" t="s">
        <v>70</v>
      </c>
      <c r="B44" s="47">
        <v>438896</v>
      </c>
      <c r="C44" s="47">
        <v>7772976</v>
      </c>
      <c r="D44" s="47">
        <f t="shared" si="5"/>
        <v>8211872</v>
      </c>
      <c r="E44" s="44">
        <v>1464</v>
      </c>
      <c r="F44" s="47">
        <f t="shared" si="1"/>
        <v>5609.2021857923501</v>
      </c>
      <c r="H44" s="47">
        <v>401832</v>
      </c>
      <c r="I44" s="47">
        <v>7326248</v>
      </c>
      <c r="J44" s="47">
        <f t="shared" si="6"/>
        <v>7728080</v>
      </c>
      <c r="K44" s="44">
        <v>1403</v>
      </c>
      <c r="L44" s="47">
        <f t="shared" si="3"/>
        <v>5508.253741981468</v>
      </c>
      <c r="N44" s="47">
        <f t="shared" si="4"/>
        <v>-100.94844381088205</v>
      </c>
      <c r="O44" s="17" t="s">
        <v>232</v>
      </c>
      <c r="P44" s="17"/>
      <c r="Q44" s="53">
        <v>218188</v>
      </c>
      <c r="R44" s="18">
        <v>0.16286332761065911</v>
      </c>
    </row>
    <row r="45" spans="1:18" s="16" customFormat="1" x14ac:dyDescent="0.3">
      <c r="A45" s="15" t="s">
        <v>71</v>
      </c>
      <c r="B45" s="47">
        <v>276495</v>
      </c>
      <c r="C45" s="47">
        <v>5046467</v>
      </c>
      <c r="D45" s="47">
        <f t="shared" si="5"/>
        <v>5322962</v>
      </c>
      <c r="E45" s="44">
        <v>1088</v>
      </c>
      <c r="F45" s="47">
        <f t="shared" si="1"/>
        <v>4892.4283088235297</v>
      </c>
      <c r="H45" s="47">
        <v>293662</v>
      </c>
      <c r="I45" s="47">
        <v>5133542</v>
      </c>
      <c r="J45" s="47">
        <f t="shared" si="6"/>
        <v>5427204</v>
      </c>
      <c r="K45" s="44">
        <v>1049</v>
      </c>
      <c r="L45" s="47">
        <f t="shared" si="3"/>
        <v>5173.6930409914203</v>
      </c>
      <c r="N45" s="47">
        <f t="shared" si="4"/>
        <v>281.26473216789054</v>
      </c>
      <c r="O45" s="17" t="s">
        <v>225</v>
      </c>
      <c r="P45" s="17"/>
      <c r="Q45" s="53">
        <v>33129</v>
      </c>
      <c r="R45" s="18">
        <v>2.3821833480861063E-2</v>
      </c>
    </row>
    <row r="46" spans="1:18" s="16" customFormat="1" x14ac:dyDescent="0.3">
      <c r="A46" s="15" t="s">
        <v>72</v>
      </c>
      <c r="B46" s="47">
        <v>594838</v>
      </c>
      <c r="C46" s="47">
        <v>9813060</v>
      </c>
      <c r="D46" s="47">
        <f t="shared" si="5"/>
        <v>10407898</v>
      </c>
      <c r="E46" s="44">
        <v>1758</v>
      </c>
      <c r="F46" s="47">
        <f t="shared" si="1"/>
        <v>5920.3060295790674</v>
      </c>
      <c r="H46" s="47">
        <v>683486</v>
      </c>
      <c r="I46" s="47">
        <v>8387934</v>
      </c>
      <c r="J46" s="47">
        <f t="shared" si="6"/>
        <v>9071420</v>
      </c>
      <c r="K46" s="44">
        <v>1751</v>
      </c>
      <c r="L46" s="47">
        <f t="shared" si="3"/>
        <v>5180.7081667618504</v>
      </c>
      <c r="N46" s="47">
        <f t="shared" si="4"/>
        <v>-739.59786281721699</v>
      </c>
      <c r="O46" s="17" t="s">
        <v>232</v>
      </c>
      <c r="P46" s="17"/>
      <c r="Q46" s="53">
        <v>926087</v>
      </c>
      <c r="R46" s="18">
        <v>0.62227787405230806</v>
      </c>
    </row>
    <row r="47" spans="1:18" s="16" customFormat="1" x14ac:dyDescent="0.3">
      <c r="A47" s="15" t="s">
        <v>75</v>
      </c>
      <c r="B47" s="47">
        <v>668609</v>
      </c>
      <c r="C47" s="47">
        <v>5304140</v>
      </c>
      <c r="D47" s="47">
        <f t="shared" si="5"/>
        <v>5972749</v>
      </c>
      <c r="E47" s="44">
        <v>1458</v>
      </c>
      <c r="F47" s="47">
        <f t="shared" si="1"/>
        <v>4096.5356652949249</v>
      </c>
      <c r="H47" s="47">
        <v>737958</v>
      </c>
      <c r="I47" s="47">
        <v>5285836</v>
      </c>
      <c r="J47" s="47">
        <f t="shared" si="6"/>
        <v>6023794</v>
      </c>
      <c r="K47" s="44">
        <v>1322</v>
      </c>
      <c r="L47" s="47">
        <f t="shared" si="3"/>
        <v>4556.5763993948567</v>
      </c>
      <c r="N47" s="47">
        <f t="shared" si="4"/>
        <v>460.0407340999318</v>
      </c>
      <c r="O47" s="17" t="s">
        <v>225</v>
      </c>
      <c r="P47" s="17"/>
      <c r="Q47" s="53">
        <v>218797</v>
      </c>
      <c r="R47" s="18">
        <v>8.4284727575159091E-2</v>
      </c>
    </row>
    <row r="48" spans="1:18" s="16" customFormat="1" x14ac:dyDescent="0.3">
      <c r="A48" s="15" t="s">
        <v>76</v>
      </c>
      <c r="B48" s="47">
        <v>201624</v>
      </c>
      <c r="C48" s="47">
        <v>5045778</v>
      </c>
      <c r="D48" s="47">
        <f t="shared" si="5"/>
        <v>5247402</v>
      </c>
      <c r="E48" s="44">
        <v>1014</v>
      </c>
      <c r="F48" s="47">
        <f t="shared" si="1"/>
        <v>5174.9526627218938</v>
      </c>
      <c r="H48" s="47">
        <v>303728</v>
      </c>
      <c r="I48" s="47">
        <v>5232994</v>
      </c>
      <c r="J48" s="47">
        <f t="shared" si="6"/>
        <v>5536722</v>
      </c>
      <c r="K48" s="44">
        <v>1043</v>
      </c>
      <c r="L48" s="47">
        <f t="shared" si="3"/>
        <v>5308.4582933844677</v>
      </c>
      <c r="N48" s="47">
        <f t="shared" si="4"/>
        <v>133.50563066257382</v>
      </c>
      <c r="O48" s="17" t="s">
        <v>225</v>
      </c>
      <c r="P48" s="17"/>
      <c r="Q48" s="53">
        <v>101569</v>
      </c>
      <c r="R48" s="18">
        <v>0.10355392156862746</v>
      </c>
    </row>
    <row r="49" spans="1:18" s="16" customFormat="1" x14ac:dyDescent="0.3">
      <c r="A49" s="15" t="s">
        <v>78</v>
      </c>
      <c r="B49" s="47">
        <v>115905</v>
      </c>
      <c r="C49" s="47">
        <v>3792761</v>
      </c>
      <c r="D49" s="47">
        <f t="shared" si="5"/>
        <v>3908666</v>
      </c>
      <c r="E49" s="44">
        <v>670</v>
      </c>
      <c r="F49" s="47">
        <f t="shared" si="1"/>
        <v>5833.8298507462687</v>
      </c>
      <c r="H49" s="47">
        <v>158300</v>
      </c>
      <c r="I49" s="47">
        <v>3764332</v>
      </c>
      <c r="J49" s="47">
        <f t="shared" si="6"/>
        <v>3922632</v>
      </c>
      <c r="K49" s="44">
        <v>668</v>
      </c>
      <c r="L49" s="47">
        <f t="shared" si="3"/>
        <v>5872.2035928143714</v>
      </c>
      <c r="N49" s="47">
        <f t="shared" si="4"/>
        <v>38.373742068102729</v>
      </c>
      <c r="O49" s="17" t="s">
        <v>225</v>
      </c>
      <c r="P49" s="17"/>
      <c r="Q49" s="53">
        <v>30460</v>
      </c>
      <c r="R49" s="18">
        <v>8.046280642434489E-2</v>
      </c>
    </row>
    <row r="50" spans="1:18" s="16" customFormat="1" x14ac:dyDescent="0.3">
      <c r="A50" s="15" t="s">
        <v>79</v>
      </c>
      <c r="B50" s="47">
        <v>383764</v>
      </c>
      <c r="C50" s="47">
        <v>12367586</v>
      </c>
      <c r="D50" s="47">
        <f t="shared" si="5"/>
        <v>12751350</v>
      </c>
      <c r="E50" s="44">
        <v>2838</v>
      </c>
      <c r="F50" s="47">
        <f t="shared" si="1"/>
        <v>4493.0761099365754</v>
      </c>
      <c r="H50" s="47">
        <v>921993</v>
      </c>
      <c r="I50" s="47">
        <v>12965388</v>
      </c>
      <c r="J50" s="47">
        <f t="shared" si="6"/>
        <v>13887381</v>
      </c>
      <c r="K50" s="44">
        <v>2888</v>
      </c>
      <c r="L50" s="47">
        <f t="shared" si="3"/>
        <v>4808.6499307479226</v>
      </c>
      <c r="N50" s="47">
        <f t="shared" si="4"/>
        <v>315.5738208113471</v>
      </c>
      <c r="O50" s="17" t="s">
        <v>225</v>
      </c>
      <c r="P50" s="17"/>
      <c r="Q50" s="53">
        <v>227919</v>
      </c>
      <c r="R50" s="18">
        <v>6.5057389306758417E-2</v>
      </c>
    </row>
    <row r="51" spans="1:18" s="16" customFormat="1" x14ac:dyDescent="0.3">
      <c r="A51" s="15" t="s">
        <v>80</v>
      </c>
      <c r="B51" s="47">
        <v>267444</v>
      </c>
      <c r="C51" s="47">
        <v>3038650</v>
      </c>
      <c r="D51" s="47">
        <f t="shared" si="5"/>
        <v>3306094</v>
      </c>
      <c r="E51" s="44">
        <v>647</v>
      </c>
      <c r="F51" s="47">
        <f t="shared" si="1"/>
        <v>5109.8825347758884</v>
      </c>
      <c r="H51" s="47">
        <v>354970</v>
      </c>
      <c r="I51" s="47">
        <v>2954634</v>
      </c>
      <c r="J51" s="47">
        <f t="shared" si="6"/>
        <v>3309604</v>
      </c>
      <c r="K51" s="44">
        <v>690</v>
      </c>
      <c r="L51" s="47">
        <f t="shared" si="3"/>
        <v>4796.5275362318844</v>
      </c>
      <c r="N51" s="47">
        <f t="shared" si="4"/>
        <v>-313.35499854400405</v>
      </c>
      <c r="O51" s="17" t="s">
        <v>232</v>
      </c>
      <c r="P51" s="17"/>
      <c r="Q51" s="53">
        <v>165334</v>
      </c>
      <c r="R51" s="18">
        <v>0.2214338138784869</v>
      </c>
    </row>
    <row r="52" spans="1:18" s="16" customFormat="1" x14ac:dyDescent="0.3">
      <c r="A52" s="15" t="s">
        <v>81</v>
      </c>
      <c r="B52" s="47">
        <v>1091843</v>
      </c>
      <c r="C52" s="47">
        <v>20767215</v>
      </c>
      <c r="D52" s="47">
        <f t="shared" si="5"/>
        <v>21859058</v>
      </c>
      <c r="E52" s="44">
        <v>3712</v>
      </c>
      <c r="F52" s="47">
        <f t="shared" si="1"/>
        <v>5888.7548491379312</v>
      </c>
      <c r="H52" s="47">
        <v>1031773</v>
      </c>
      <c r="I52" s="47">
        <v>21928904</v>
      </c>
      <c r="J52" s="47">
        <f t="shared" si="6"/>
        <v>22960677</v>
      </c>
      <c r="K52" s="44">
        <v>3659</v>
      </c>
      <c r="L52" s="47">
        <f t="shared" si="3"/>
        <v>6275.1235310194043</v>
      </c>
      <c r="N52" s="47">
        <f t="shared" si="4"/>
        <v>386.36868188147309</v>
      </c>
      <c r="O52" s="17" t="s">
        <v>225</v>
      </c>
      <c r="P52" s="17"/>
      <c r="Q52" s="53">
        <v>-290965</v>
      </c>
      <c r="R52" s="18">
        <v>-8.0959330433101051E-2</v>
      </c>
    </row>
    <row r="53" spans="1:18" s="16" customFormat="1" x14ac:dyDescent="0.3">
      <c r="A53" s="15" t="s">
        <v>83</v>
      </c>
      <c r="B53" s="47">
        <v>643618</v>
      </c>
      <c r="C53" s="47">
        <v>11774489</v>
      </c>
      <c r="D53" s="47">
        <f t="shared" si="5"/>
        <v>12418107</v>
      </c>
      <c r="E53" s="44">
        <v>2172</v>
      </c>
      <c r="F53" s="47">
        <f t="shared" si="1"/>
        <v>5717.3604972375688</v>
      </c>
      <c r="H53" s="47">
        <v>624606</v>
      </c>
      <c r="I53" s="47">
        <v>11080424</v>
      </c>
      <c r="J53" s="47">
        <f t="shared" si="6"/>
        <v>11705030</v>
      </c>
      <c r="K53" s="44">
        <v>2191</v>
      </c>
      <c r="L53" s="47">
        <f t="shared" si="3"/>
        <v>5342.3231401186677</v>
      </c>
      <c r="N53" s="47">
        <f t="shared" si="4"/>
        <v>-375.03735711890113</v>
      </c>
      <c r="O53" s="17" t="s">
        <v>232</v>
      </c>
      <c r="P53" s="17"/>
      <c r="Q53" s="53">
        <v>443864</v>
      </c>
      <c r="R53" s="18">
        <v>0.24056039563715195</v>
      </c>
    </row>
    <row r="54" spans="1:18" s="16" customFormat="1" x14ac:dyDescent="0.3">
      <c r="A54" s="15" t="s">
        <v>87</v>
      </c>
      <c r="B54" s="47">
        <v>652063</v>
      </c>
      <c r="C54" s="47">
        <v>13785050</v>
      </c>
      <c r="D54" s="47">
        <f t="shared" si="5"/>
        <v>14437113</v>
      </c>
      <c r="E54" s="44">
        <v>2962</v>
      </c>
      <c r="F54" s="47">
        <f t="shared" si="1"/>
        <v>4874.109723160027</v>
      </c>
      <c r="H54" s="47">
        <v>633963</v>
      </c>
      <c r="I54" s="47">
        <v>14459362</v>
      </c>
      <c r="J54" s="47">
        <f t="shared" si="6"/>
        <v>15093325</v>
      </c>
      <c r="K54" s="44">
        <v>2887</v>
      </c>
      <c r="L54" s="47">
        <f t="shared" si="3"/>
        <v>5228.0308278489783</v>
      </c>
      <c r="N54" s="47">
        <f t="shared" si="4"/>
        <v>353.92110468895135</v>
      </c>
      <c r="O54" s="17" t="s">
        <v>225</v>
      </c>
      <c r="P54" s="17"/>
      <c r="Q54" s="53">
        <v>277565</v>
      </c>
      <c r="R54" s="18">
        <v>8.0372737928670043E-2</v>
      </c>
    </row>
    <row r="55" spans="1:18" s="16" customFormat="1" x14ac:dyDescent="0.3">
      <c r="A55" s="15" t="s">
        <v>89</v>
      </c>
      <c r="B55" s="47">
        <v>138120</v>
      </c>
      <c r="C55" s="47">
        <v>1867454</v>
      </c>
      <c r="D55" s="47">
        <f t="shared" si="5"/>
        <v>2005574</v>
      </c>
      <c r="E55" s="44">
        <v>389</v>
      </c>
      <c r="F55" s="47">
        <f t="shared" si="1"/>
        <v>5155.7172236503857</v>
      </c>
      <c r="H55" s="47">
        <v>170849</v>
      </c>
      <c r="I55" s="47">
        <v>2002222</v>
      </c>
      <c r="J55" s="47">
        <f t="shared" si="6"/>
        <v>2173071</v>
      </c>
      <c r="K55" s="44">
        <v>418</v>
      </c>
      <c r="L55" s="47">
        <f t="shared" si="3"/>
        <v>5198.7344497607655</v>
      </c>
      <c r="N55" s="47">
        <f t="shared" si="4"/>
        <v>43.017226110379852</v>
      </c>
      <c r="O55" s="17" t="s">
        <v>225</v>
      </c>
      <c r="P55" s="17"/>
      <c r="Q55" s="53">
        <v>50126</v>
      </c>
      <c r="R55" s="18">
        <v>0.14827369965450329</v>
      </c>
    </row>
    <row r="56" spans="1:18" s="16" customFormat="1" x14ac:dyDescent="0.3">
      <c r="A56" s="15" t="s">
        <v>90</v>
      </c>
      <c r="B56" s="47">
        <v>293986</v>
      </c>
      <c r="C56" s="47">
        <v>6443670</v>
      </c>
      <c r="D56" s="47">
        <f t="shared" si="5"/>
        <v>6737656</v>
      </c>
      <c r="E56" s="44">
        <v>1571</v>
      </c>
      <c r="F56" s="47">
        <f t="shared" si="1"/>
        <v>4288.7689369828131</v>
      </c>
      <c r="H56" s="47">
        <v>376001</v>
      </c>
      <c r="I56" s="47">
        <v>6379168</v>
      </c>
      <c r="J56" s="47">
        <f t="shared" si="6"/>
        <v>6755169</v>
      </c>
      <c r="K56" s="44">
        <v>1552</v>
      </c>
      <c r="L56" s="47">
        <f t="shared" si="3"/>
        <v>4352.5573453608249</v>
      </c>
      <c r="N56" s="47">
        <f t="shared" si="4"/>
        <v>63.788408378011809</v>
      </c>
      <c r="O56" s="17" t="s">
        <v>225</v>
      </c>
      <c r="P56" s="17"/>
      <c r="Q56" s="53">
        <v>243958</v>
      </c>
      <c r="R56" s="18">
        <v>0.10832530004391482</v>
      </c>
    </row>
    <row r="57" spans="1:18" s="16" customFormat="1" x14ac:dyDescent="0.3">
      <c r="A57" s="15" t="s">
        <v>91</v>
      </c>
      <c r="B57" s="47">
        <v>104019</v>
      </c>
      <c r="C57" s="47">
        <v>565903</v>
      </c>
      <c r="D57" s="47">
        <f t="shared" si="5"/>
        <v>669922</v>
      </c>
      <c r="E57" s="44">
        <v>175</v>
      </c>
      <c r="F57" s="47">
        <f t="shared" si="1"/>
        <v>3828.1257142857144</v>
      </c>
      <c r="H57" s="47">
        <v>132819</v>
      </c>
      <c r="I57" s="47">
        <v>628636</v>
      </c>
      <c r="J57" s="47">
        <f t="shared" si="6"/>
        <v>761455</v>
      </c>
      <c r="K57" s="44">
        <v>174</v>
      </c>
      <c r="L57" s="47">
        <f t="shared" si="3"/>
        <v>4376.1781609195405</v>
      </c>
      <c r="N57" s="47">
        <f t="shared" si="4"/>
        <v>548.05244663382609</v>
      </c>
      <c r="O57" s="17" t="s">
        <v>225</v>
      </c>
      <c r="P57" s="17"/>
      <c r="Q57" s="53">
        <v>13949</v>
      </c>
      <c r="R57" s="18">
        <v>4.1945445961672045E-2</v>
      </c>
    </row>
    <row r="58" spans="1:18" s="16" customFormat="1" x14ac:dyDescent="0.3">
      <c r="A58" s="15" t="s">
        <v>92</v>
      </c>
      <c r="B58" s="47">
        <v>860353</v>
      </c>
      <c r="C58" s="47">
        <v>9592337</v>
      </c>
      <c r="D58" s="47">
        <f t="shared" si="5"/>
        <v>10452690</v>
      </c>
      <c r="E58" s="44">
        <v>1811</v>
      </c>
      <c r="F58" s="47">
        <f t="shared" si="1"/>
        <v>5771.7780231916067</v>
      </c>
      <c r="H58" s="47">
        <v>976989</v>
      </c>
      <c r="I58" s="47">
        <v>8979334</v>
      </c>
      <c r="J58" s="47">
        <f t="shared" si="6"/>
        <v>9956323</v>
      </c>
      <c r="K58" s="44">
        <v>1803</v>
      </c>
      <c r="L58" s="47">
        <f t="shared" si="3"/>
        <v>5522.0870770937327</v>
      </c>
      <c r="N58" s="47">
        <f t="shared" si="4"/>
        <v>-249.69094609787408</v>
      </c>
      <c r="O58" s="17" t="s">
        <v>232</v>
      </c>
      <c r="P58" s="17"/>
      <c r="Q58" s="53">
        <v>507417</v>
      </c>
      <c r="R58" s="18">
        <v>0.2627778845172874</v>
      </c>
    </row>
    <row r="59" spans="1:18" s="16" customFormat="1" x14ac:dyDescent="0.3">
      <c r="A59" s="15" t="s">
        <v>94</v>
      </c>
      <c r="B59" s="47">
        <v>978751</v>
      </c>
      <c r="C59" s="47">
        <v>15650080</v>
      </c>
      <c r="D59" s="47">
        <f t="shared" si="5"/>
        <v>16628831</v>
      </c>
      <c r="E59" s="44">
        <v>3011</v>
      </c>
      <c r="F59" s="47">
        <f t="shared" si="1"/>
        <v>5522.6937894387247</v>
      </c>
      <c r="H59" s="47">
        <v>1250598</v>
      </c>
      <c r="I59" s="47">
        <v>16965398</v>
      </c>
      <c r="J59" s="47">
        <f t="shared" si="6"/>
        <v>18215996</v>
      </c>
      <c r="K59" s="44">
        <v>3002</v>
      </c>
      <c r="L59" s="47">
        <f t="shared" si="3"/>
        <v>6067.9533644237172</v>
      </c>
      <c r="N59" s="47">
        <f t="shared" si="4"/>
        <v>545.25957498499247</v>
      </c>
      <c r="O59" s="17" t="s">
        <v>225</v>
      </c>
      <c r="P59" s="17"/>
      <c r="Q59" s="53">
        <v>105425</v>
      </c>
      <c r="R59" s="18">
        <v>3.7032392498046955E-2</v>
      </c>
    </row>
    <row r="60" spans="1:18" s="16" customFormat="1" x14ac:dyDescent="0.3">
      <c r="A60" s="15" t="s">
        <v>95</v>
      </c>
      <c r="B60" s="47">
        <v>1267137</v>
      </c>
      <c r="C60" s="47">
        <v>24180584</v>
      </c>
      <c r="D60" s="47">
        <f t="shared" si="5"/>
        <v>25447721</v>
      </c>
      <c r="E60" s="44">
        <v>3976</v>
      </c>
      <c r="F60" s="47">
        <f t="shared" si="1"/>
        <v>6400.3322434607644</v>
      </c>
      <c r="H60" s="47">
        <v>1014788</v>
      </c>
      <c r="I60" s="47">
        <v>25223918</v>
      </c>
      <c r="J60" s="47">
        <f t="shared" si="6"/>
        <v>26238706</v>
      </c>
      <c r="K60" s="44">
        <v>3987</v>
      </c>
      <c r="L60" s="47">
        <f t="shared" si="3"/>
        <v>6581.0649611236522</v>
      </c>
      <c r="N60" s="47">
        <f t="shared" si="4"/>
        <v>180.73271766288781</v>
      </c>
      <c r="O60" s="17" t="s">
        <v>225</v>
      </c>
      <c r="P60" s="17"/>
      <c r="Q60" s="53">
        <v>178189</v>
      </c>
      <c r="R60" s="18">
        <v>6.9017058181253393E-2</v>
      </c>
    </row>
    <row r="61" spans="1:18" s="16" customFormat="1" x14ac:dyDescent="0.3">
      <c r="A61" s="15" t="s">
        <v>97</v>
      </c>
      <c r="B61" s="47">
        <v>246869</v>
      </c>
      <c r="C61" s="47">
        <v>8085429</v>
      </c>
      <c r="D61" s="47">
        <f t="shared" si="5"/>
        <v>8332298</v>
      </c>
      <c r="E61" s="44">
        <v>1244</v>
      </c>
      <c r="F61" s="47">
        <f t="shared" si="1"/>
        <v>6697.9887459807078</v>
      </c>
      <c r="H61" s="47">
        <v>240757</v>
      </c>
      <c r="I61" s="47">
        <v>8073246</v>
      </c>
      <c r="J61" s="47">
        <f t="shared" si="6"/>
        <v>8314003</v>
      </c>
      <c r="K61" s="44">
        <v>1173</v>
      </c>
      <c r="L61" s="47">
        <f t="shared" si="3"/>
        <v>7087.811594202899</v>
      </c>
      <c r="N61" s="47">
        <f t="shared" si="4"/>
        <v>389.82284822219117</v>
      </c>
      <c r="O61" s="17" t="s">
        <v>225</v>
      </c>
      <c r="P61" s="17"/>
      <c r="Q61" s="53">
        <v>50305</v>
      </c>
      <c r="R61" s="18">
        <v>6.5692477457183346E-2</v>
      </c>
    </row>
    <row r="63" spans="1:18" x14ac:dyDescent="0.3">
      <c r="A63" s="74" t="s">
        <v>1531</v>
      </c>
      <c r="B63" s="74"/>
      <c r="C63" s="74"/>
      <c r="D63" s="74"/>
      <c r="E63" s="74"/>
      <c r="F63" s="74"/>
      <c r="G63" s="74"/>
      <c r="H63" s="74"/>
      <c r="I63" s="74"/>
      <c r="J63" s="74"/>
      <c r="K63" s="74"/>
      <c r="L63" s="74"/>
      <c r="M63" s="74"/>
      <c r="N63" s="74"/>
      <c r="O63" s="74"/>
    </row>
    <row r="64" spans="1:18" ht="47.4" customHeight="1" x14ac:dyDescent="0.3">
      <c r="A64" s="75" t="s">
        <v>1555</v>
      </c>
      <c r="B64" s="75"/>
      <c r="C64" s="75"/>
      <c r="D64" s="75"/>
      <c r="E64" s="75"/>
      <c r="F64" s="75"/>
      <c r="G64" s="75"/>
      <c r="H64" s="75"/>
      <c r="I64" s="75"/>
      <c r="J64" s="75"/>
      <c r="K64" s="75"/>
      <c r="L64" s="75"/>
      <c r="M64" s="75"/>
      <c r="N64" s="75"/>
      <c r="O64" s="75"/>
    </row>
    <row r="65" spans="1:15" ht="45" customHeight="1" x14ac:dyDescent="0.3">
      <c r="A65" s="76" t="s">
        <v>1570</v>
      </c>
      <c r="B65" s="76"/>
      <c r="C65" s="76"/>
      <c r="D65" s="76"/>
      <c r="E65" s="76"/>
      <c r="F65" s="76"/>
      <c r="G65" s="76"/>
      <c r="H65" s="76"/>
      <c r="I65" s="76"/>
      <c r="J65" s="76"/>
      <c r="K65" s="76"/>
      <c r="L65" s="76"/>
      <c r="M65" s="76"/>
      <c r="N65" s="76"/>
      <c r="O65" s="76"/>
    </row>
    <row r="66" spans="1:15" x14ac:dyDescent="0.3">
      <c r="A66" s="76" t="s">
        <v>1532</v>
      </c>
      <c r="B66" s="76"/>
      <c r="C66" s="76"/>
      <c r="D66" s="76"/>
      <c r="E66" s="76"/>
      <c r="F66" s="76"/>
      <c r="G66" s="76"/>
      <c r="H66" s="76"/>
      <c r="I66" s="76"/>
      <c r="J66" s="76"/>
      <c r="K66" s="76"/>
      <c r="L66" s="76"/>
      <c r="M66" s="76"/>
      <c r="N66" s="76"/>
      <c r="O66" s="76"/>
    </row>
    <row r="67" spans="1:15" x14ac:dyDescent="0.3">
      <c r="A67" s="52"/>
      <c r="B67" s="52"/>
      <c r="C67" s="52"/>
      <c r="D67" s="52"/>
      <c r="E67" s="52"/>
      <c r="F67" s="52"/>
      <c r="G67" s="52"/>
      <c r="H67" s="52"/>
      <c r="I67" s="52"/>
      <c r="J67" s="52"/>
      <c r="K67" s="52"/>
      <c r="L67" s="52"/>
      <c r="M67" s="52"/>
      <c r="N67" s="52"/>
      <c r="O67" s="52"/>
    </row>
    <row r="68" spans="1:15" ht="30.6" customHeight="1" x14ac:dyDescent="0.3">
      <c r="A68" s="77" t="s">
        <v>1564</v>
      </c>
      <c r="B68" s="77"/>
      <c r="C68" s="77"/>
      <c r="D68" s="77"/>
      <c r="E68" s="77"/>
      <c r="F68" s="77"/>
      <c r="G68" s="77"/>
      <c r="H68" s="77"/>
      <c r="I68" s="77"/>
      <c r="J68" s="77"/>
      <c r="K68" s="77"/>
      <c r="L68" s="77"/>
      <c r="M68" s="77"/>
      <c r="N68" s="77"/>
      <c r="O68" s="77"/>
    </row>
    <row r="70" spans="1:15" x14ac:dyDescent="0.3">
      <c r="A70" s="34" t="s">
        <v>1509</v>
      </c>
      <c r="B70"/>
      <c r="C70" s="49"/>
    </row>
    <row r="71" spans="1:15" x14ac:dyDescent="0.3">
      <c r="A71" s="65" t="s">
        <v>1562</v>
      </c>
      <c r="C71" s="49"/>
    </row>
    <row r="72" spans="1:15" x14ac:dyDescent="0.3">
      <c r="A72" s="65" t="s">
        <v>1561</v>
      </c>
    </row>
    <row r="73" spans="1:15" x14ac:dyDescent="0.3">
      <c r="A73" s="65" t="s">
        <v>1563</v>
      </c>
    </row>
    <row r="95" ht="87" customHeight="1" x14ac:dyDescent="0.3"/>
  </sheetData>
  <mergeCells count="5">
    <mergeCell ref="A63:O63"/>
    <mergeCell ref="A64:O64"/>
    <mergeCell ref="A65:O65"/>
    <mergeCell ref="A66:O66"/>
    <mergeCell ref="A68:O68"/>
  </mergeCells>
  <conditionalFormatting sqref="O1:O1048576">
    <cfRule type="cellIs" dxfId="2" priority="2" operator="equal">
      <formula>"Yes"</formula>
    </cfRule>
  </conditionalFormatting>
  <conditionalFormatting sqref="N1:N1048576">
    <cfRule type="cellIs" dxfId="1" priority="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D45EC-2A1D-4151-8023-94CD098A2128}">
  <dimension ref="A1:Q1170"/>
  <sheetViews>
    <sheetView workbookViewId="0">
      <pane ySplit="1" topLeftCell="A2" activePane="bottomLeft" state="frozen"/>
      <selection pane="bottomLeft"/>
    </sheetView>
  </sheetViews>
  <sheetFormatPr defaultRowHeight="14.4" x14ac:dyDescent="0.3"/>
  <cols>
    <col min="1" max="1" width="8.5546875" style="13" customWidth="1"/>
    <col min="2" max="2" width="28.44140625" customWidth="1"/>
    <col min="3" max="3" width="7.88671875" style="13" bestFit="1" customWidth="1"/>
    <col min="4" max="4" width="35.33203125" bestFit="1" customWidth="1"/>
    <col min="5" max="5" width="13.109375" style="21" bestFit="1" customWidth="1"/>
    <col min="6" max="6" width="13.5546875" style="27" bestFit="1" customWidth="1"/>
    <col min="7" max="7" width="11.6640625" style="27" bestFit="1" customWidth="1"/>
    <col min="8" max="8" width="16.33203125" customWidth="1"/>
    <col min="9" max="9" width="8.88671875" style="57"/>
  </cols>
  <sheetData>
    <row r="1" spans="1:9" s="36" customFormat="1" ht="43.2" x14ac:dyDescent="0.3">
      <c r="A1" s="54" t="s">
        <v>1534</v>
      </c>
      <c r="B1" s="54" t="s">
        <v>1535</v>
      </c>
      <c r="C1" s="54" t="s">
        <v>1536</v>
      </c>
      <c r="D1" s="54" t="s">
        <v>1537</v>
      </c>
      <c r="E1" s="55" t="s">
        <v>316</v>
      </c>
      <c r="F1" s="43" t="s">
        <v>98</v>
      </c>
      <c r="G1" s="43" t="s">
        <v>1538</v>
      </c>
      <c r="H1" s="54" t="s">
        <v>1539</v>
      </c>
      <c r="I1" s="66" t="s">
        <v>1540</v>
      </c>
    </row>
    <row r="2" spans="1:9" x14ac:dyDescent="0.3">
      <c r="A2" s="13">
        <v>1</v>
      </c>
      <c r="B2" t="s">
        <v>317</v>
      </c>
      <c r="C2" s="13">
        <v>10</v>
      </c>
      <c r="D2" t="s">
        <v>318</v>
      </c>
      <c r="E2" s="56" t="s">
        <v>1533</v>
      </c>
      <c r="F2" s="27">
        <v>511</v>
      </c>
      <c r="G2" s="27">
        <v>798</v>
      </c>
      <c r="H2" s="20">
        <f t="shared" ref="H2:H65" si="0">F2/G2</f>
        <v>0.64035087719298245</v>
      </c>
      <c r="I2" s="57" t="s">
        <v>1508</v>
      </c>
    </row>
    <row r="3" spans="1:9" x14ac:dyDescent="0.3">
      <c r="A3" s="13">
        <v>1</v>
      </c>
      <c r="B3" t="s">
        <v>317</v>
      </c>
      <c r="C3" s="13">
        <v>14</v>
      </c>
      <c r="D3" t="s">
        <v>319</v>
      </c>
      <c r="E3" s="5">
        <v>210003001919</v>
      </c>
      <c r="F3" s="27">
        <v>466</v>
      </c>
      <c r="G3" s="27">
        <v>628</v>
      </c>
      <c r="H3" s="20">
        <f t="shared" si="0"/>
        <v>0.7420382165605095</v>
      </c>
      <c r="I3" s="57" t="s">
        <v>1508</v>
      </c>
    </row>
    <row r="4" spans="1:9" x14ac:dyDescent="0.3">
      <c r="A4" s="13">
        <v>1</v>
      </c>
      <c r="B4" t="s">
        <v>317</v>
      </c>
      <c r="C4" s="13">
        <v>16</v>
      </c>
      <c r="D4" t="s">
        <v>320</v>
      </c>
      <c r="E4" s="5">
        <v>210003002021</v>
      </c>
      <c r="F4" s="27">
        <v>457</v>
      </c>
      <c r="G4" s="27">
        <v>598</v>
      </c>
      <c r="H4" s="20">
        <f t="shared" si="0"/>
        <v>0.76421404682274252</v>
      </c>
      <c r="I4" s="57" t="s">
        <v>1507</v>
      </c>
    </row>
    <row r="5" spans="1:9" x14ac:dyDescent="0.3">
      <c r="A5" s="13">
        <v>1</v>
      </c>
      <c r="B5" t="s">
        <v>317</v>
      </c>
      <c r="C5" s="13">
        <v>20</v>
      </c>
      <c r="D5" t="s">
        <v>321</v>
      </c>
      <c r="E5" s="5">
        <v>210003002345</v>
      </c>
      <c r="F5" s="27">
        <v>423</v>
      </c>
      <c r="G5" s="27">
        <v>557</v>
      </c>
      <c r="H5" s="20">
        <f t="shared" si="0"/>
        <v>0.7594254937163375</v>
      </c>
      <c r="I5" s="57" t="s">
        <v>1508</v>
      </c>
    </row>
    <row r="6" spans="1:9" x14ac:dyDescent="0.3">
      <c r="A6" s="13">
        <v>5</v>
      </c>
      <c r="B6" t="s">
        <v>100</v>
      </c>
      <c r="C6" s="13">
        <v>10</v>
      </c>
      <c r="D6" t="s">
        <v>322</v>
      </c>
      <c r="E6" s="5">
        <v>210007000008</v>
      </c>
      <c r="F6" s="27">
        <v>613</v>
      </c>
      <c r="G6" s="27">
        <v>905</v>
      </c>
      <c r="H6" s="20">
        <f t="shared" si="0"/>
        <v>0.67734806629834254</v>
      </c>
      <c r="I6" s="57" t="s">
        <v>1508</v>
      </c>
    </row>
    <row r="7" spans="1:9" x14ac:dyDescent="0.3">
      <c r="A7" s="13">
        <v>5</v>
      </c>
      <c r="B7" t="s">
        <v>100</v>
      </c>
      <c r="C7" s="13">
        <v>15</v>
      </c>
      <c r="D7" t="s">
        <v>323</v>
      </c>
      <c r="E7" s="5">
        <v>210007000009</v>
      </c>
      <c r="F7" s="27">
        <v>337</v>
      </c>
      <c r="G7" s="27">
        <v>490</v>
      </c>
      <c r="H7" s="20">
        <f t="shared" si="0"/>
        <v>0.68775510204081636</v>
      </c>
      <c r="I7" s="57" t="s">
        <v>1508</v>
      </c>
    </row>
    <row r="8" spans="1:9" x14ac:dyDescent="0.3">
      <c r="A8" s="13">
        <v>5</v>
      </c>
      <c r="B8" t="s">
        <v>100</v>
      </c>
      <c r="C8" s="13">
        <v>20</v>
      </c>
      <c r="D8" t="s">
        <v>324</v>
      </c>
      <c r="E8" s="5">
        <v>210007000010</v>
      </c>
      <c r="F8" s="27">
        <v>540</v>
      </c>
      <c r="G8" s="27">
        <v>873</v>
      </c>
      <c r="H8" s="20">
        <f t="shared" si="0"/>
        <v>0.61855670103092786</v>
      </c>
      <c r="I8" s="57" t="s">
        <v>1508</v>
      </c>
    </row>
    <row r="9" spans="1:9" x14ac:dyDescent="0.3">
      <c r="A9" s="13">
        <v>5</v>
      </c>
      <c r="B9" t="s">
        <v>100</v>
      </c>
      <c r="C9" s="13">
        <v>60</v>
      </c>
      <c r="D9" t="s">
        <v>325</v>
      </c>
      <c r="E9" s="5">
        <v>210007000013</v>
      </c>
      <c r="F9" s="27">
        <v>484</v>
      </c>
      <c r="G9" s="27">
        <v>700</v>
      </c>
      <c r="H9" s="20">
        <f t="shared" si="0"/>
        <v>0.69142857142857139</v>
      </c>
      <c r="I9" s="57" t="s">
        <v>1507</v>
      </c>
    </row>
    <row r="10" spans="1:9" x14ac:dyDescent="0.3">
      <c r="A10" s="13">
        <v>6</v>
      </c>
      <c r="B10" t="s">
        <v>326</v>
      </c>
      <c r="C10" s="13">
        <v>10</v>
      </c>
      <c r="D10" t="s">
        <v>327</v>
      </c>
      <c r="E10" s="5">
        <v>210009000014</v>
      </c>
      <c r="F10" s="27">
        <v>31</v>
      </c>
      <c r="G10" s="27">
        <v>392</v>
      </c>
      <c r="H10" s="20">
        <f t="shared" si="0"/>
        <v>7.9081632653061229E-2</v>
      </c>
      <c r="I10" s="57" t="s">
        <v>1507</v>
      </c>
    </row>
    <row r="11" spans="1:9" x14ac:dyDescent="0.3">
      <c r="A11" s="13">
        <v>11</v>
      </c>
      <c r="B11" t="s">
        <v>101</v>
      </c>
      <c r="C11" s="13">
        <v>20</v>
      </c>
      <c r="D11" t="s">
        <v>328</v>
      </c>
      <c r="E11" s="5">
        <v>210012000016</v>
      </c>
      <c r="F11" s="27">
        <v>410</v>
      </c>
      <c r="G11" s="27">
        <v>1033</v>
      </c>
      <c r="H11" s="20">
        <f t="shared" si="0"/>
        <v>0.39690222652468538</v>
      </c>
      <c r="I11" s="57" t="s">
        <v>1508</v>
      </c>
    </row>
    <row r="12" spans="1:9" x14ac:dyDescent="0.3">
      <c r="A12" s="13">
        <v>11</v>
      </c>
      <c r="B12" t="s">
        <v>101</v>
      </c>
      <c r="C12" s="13">
        <v>22</v>
      </c>
      <c r="D12" t="s">
        <v>329</v>
      </c>
      <c r="E12" s="5">
        <v>210012001955</v>
      </c>
      <c r="F12" s="27">
        <v>249</v>
      </c>
      <c r="G12" s="27">
        <v>536</v>
      </c>
      <c r="H12" s="20">
        <f t="shared" si="0"/>
        <v>0.46455223880597013</v>
      </c>
      <c r="I12" s="57" t="s">
        <v>1508</v>
      </c>
    </row>
    <row r="13" spans="1:9" x14ac:dyDescent="0.3">
      <c r="A13" s="13">
        <v>11</v>
      </c>
      <c r="B13" t="s">
        <v>101</v>
      </c>
      <c r="C13" s="13">
        <v>25</v>
      </c>
      <c r="D13" t="s">
        <v>330</v>
      </c>
      <c r="E13" s="5">
        <v>210012000017</v>
      </c>
      <c r="F13" s="27">
        <v>424</v>
      </c>
      <c r="G13" s="27">
        <v>895</v>
      </c>
      <c r="H13" s="20">
        <f t="shared" si="0"/>
        <v>0.47374301675977654</v>
      </c>
      <c r="I13" s="57" t="s">
        <v>1507</v>
      </c>
    </row>
    <row r="14" spans="1:9" x14ac:dyDescent="0.3">
      <c r="A14" s="13">
        <v>11</v>
      </c>
      <c r="B14" t="s">
        <v>101</v>
      </c>
      <c r="C14" s="13">
        <v>50</v>
      </c>
      <c r="D14" t="s">
        <v>331</v>
      </c>
      <c r="E14" s="5">
        <v>210012000018</v>
      </c>
      <c r="F14" s="27">
        <v>211</v>
      </c>
      <c r="G14" s="27">
        <v>394</v>
      </c>
      <c r="H14" s="20">
        <f t="shared" si="0"/>
        <v>0.53553299492385786</v>
      </c>
      <c r="I14" s="57" t="s">
        <v>1507</v>
      </c>
    </row>
    <row r="15" spans="1:9" x14ac:dyDescent="0.3">
      <c r="A15" s="13">
        <v>11</v>
      </c>
      <c r="B15" t="s">
        <v>101</v>
      </c>
      <c r="C15" s="13">
        <v>110</v>
      </c>
      <c r="D15" t="s">
        <v>332</v>
      </c>
      <c r="E15" s="5">
        <v>210012000021</v>
      </c>
      <c r="F15" s="27">
        <v>193</v>
      </c>
      <c r="G15" s="27">
        <v>419</v>
      </c>
      <c r="H15" s="20">
        <f t="shared" si="0"/>
        <v>0.46062052505966589</v>
      </c>
      <c r="I15" s="57" t="s">
        <v>1508</v>
      </c>
    </row>
    <row r="16" spans="1:9" x14ac:dyDescent="0.3">
      <c r="A16" s="13">
        <v>11</v>
      </c>
      <c r="B16" t="s">
        <v>101</v>
      </c>
      <c r="C16" s="13">
        <v>120</v>
      </c>
      <c r="D16" t="s">
        <v>333</v>
      </c>
      <c r="E16" s="5">
        <v>210012001298</v>
      </c>
      <c r="F16" s="27">
        <v>69</v>
      </c>
      <c r="G16" s="27">
        <v>170</v>
      </c>
      <c r="H16" s="20">
        <f t="shared" si="0"/>
        <v>0.40588235294117647</v>
      </c>
      <c r="I16" s="57" t="s">
        <v>1508</v>
      </c>
    </row>
    <row r="17" spans="1:9" x14ac:dyDescent="0.3">
      <c r="A17" s="13">
        <v>12</v>
      </c>
      <c r="B17" t="s">
        <v>334</v>
      </c>
      <c r="C17" s="13">
        <v>10</v>
      </c>
      <c r="D17" t="s">
        <v>335</v>
      </c>
      <c r="E17" s="5">
        <v>210015000022</v>
      </c>
      <c r="F17" s="27">
        <v>497</v>
      </c>
      <c r="G17" s="27">
        <v>887</v>
      </c>
      <c r="H17" s="20">
        <f t="shared" si="0"/>
        <v>0.56031567080045097</v>
      </c>
      <c r="I17" s="57" t="s">
        <v>1508</v>
      </c>
    </row>
    <row r="18" spans="1:9" x14ac:dyDescent="0.3">
      <c r="A18" s="13">
        <v>12</v>
      </c>
      <c r="B18" t="s">
        <v>334</v>
      </c>
      <c r="C18" s="13">
        <v>50</v>
      </c>
      <c r="D18" t="s">
        <v>336</v>
      </c>
      <c r="E18" s="5">
        <v>210015000023</v>
      </c>
      <c r="F18" s="27">
        <v>450</v>
      </c>
      <c r="G18" s="27">
        <v>751</v>
      </c>
      <c r="H18" s="20">
        <f t="shared" si="0"/>
        <v>0.5992010652463382</v>
      </c>
      <c r="I18" s="57" t="s">
        <v>1508</v>
      </c>
    </row>
    <row r="19" spans="1:9" x14ac:dyDescent="0.3">
      <c r="A19" s="13">
        <v>12</v>
      </c>
      <c r="B19" t="s">
        <v>334</v>
      </c>
      <c r="C19" s="13">
        <v>70</v>
      </c>
      <c r="D19" t="s">
        <v>337</v>
      </c>
      <c r="E19" s="5">
        <v>210015000025</v>
      </c>
      <c r="F19" s="27">
        <v>260</v>
      </c>
      <c r="G19" s="27">
        <v>279</v>
      </c>
      <c r="H19" s="20">
        <f t="shared" si="0"/>
        <v>0.93189964157706096</v>
      </c>
      <c r="I19" s="57" t="s">
        <v>1507</v>
      </c>
    </row>
    <row r="20" spans="1:9" x14ac:dyDescent="0.3">
      <c r="A20" s="13">
        <v>12</v>
      </c>
      <c r="B20" t="s">
        <v>334</v>
      </c>
      <c r="C20" s="13">
        <v>80</v>
      </c>
      <c r="D20" t="s">
        <v>338</v>
      </c>
      <c r="E20" s="5">
        <v>210015000026</v>
      </c>
      <c r="F20" s="27">
        <v>186</v>
      </c>
      <c r="G20" s="27">
        <v>383</v>
      </c>
      <c r="H20" s="20">
        <f t="shared" si="0"/>
        <v>0.48563968668407309</v>
      </c>
      <c r="I20" s="57" t="s">
        <v>1508</v>
      </c>
    </row>
    <row r="21" spans="1:9" x14ac:dyDescent="0.3">
      <c r="A21" s="13">
        <v>12</v>
      </c>
      <c r="B21" t="s">
        <v>334</v>
      </c>
      <c r="C21" s="13">
        <v>100</v>
      </c>
      <c r="D21" t="s">
        <v>339</v>
      </c>
      <c r="E21" s="5">
        <v>210015000028</v>
      </c>
      <c r="F21" s="27">
        <v>231</v>
      </c>
      <c r="G21" s="27">
        <v>323</v>
      </c>
      <c r="H21" s="20">
        <f t="shared" si="0"/>
        <v>0.71517027863777094</v>
      </c>
      <c r="I21" s="57" t="s">
        <v>1508</v>
      </c>
    </row>
    <row r="22" spans="1:9" x14ac:dyDescent="0.3">
      <c r="A22" s="13">
        <v>12</v>
      </c>
      <c r="B22" t="s">
        <v>334</v>
      </c>
      <c r="C22" s="13">
        <v>110</v>
      </c>
      <c r="D22" t="s">
        <v>340</v>
      </c>
      <c r="E22" s="5">
        <v>210015000029</v>
      </c>
      <c r="F22" s="27">
        <v>181</v>
      </c>
      <c r="G22" s="27">
        <v>261</v>
      </c>
      <c r="H22" s="20">
        <f t="shared" si="0"/>
        <v>0.69348659003831414</v>
      </c>
      <c r="I22" s="57" t="s">
        <v>1508</v>
      </c>
    </row>
    <row r="23" spans="1:9" x14ac:dyDescent="0.3">
      <c r="A23" s="13">
        <v>12</v>
      </c>
      <c r="B23" t="s">
        <v>334</v>
      </c>
      <c r="C23" s="13">
        <v>130</v>
      </c>
      <c r="D23" t="s">
        <v>341</v>
      </c>
      <c r="E23" s="5">
        <v>210015000031</v>
      </c>
      <c r="F23" s="27">
        <v>165</v>
      </c>
      <c r="G23" s="27">
        <v>220</v>
      </c>
      <c r="H23" s="20">
        <f t="shared" si="0"/>
        <v>0.75</v>
      </c>
      <c r="I23" s="57" t="s">
        <v>1507</v>
      </c>
    </row>
    <row r="24" spans="1:9" x14ac:dyDescent="0.3">
      <c r="A24" s="13">
        <v>13</v>
      </c>
      <c r="B24" t="s">
        <v>342</v>
      </c>
      <c r="C24" s="13">
        <v>11</v>
      </c>
      <c r="D24" t="s">
        <v>343</v>
      </c>
      <c r="E24" s="5">
        <v>210018001968</v>
      </c>
      <c r="F24" s="27">
        <v>190</v>
      </c>
      <c r="G24" s="27">
        <v>281</v>
      </c>
      <c r="H24" s="20">
        <f t="shared" si="0"/>
        <v>0.67615658362989328</v>
      </c>
      <c r="I24" s="57" t="s">
        <v>1507</v>
      </c>
    </row>
    <row r="25" spans="1:9" x14ac:dyDescent="0.3">
      <c r="A25" s="13">
        <v>15</v>
      </c>
      <c r="B25" t="s">
        <v>102</v>
      </c>
      <c r="C25" s="13">
        <v>5</v>
      </c>
      <c r="D25" t="s">
        <v>344</v>
      </c>
      <c r="E25" s="5">
        <v>210021000035</v>
      </c>
      <c r="F25" s="27">
        <v>166</v>
      </c>
      <c r="G25" s="27">
        <v>240</v>
      </c>
      <c r="H25" s="20">
        <f t="shared" si="0"/>
        <v>0.69166666666666665</v>
      </c>
      <c r="I25" s="57" t="s">
        <v>1507</v>
      </c>
    </row>
    <row r="26" spans="1:9" x14ac:dyDescent="0.3">
      <c r="A26" s="13">
        <v>15</v>
      </c>
      <c r="B26" t="s">
        <v>102</v>
      </c>
      <c r="C26" s="13">
        <v>10</v>
      </c>
      <c r="D26" t="s">
        <v>345</v>
      </c>
      <c r="E26" s="5">
        <v>210021000036</v>
      </c>
      <c r="F26" s="27">
        <v>162</v>
      </c>
      <c r="G26" s="27">
        <v>303</v>
      </c>
      <c r="H26" s="20">
        <f t="shared" si="0"/>
        <v>0.53465346534653468</v>
      </c>
      <c r="I26" s="57" t="s">
        <v>1508</v>
      </c>
    </row>
    <row r="27" spans="1:9" x14ac:dyDescent="0.3">
      <c r="A27" s="13">
        <v>15</v>
      </c>
      <c r="B27" t="s">
        <v>102</v>
      </c>
      <c r="C27" s="13">
        <v>50</v>
      </c>
      <c r="D27" t="s">
        <v>346</v>
      </c>
      <c r="E27" s="5">
        <v>210021000356</v>
      </c>
      <c r="F27" s="27">
        <v>307</v>
      </c>
      <c r="G27" s="27">
        <v>493</v>
      </c>
      <c r="H27" s="20">
        <f t="shared" si="0"/>
        <v>0.62271805273833669</v>
      </c>
      <c r="I27" s="57" t="s">
        <v>1508</v>
      </c>
    </row>
    <row r="28" spans="1:9" x14ac:dyDescent="0.3">
      <c r="A28" s="13">
        <v>16</v>
      </c>
      <c r="B28" t="s">
        <v>347</v>
      </c>
      <c r="C28" s="13">
        <v>11</v>
      </c>
      <c r="D28" t="s">
        <v>348</v>
      </c>
      <c r="E28" s="5">
        <v>210024001969</v>
      </c>
      <c r="F28" s="27">
        <v>453</v>
      </c>
      <c r="G28" s="27">
        <v>652</v>
      </c>
      <c r="H28" s="20">
        <f t="shared" si="0"/>
        <v>0.69478527607361962</v>
      </c>
      <c r="I28" s="57" t="s">
        <v>1507</v>
      </c>
    </row>
    <row r="29" spans="1:9" x14ac:dyDescent="0.3">
      <c r="A29" s="13">
        <v>17</v>
      </c>
      <c r="B29" t="s">
        <v>349</v>
      </c>
      <c r="C29" s="13">
        <v>10</v>
      </c>
      <c r="D29" t="s">
        <v>350</v>
      </c>
      <c r="E29" s="5">
        <v>210027000044</v>
      </c>
      <c r="F29" s="27">
        <v>294</v>
      </c>
      <c r="G29" s="27">
        <v>573</v>
      </c>
      <c r="H29" s="20">
        <f t="shared" si="0"/>
        <v>0.51308900523560208</v>
      </c>
      <c r="I29" s="57" t="s">
        <v>1508</v>
      </c>
    </row>
    <row r="30" spans="1:9" x14ac:dyDescent="0.3">
      <c r="A30" s="13">
        <v>17</v>
      </c>
      <c r="B30" t="s">
        <v>349</v>
      </c>
      <c r="C30" s="13">
        <v>12</v>
      </c>
      <c r="D30" t="s">
        <v>351</v>
      </c>
      <c r="E30" s="5">
        <v>210027002050</v>
      </c>
      <c r="F30" s="27">
        <v>323</v>
      </c>
      <c r="G30" s="27">
        <v>615</v>
      </c>
      <c r="H30" s="20">
        <f t="shared" si="0"/>
        <v>0.52520325203252027</v>
      </c>
      <c r="I30" s="57" t="s">
        <v>1508</v>
      </c>
    </row>
    <row r="31" spans="1:9" x14ac:dyDescent="0.3">
      <c r="A31" s="13">
        <v>17</v>
      </c>
      <c r="B31" t="s">
        <v>349</v>
      </c>
      <c r="C31" s="13">
        <v>20</v>
      </c>
      <c r="D31" t="s">
        <v>352</v>
      </c>
      <c r="E31" s="5">
        <v>210027000045</v>
      </c>
      <c r="F31" s="27">
        <v>346</v>
      </c>
      <c r="G31" s="27">
        <v>599</v>
      </c>
      <c r="H31" s="20">
        <f t="shared" si="0"/>
        <v>0.57762938230383976</v>
      </c>
      <c r="I31" s="57" t="s">
        <v>1507</v>
      </c>
    </row>
    <row r="32" spans="1:9" x14ac:dyDescent="0.3">
      <c r="A32" s="13">
        <v>17</v>
      </c>
      <c r="B32" t="s">
        <v>349</v>
      </c>
      <c r="C32" s="13">
        <v>30</v>
      </c>
      <c r="D32" t="s">
        <v>353</v>
      </c>
      <c r="E32" s="5">
        <v>210027000046</v>
      </c>
      <c r="F32" s="27">
        <v>304</v>
      </c>
      <c r="G32" s="27">
        <v>601</v>
      </c>
      <c r="H32" s="20">
        <f t="shared" si="0"/>
        <v>0.50582362728785357</v>
      </c>
      <c r="I32" s="57" t="s">
        <v>1508</v>
      </c>
    </row>
    <row r="33" spans="1:9" x14ac:dyDescent="0.3">
      <c r="A33" s="13">
        <v>21</v>
      </c>
      <c r="B33" t="s">
        <v>103</v>
      </c>
      <c r="C33" s="13">
        <v>10</v>
      </c>
      <c r="D33" t="s">
        <v>354</v>
      </c>
      <c r="E33" s="5">
        <v>210030000047</v>
      </c>
      <c r="F33" s="27">
        <v>176</v>
      </c>
      <c r="G33" s="27">
        <v>243</v>
      </c>
      <c r="H33" s="20">
        <f t="shared" si="0"/>
        <v>0.72427983539094654</v>
      </c>
      <c r="I33" s="57" t="s">
        <v>1507</v>
      </c>
    </row>
    <row r="34" spans="1:9" x14ac:dyDescent="0.3">
      <c r="A34" s="13">
        <v>21</v>
      </c>
      <c r="B34" t="s">
        <v>103</v>
      </c>
      <c r="C34" s="13">
        <v>14</v>
      </c>
      <c r="D34" t="s">
        <v>355</v>
      </c>
      <c r="E34" s="5">
        <v>210030002232</v>
      </c>
      <c r="F34" s="27">
        <v>237</v>
      </c>
      <c r="G34" s="27">
        <v>505</v>
      </c>
      <c r="H34" s="20">
        <f t="shared" si="0"/>
        <v>0.46930693069306928</v>
      </c>
      <c r="I34" s="57" t="s">
        <v>1508</v>
      </c>
    </row>
    <row r="35" spans="1:9" x14ac:dyDescent="0.3">
      <c r="A35" s="13">
        <v>21</v>
      </c>
      <c r="B35" t="s">
        <v>103</v>
      </c>
      <c r="C35" s="13">
        <v>27</v>
      </c>
      <c r="D35" t="s">
        <v>356</v>
      </c>
      <c r="E35" s="5">
        <v>210030000048</v>
      </c>
      <c r="F35" s="27">
        <v>671</v>
      </c>
      <c r="G35" s="27">
        <v>1313</v>
      </c>
      <c r="H35" s="20">
        <f t="shared" si="0"/>
        <v>0.511043412033511</v>
      </c>
      <c r="I35" s="57" t="s">
        <v>1508</v>
      </c>
    </row>
    <row r="36" spans="1:9" x14ac:dyDescent="0.3">
      <c r="A36" s="13">
        <v>21</v>
      </c>
      <c r="B36" t="s">
        <v>103</v>
      </c>
      <c r="C36" s="13">
        <v>35</v>
      </c>
      <c r="D36" t="s">
        <v>357</v>
      </c>
      <c r="E36" s="5">
        <v>210030000049</v>
      </c>
      <c r="F36" s="27">
        <v>236</v>
      </c>
      <c r="G36" s="27">
        <v>331</v>
      </c>
      <c r="H36" s="20">
        <f t="shared" si="0"/>
        <v>0.71299093655589119</v>
      </c>
      <c r="I36" s="57" t="s">
        <v>1508</v>
      </c>
    </row>
    <row r="37" spans="1:9" x14ac:dyDescent="0.3">
      <c r="A37" s="13">
        <v>21</v>
      </c>
      <c r="B37" t="s">
        <v>103</v>
      </c>
      <c r="C37" s="13">
        <v>50</v>
      </c>
      <c r="D37" t="s">
        <v>358</v>
      </c>
      <c r="E37" s="5">
        <v>210030000607</v>
      </c>
      <c r="F37" s="27">
        <v>434</v>
      </c>
      <c r="G37" s="27">
        <v>758</v>
      </c>
      <c r="H37" s="20">
        <f t="shared" si="0"/>
        <v>0.57255936675461738</v>
      </c>
      <c r="I37" s="57" t="s">
        <v>1508</v>
      </c>
    </row>
    <row r="38" spans="1:9" x14ac:dyDescent="0.3">
      <c r="A38" s="13">
        <v>21</v>
      </c>
      <c r="B38" t="s">
        <v>103</v>
      </c>
      <c r="C38" s="13">
        <v>80</v>
      </c>
      <c r="D38" t="s">
        <v>359</v>
      </c>
      <c r="E38" s="5">
        <v>210030000050</v>
      </c>
      <c r="F38" s="27">
        <v>184</v>
      </c>
      <c r="G38" s="27">
        <v>241</v>
      </c>
      <c r="H38" s="20">
        <f t="shared" si="0"/>
        <v>0.76348547717842319</v>
      </c>
      <c r="I38" s="57" t="s">
        <v>1507</v>
      </c>
    </row>
    <row r="39" spans="1:9" x14ac:dyDescent="0.3">
      <c r="A39" s="13">
        <v>21</v>
      </c>
      <c r="B39" t="s">
        <v>103</v>
      </c>
      <c r="C39" s="13">
        <v>130</v>
      </c>
      <c r="D39" t="s">
        <v>360</v>
      </c>
      <c r="E39" s="5">
        <v>210030000051</v>
      </c>
      <c r="F39" s="27">
        <v>278</v>
      </c>
      <c r="G39" s="27">
        <v>370</v>
      </c>
      <c r="H39" s="20">
        <f t="shared" si="0"/>
        <v>0.75135135135135134</v>
      </c>
      <c r="I39" s="57" t="s">
        <v>1507</v>
      </c>
    </row>
    <row r="40" spans="1:9" x14ac:dyDescent="0.3">
      <c r="A40" s="13">
        <v>21</v>
      </c>
      <c r="B40" t="s">
        <v>103</v>
      </c>
      <c r="C40" s="13">
        <v>150</v>
      </c>
      <c r="D40" t="s">
        <v>361</v>
      </c>
      <c r="E40" s="5">
        <v>210030000052</v>
      </c>
      <c r="F40" s="27">
        <v>375</v>
      </c>
      <c r="G40" s="27">
        <v>579</v>
      </c>
      <c r="H40" s="20">
        <f t="shared" si="0"/>
        <v>0.64766839378238339</v>
      </c>
      <c r="I40" s="57" t="s">
        <v>1508</v>
      </c>
    </row>
    <row r="41" spans="1:9" x14ac:dyDescent="0.3">
      <c r="A41" s="13">
        <v>21</v>
      </c>
      <c r="B41" t="s">
        <v>103</v>
      </c>
      <c r="C41" s="13">
        <v>180</v>
      </c>
      <c r="D41" t="s">
        <v>362</v>
      </c>
      <c r="E41" s="5">
        <v>210030000053</v>
      </c>
      <c r="F41" s="27">
        <v>177</v>
      </c>
      <c r="G41" s="27">
        <v>271</v>
      </c>
      <c r="H41" s="20">
        <f t="shared" si="0"/>
        <v>0.65313653136531369</v>
      </c>
      <c r="I41" s="57" t="s">
        <v>1508</v>
      </c>
    </row>
    <row r="42" spans="1:9" x14ac:dyDescent="0.3">
      <c r="A42" s="13">
        <v>25</v>
      </c>
      <c r="B42" t="s">
        <v>104</v>
      </c>
      <c r="C42" s="13">
        <v>14</v>
      </c>
      <c r="D42" t="s">
        <v>363</v>
      </c>
      <c r="E42" s="5">
        <v>210033002223</v>
      </c>
      <c r="F42" s="27">
        <v>287</v>
      </c>
      <c r="G42" s="27">
        <v>388</v>
      </c>
      <c r="H42" s="20">
        <f t="shared" si="0"/>
        <v>0.73969072164948457</v>
      </c>
      <c r="I42" s="57" t="s">
        <v>1508</v>
      </c>
    </row>
    <row r="43" spans="1:9" x14ac:dyDescent="0.3">
      <c r="A43" s="13">
        <v>25</v>
      </c>
      <c r="B43" t="s">
        <v>104</v>
      </c>
      <c r="C43" s="13">
        <v>20</v>
      </c>
      <c r="D43" t="s">
        <v>364</v>
      </c>
      <c r="E43" s="5">
        <v>210033001606</v>
      </c>
      <c r="F43" s="27">
        <v>355</v>
      </c>
      <c r="G43" s="27">
        <v>490</v>
      </c>
      <c r="H43" s="20">
        <f t="shared" si="0"/>
        <v>0.72448979591836737</v>
      </c>
      <c r="I43" s="57" t="s">
        <v>1508</v>
      </c>
    </row>
    <row r="44" spans="1:9" x14ac:dyDescent="0.3">
      <c r="A44" s="13">
        <v>25</v>
      </c>
      <c r="B44" t="s">
        <v>104</v>
      </c>
      <c r="C44" s="13">
        <v>30</v>
      </c>
      <c r="D44" t="s">
        <v>365</v>
      </c>
      <c r="E44" s="5">
        <v>210033000056</v>
      </c>
      <c r="F44" s="27">
        <v>390</v>
      </c>
      <c r="G44" s="27">
        <v>512</v>
      </c>
      <c r="H44" s="20">
        <f t="shared" si="0"/>
        <v>0.76171875</v>
      </c>
      <c r="I44" s="57" t="s">
        <v>1507</v>
      </c>
    </row>
    <row r="45" spans="1:9" x14ac:dyDescent="0.3">
      <c r="A45" s="13">
        <v>25</v>
      </c>
      <c r="B45" t="s">
        <v>104</v>
      </c>
      <c r="C45" s="13">
        <v>40</v>
      </c>
      <c r="D45" t="s">
        <v>366</v>
      </c>
      <c r="E45" s="5">
        <v>210033000057</v>
      </c>
      <c r="F45" s="27">
        <v>376</v>
      </c>
      <c r="G45" s="27">
        <v>552</v>
      </c>
      <c r="H45" s="20">
        <f t="shared" si="0"/>
        <v>0.6811594202898551</v>
      </c>
      <c r="I45" s="57" t="s">
        <v>1508</v>
      </c>
    </row>
    <row r="46" spans="1:9" x14ac:dyDescent="0.3">
      <c r="A46" s="13">
        <v>26</v>
      </c>
      <c r="B46" t="s">
        <v>367</v>
      </c>
      <c r="C46" s="13">
        <v>10</v>
      </c>
      <c r="D46" t="s">
        <v>368</v>
      </c>
      <c r="E46" s="5">
        <v>210036000059</v>
      </c>
      <c r="F46" s="27">
        <v>114</v>
      </c>
      <c r="G46" s="27">
        <v>701</v>
      </c>
      <c r="H46" s="20">
        <f t="shared" si="0"/>
        <v>0.16262482168330955</v>
      </c>
      <c r="I46" s="57" t="s">
        <v>1507</v>
      </c>
    </row>
    <row r="47" spans="1:9" x14ac:dyDescent="0.3">
      <c r="A47" s="13">
        <v>26</v>
      </c>
      <c r="B47" t="s">
        <v>367</v>
      </c>
      <c r="C47" s="13">
        <v>20</v>
      </c>
      <c r="D47" t="s">
        <v>369</v>
      </c>
      <c r="E47" s="5">
        <v>210036000060</v>
      </c>
      <c r="F47" s="27">
        <v>105</v>
      </c>
      <c r="G47" s="27">
        <v>712</v>
      </c>
      <c r="H47" s="20">
        <f t="shared" si="0"/>
        <v>0.14747191011235955</v>
      </c>
      <c r="I47" s="57" t="s">
        <v>1508</v>
      </c>
    </row>
    <row r="48" spans="1:9" x14ac:dyDescent="0.3">
      <c r="A48" s="13">
        <v>31</v>
      </c>
      <c r="B48" t="s">
        <v>105</v>
      </c>
      <c r="C48" s="13">
        <v>12</v>
      </c>
      <c r="D48" t="s">
        <v>370</v>
      </c>
      <c r="E48" s="5">
        <v>210039001881</v>
      </c>
      <c r="F48" s="27">
        <v>324</v>
      </c>
      <c r="G48" s="27">
        <v>438</v>
      </c>
      <c r="H48" s="20">
        <f t="shared" si="0"/>
        <v>0.73972602739726023</v>
      </c>
      <c r="I48" s="57" t="s">
        <v>1508</v>
      </c>
    </row>
    <row r="49" spans="1:9" x14ac:dyDescent="0.3">
      <c r="A49" s="13">
        <v>31</v>
      </c>
      <c r="B49" t="s">
        <v>105</v>
      </c>
      <c r="C49" s="13">
        <v>13</v>
      </c>
      <c r="D49" t="s">
        <v>371</v>
      </c>
      <c r="E49" s="5">
        <v>210039001882</v>
      </c>
      <c r="F49" s="27">
        <v>236</v>
      </c>
      <c r="G49" s="27">
        <v>294</v>
      </c>
      <c r="H49" s="20">
        <f t="shared" si="0"/>
        <v>0.80272108843537415</v>
      </c>
      <c r="I49" s="57" t="s">
        <v>1508</v>
      </c>
    </row>
    <row r="50" spans="1:9" x14ac:dyDescent="0.3">
      <c r="A50" s="13">
        <v>31</v>
      </c>
      <c r="B50" t="s">
        <v>105</v>
      </c>
      <c r="C50" s="13">
        <v>40</v>
      </c>
      <c r="D50" t="s">
        <v>372</v>
      </c>
      <c r="E50" s="5">
        <v>210039000062</v>
      </c>
      <c r="F50" s="27">
        <v>509</v>
      </c>
      <c r="G50" s="27">
        <v>666</v>
      </c>
      <c r="H50" s="20">
        <f t="shared" si="0"/>
        <v>0.7642642642642643</v>
      </c>
      <c r="I50" s="57" t="s">
        <v>1508</v>
      </c>
    </row>
    <row r="51" spans="1:9" x14ac:dyDescent="0.3">
      <c r="A51" s="13">
        <v>31</v>
      </c>
      <c r="B51" t="s">
        <v>105</v>
      </c>
      <c r="C51" s="13">
        <v>180</v>
      </c>
      <c r="D51" t="s">
        <v>373</v>
      </c>
      <c r="E51" s="5">
        <v>210039000067</v>
      </c>
      <c r="F51" s="27">
        <v>94</v>
      </c>
      <c r="G51" s="27">
        <v>106</v>
      </c>
      <c r="H51" s="20">
        <f t="shared" si="0"/>
        <v>0.8867924528301887</v>
      </c>
      <c r="I51" s="57" t="s">
        <v>1508</v>
      </c>
    </row>
    <row r="52" spans="1:9" x14ac:dyDescent="0.3">
      <c r="A52" s="13">
        <v>31</v>
      </c>
      <c r="B52" t="s">
        <v>105</v>
      </c>
      <c r="C52" s="13">
        <v>250</v>
      </c>
      <c r="D52" t="s">
        <v>374</v>
      </c>
      <c r="E52" s="5">
        <v>210039000068</v>
      </c>
      <c r="F52" s="27">
        <v>123</v>
      </c>
      <c r="G52" s="27">
        <v>137</v>
      </c>
      <c r="H52" s="20">
        <f t="shared" si="0"/>
        <v>0.8978102189781022</v>
      </c>
      <c r="I52" s="57" t="s">
        <v>1507</v>
      </c>
    </row>
    <row r="53" spans="1:9" x14ac:dyDescent="0.3">
      <c r="A53" s="13">
        <v>31</v>
      </c>
      <c r="B53" t="s">
        <v>105</v>
      </c>
      <c r="C53" s="13">
        <v>345</v>
      </c>
      <c r="D53" t="s">
        <v>375</v>
      </c>
      <c r="E53" s="5">
        <v>210039000072</v>
      </c>
      <c r="F53" s="27">
        <v>147</v>
      </c>
      <c r="G53" s="27">
        <v>165</v>
      </c>
      <c r="H53" s="20">
        <f t="shared" si="0"/>
        <v>0.89090909090909087</v>
      </c>
      <c r="I53" s="57" t="s">
        <v>1508</v>
      </c>
    </row>
    <row r="54" spans="1:9" x14ac:dyDescent="0.3">
      <c r="A54" s="13">
        <v>31</v>
      </c>
      <c r="B54" t="s">
        <v>105</v>
      </c>
      <c r="C54" s="13">
        <v>390</v>
      </c>
      <c r="D54" t="s">
        <v>376</v>
      </c>
      <c r="E54" s="5">
        <v>210039000074</v>
      </c>
      <c r="F54" s="27">
        <v>522</v>
      </c>
      <c r="G54" s="27">
        <v>585</v>
      </c>
      <c r="H54" s="20">
        <f t="shared" si="0"/>
        <v>0.89230769230769236</v>
      </c>
      <c r="I54" s="57" t="s">
        <v>1507</v>
      </c>
    </row>
    <row r="55" spans="1:9" x14ac:dyDescent="0.3">
      <c r="A55" s="13">
        <v>32</v>
      </c>
      <c r="B55" t="s">
        <v>377</v>
      </c>
      <c r="C55" s="13">
        <v>10</v>
      </c>
      <c r="D55" t="s">
        <v>378</v>
      </c>
      <c r="E55" s="5">
        <v>210042000075</v>
      </c>
      <c r="F55" s="27">
        <v>284</v>
      </c>
      <c r="G55" s="27">
        <v>375</v>
      </c>
      <c r="H55" s="20">
        <f t="shared" si="0"/>
        <v>0.7573333333333333</v>
      </c>
      <c r="I55" s="57" t="s">
        <v>1507</v>
      </c>
    </row>
    <row r="56" spans="1:9" x14ac:dyDescent="0.3">
      <c r="A56" s="13">
        <v>32</v>
      </c>
      <c r="B56" t="s">
        <v>377</v>
      </c>
      <c r="C56" s="13">
        <v>20</v>
      </c>
      <c r="D56" t="s">
        <v>379</v>
      </c>
      <c r="E56" s="5">
        <v>210042000076</v>
      </c>
      <c r="F56" s="27">
        <v>168</v>
      </c>
      <c r="G56" s="27">
        <v>224</v>
      </c>
      <c r="H56" s="20">
        <f t="shared" si="0"/>
        <v>0.75</v>
      </c>
      <c r="I56" s="57" t="s">
        <v>1508</v>
      </c>
    </row>
    <row r="57" spans="1:9" x14ac:dyDescent="0.3">
      <c r="A57" s="13">
        <v>34</v>
      </c>
      <c r="B57" t="s">
        <v>380</v>
      </c>
      <c r="C57" s="13">
        <v>10</v>
      </c>
      <c r="D57" t="s">
        <v>381</v>
      </c>
      <c r="E57" s="5">
        <v>210048000077</v>
      </c>
      <c r="F57" s="27">
        <v>317</v>
      </c>
      <c r="G57" s="27">
        <v>483</v>
      </c>
      <c r="H57" s="20">
        <f t="shared" si="0"/>
        <v>0.65631469979296064</v>
      </c>
      <c r="I57" s="57" t="s">
        <v>1508</v>
      </c>
    </row>
    <row r="58" spans="1:9" x14ac:dyDescent="0.3">
      <c r="A58" s="13">
        <v>34</v>
      </c>
      <c r="B58" t="s">
        <v>380</v>
      </c>
      <c r="C58" s="13">
        <v>15</v>
      </c>
      <c r="D58" t="s">
        <v>382</v>
      </c>
      <c r="E58" s="5">
        <v>210048001658</v>
      </c>
      <c r="F58" s="27">
        <v>185</v>
      </c>
      <c r="G58" s="27">
        <v>281</v>
      </c>
      <c r="H58" s="20">
        <f t="shared" si="0"/>
        <v>0.65836298932384341</v>
      </c>
      <c r="I58" s="57" t="s">
        <v>1507</v>
      </c>
    </row>
    <row r="59" spans="1:9" x14ac:dyDescent="0.3">
      <c r="A59" s="13">
        <v>34</v>
      </c>
      <c r="B59" t="s">
        <v>380</v>
      </c>
      <c r="C59" s="13">
        <v>20</v>
      </c>
      <c r="D59" t="s">
        <v>383</v>
      </c>
      <c r="E59" s="5">
        <v>210048000078</v>
      </c>
      <c r="F59" s="27">
        <v>187</v>
      </c>
      <c r="G59" s="27">
        <v>323</v>
      </c>
      <c r="H59" s="20">
        <f t="shared" si="0"/>
        <v>0.57894736842105265</v>
      </c>
      <c r="I59" s="57" t="s">
        <v>1508</v>
      </c>
    </row>
    <row r="60" spans="1:9" x14ac:dyDescent="0.3">
      <c r="A60" s="13">
        <v>35</v>
      </c>
      <c r="B60" t="s">
        <v>106</v>
      </c>
      <c r="C60" s="13">
        <v>5</v>
      </c>
      <c r="D60" t="s">
        <v>384</v>
      </c>
      <c r="E60" s="5">
        <v>210051000079</v>
      </c>
      <c r="F60" s="27">
        <v>261</v>
      </c>
      <c r="G60" s="27">
        <v>545</v>
      </c>
      <c r="H60" s="20">
        <f t="shared" si="0"/>
        <v>0.47889908256880737</v>
      </c>
      <c r="I60" s="57" t="s">
        <v>1508</v>
      </c>
    </row>
    <row r="61" spans="1:9" x14ac:dyDescent="0.3">
      <c r="A61" s="13">
        <v>35</v>
      </c>
      <c r="B61" t="s">
        <v>106</v>
      </c>
      <c r="C61" s="13">
        <v>6</v>
      </c>
      <c r="D61" t="s">
        <v>385</v>
      </c>
      <c r="E61" s="5">
        <v>210051001710</v>
      </c>
      <c r="F61" s="27">
        <v>135</v>
      </c>
      <c r="G61" s="27">
        <v>691</v>
      </c>
      <c r="H61" s="20">
        <f t="shared" si="0"/>
        <v>0.19536903039073805</v>
      </c>
      <c r="I61" s="57" t="s">
        <v>1508</v>
      </c>
    </row>
    <row r="62" spans="1:9" x14ac:dyDescent="0.3">
      <c r="A62" s="13">
        <v>35</v>
      </c>
      <c r="B62" t="s">
        <v>106</v>
      </c>
      <c r="C62" s="13">
        <v>8</v>
      </c>
      <c r="D62" t="s">
        <v>386</v>
      </c>
      <c r="E62" s="5">
        <v>210051001883</v>
      </c>
      <c r="F62" s="27">
        <v>119</v>
      </c>
      <c r="G62" s="27">
        <v>455</v>
      </c>
      <c r="H62" s="20">
        <f t="shared" si="0"/>
        <v>0.26153846153846155</v>
      </c>
      <c r="I62" s="57" t="s">
        <v>1508</v>
      </c>
    </row>
    <row r="63" spans="1:9" x14ac:dyDescent="0.3">
      <c r="A63" s="13">
        <v>35</v>
      </c>
      <c r="B63" t="s">
        <v>106</v>
      </c>
      <c r="C63" s="13">
        <v>10</v>
      </c>
      <c r="D63" t="s">
        <v>387</v>
      </c>
      <c r="E63" s="5">
        <v>210051001971</v>
      </c>
      <c r="F63" s="27">
        <v>365</v>
      </c>
      <c r="G63" s="27">
        <v>795</v>
      </c>
      <c r="H63" s="20">
        <f t="shared" si="0"/>
        <v>0.45911949685534592</v>
      </c>
      <c r="I63" s="57" t="s">
        <v>1508</v>
      </c>
    </row>
    <row r="64" spans="1:9" x14ac:dyDescent="0.3">
      <c r="A64" s="13">
        <v>35</v>
      </c>
      <c r="B64" t="s">
        <v>106</v>
      </c>
      <c r="C64" s="13">
        <v>11</v>
      </c>
      <c r="D64" t="s">
        <v>388</v>
      </c>
      <c r="E64" s="5">
        <v>210051002022</v>
      </c>
      <c r="F64" s="27">
        <v>120</v>
      </c>
      <c r="G64" s="27">
        <v>839</v>
      </c>
      <c r="H64" s="20">
        <f t="shared" si="0"/>
        <v>0.14302741358760429</v>
      </c>
      <c r="I64" s="57" t="s">
        <v>1508</v>
      </c>
    </row>
    <row r="65" spans="1:9" x14ac:dyDescent="0.3">
      <c r="A65" s="13">
        <v>35</v>
      </c>
      <c r="B65" t="s">
        <v>106</v>
      </c>
      <c r="C65" s="13">
        <v>12</v>
      </c>
      <c r="D65" t="s">
        <v>389</v>
      </c>
      <c r="E65" s="5">
        <v>210051002290</v>
      </c>
      <c r="F65" s="27">
        <v>172</v>
      </c>
      <c r="G65" s="27">
        <v>663</v>
      </c>
      <c r="H65" s="20">
        <f t="shared" si="0"/>
        <v>0.2594268476621418</v>
      </c>
      <c r="I65" s="57" t="s">
        <v>1508</v>
      </c>
    </row>
    <row r="66" spans="1:9" x14ac:dyDescent="0.3">
      <c r="A66" s="13">
        <v>35</v>
      </c>
      <c r="B66" t="s">
        <v>106</v>
      </c>
      <c r="C66" s="13">
        <v>15</v>
      </c>
      <c r="D66" t="s">
        <v>390</v>
      </c>
      <c r="E66" s="5">
        <v>210051002206</v>
      </c>
      <c r="F66" s="27">
        <v>382</v>
      </c>
      <c r="G66" s="27">
        <v>1359</v>
      </c>
      <c r="H66" s="20">
        <f t="shared" ref="H66:H129" si="1">F66/G66</f>
        <v>0.28108903605592345</v>
      </c>
      <c r="I66" s="57" t="s">
        <v>1508</v>
      </c>
    </row>
    <row r="67" spans="1:9" x14ac:dyDescent="0.3">
      <c r="A67" s="13">
        <v>35</v>
      </c>
      <c r="B67" t="s">
        <v>106</v>
      </c>
      <c r="C67" s="13">
        <v>17</v>
      </c>
      <c r="D67" t="s">
        <v>391</v>
      </c>
      <c r="E67" s="5">
        <v>210051002245</v>
      </c>
      <c r="F67" s="27">
        <v>191</v>
      </c>
      <c r="G67" s="27">
        <v>865</v>
      </c>
      <c r="H67" s="20">
        <f t="shared" si="1"/>
        <v>0.2208092485549133</v>
      </c>
      <c r="I67" s="57" t="s">
        <v>1508</v>
      </c>
    </row>
    <row r="68" spans="1:9" x14ac:dyDescent="0.3">
      <c r="A68" s="13">
        <v>35</v>
      </c>
      <c r="B68" t="s">
        <v>106</v>
      </c>
      <c r="C68" s="13">
        <v>20</v>
      </c>
      <c r="D68" t="s">
        <v>392</v>
      </c>
      <c r="E68" s="5">
        <v>210051000080</v>
      </c>
      <c r="F68" s="27">
        <v>629</v>
      </c>
      <c r="G68" s="27">
        <v>773</v>
      </c>
      <c r="H68" s="20">
        <f t="shared" si="1"/>
        <v>0.8137128072445019</v>
      </c>
      <c r="I68" s="57" t="s">
        <v>1507</v>
      </c>
    </row>
    <row r="69" spans="1:9" x14ac:dyDescent="0.3">
      <c r="A69" s="13">
        <v>35</v>
      </c>
      <c r="B69" t="s">
        <v>106</v>
      </c>
      <c r="C69" s="13">
        <v>25</v>
      </c>
      <c r="D69" t="s">
        <v>393</v>
      </c>
      <c r="E69" s="5">
        <v>210051002460</v>
      </c>
      <c r="F69" s="27">
        <v>154</v>
      </c>
      <c r="G69" s="27">
        <v>651</v>
      </c>
      <c r="H69" s="20">
        <f t="shared" si="1"/>
        <v>0.23655913978494625</v>
      </c>
      <c r="I69" s="57" t="s">
        <v>1508</v>
      </c>
    </row>
    <row r="70" spans="1:9" x14ac:dyDescent="0.3">
      <c r="A70" s="13">
        <v>35</v>
      </c>
      <c r="B70" t="s">
        <v>106</v>
      </c>
      <c r="C70" s="13">
        <v>30</v>
      </c>
      <c r="D70" t="s">
        <v>394</v>
      </c>
      <c r="E70" s="5">
        <v>210051000081</v>
      </c>
      <c r="F70" s="27">
        <v>773</v>
      </c>
      <c r="G70" s="27">
        <v>1364</v>
      </c>
      <c r="H70" s="20">
        <f t="shared" si="1"/>
        <v>0.56671554252199419</v>
      </c>
      <c r="I70" s="57" t="s">
        <v>1507</v>
      </c>
    </row>
    <row r="71" spans="1:9" x14ac:dyDescent="0.3">
      <c r="A71" s="13">
        <v>35</v>
      </c>
      <c r="B71" t="s">
        <v>106</v>
      </c>
      <c r="C71" s="13">
        <v>40</v>
      </c>
      <c r="D71" t="s">
        <v>395</v>
      </c>
      <c r="E71" s="5">
        <v>210051000082</v>
      </c>
      <c r="F71" s="27">
        <v>337</v>
      </c>
      <c r="G71" s="27">
        <v>728</v>
      </c>
      <c r="H71" s="20">
        <f t="shared" si="1"/>
        <v>0.46291208791208793</v>
      </c>
      <c r="I71" s="57" t="s">
        <v>1508</v>
      </c>
    </row>
    <row r="72" spans="1:9" x14ac:dyDescent="0.3">
      <c r="A72" s="13">
        <v>35</v>
      </c>
      <c r="B72" t="s">
        <v>106</v>
      </c>
      <c r="C72" s="13">
        <v>41</v>
      </c>
      <c r="D72" t="s">
        <v>396</v>
      </c>
      <c r="E72" s="5">
        <v>210051001519</v>
      </c>
      <c r="F72" s="27">
        <v>105</v>
      </c>
      <c r="G72" s="27">
        <v>226</v>
      </c>
      <c r="H72" s="20">
        <f t="shared" si="1"/>
        <v>0.46460176991150443</v>
      </c>
      <c r="I72" s="57" t="s">
        <v>1508</v>
      </c>
    </row>
    <row r="73" spans="1:9" x14ac:dyDescent="0.3">
      <c r="A73" s="13">
        <v>35</v>
      </c>
      <c r="B73" t="s">
        <v>106</v>
      </c>
      <c r="C73" s="13">
        <v>43</v>
      </c>
      <c r="D73" t="s">
        <v>397</v>
      </c>
      <c r="E73" s="5">
        <v>210051000083</v>
      </c>
      <c r="F73" s="27">
        <v>294</v>
      </c>
      <c r="G73" s="27">
        <v>930</v>
      </c>
      <c r="H73" s="20">
        <f t="shared" si="1"/>
        <v>0.31612903225806449</v>
      </c>
      <c r="I73" s="57" t="s">
        <v>1508</v>
      </c>
    </row>
    <row r="74" spans="1:9" x14ac:dyDescent="0.3">
      <c r="A74" s="13">
        <v>35</v>
      </c>
      <c r="B74" t="s">
        <v>106</v>
      </c>
      <c r="C74" s="13">
        <v>45</v>
      </c>
      <c r="D74" t="s">
        <v>398</v>
      </c>
      <c r="E74" s="5">
        <v>210051000084</v>
      </c>
      <c r="F74" s="27">
        <v>431</v>
      </c>
      <c r="G74" s="27">
        <v>1457</v>
      </c>
      <c r="H74" s="20">
        <f t="shared" si="1"/>
        <v>0.29581331503088537</v>
      </c>
      <c r="I74" s="57" t="s">
        <v>1508</v>
      </c>
    </row>
    <row r="75" spans="1:9" x14ac:dyDescent="0.3">
      <c r="A75" s="13">
        <v>35</v>
      </c>
      <c r="B75" t="s">
        <v>106</v>
      </c>
      <c r="C75" s="13">
        <v>50</v>
      </c>
      <c r="D75" t="s">
        <v>399</v>
      </c>
      <c r="E75" s="5">
        <v>210051000085</v>
      </c>
      <c r="F75" s="27">
        <v>408</v>
      </c>
      <c r="G75" s="27">
        <v>529</v>
      </c>
      <c r="H75" s="20">
        <f t="shared" si="1"/>
        <v>0.77126654064272215</v>
      </c>
      <c r="I75" s="57" t="s">
        <v>1507</v>
      </c>
    </row>
    <row r="76" spans="1:9" x14ac:dyDescent="0.3">
      <c r="A76" s="13">
        <v>35</v>
      </c>
      <c r="B76" t="s">
        <v>106</v>
      </c>
      <c r="C76" s="13">
        <v>55</v>
      </c>
      <c r="D76" t="s">
        <v>400</v>
      </c>
      <c r="E76" s="5">
        <v>210051000086</v>
      </c>
      <c r="F76" s="27">
        <v>318</v>
      </c>
      <c r="G76" s="27">
        <v>668</v>
      </c>
      <c r="H76" s="20">
        <f t="shared" si="1"/>
        <v>0.47604790419161674</v>
      </c>
      <c r="I76" s="57" t="s">
        <v>1508</v>
      </c>
    </row>
    <row r="77" spans="1:9" x14ac:dyDescent="0.3">
      <c r="A77" s="13">
        <v>35</v>
      </c>
      <c r="B77" t="s">
        <v>106</v>
      </c>
      <c r="C77" s="13">
        <v>65</v>
      </c>
      <c r="D77" t="s">
        <v>401</v>
      </c>
      <c r="E77" s="5">
        <v>210051001608</v>
      </c>
      <c r="F77" s="27">
        <v>629</v>
      </c>
      <c r="G77" s="27">
        <v>765</v>
      </c>
      <c r="H77" s="20">
        <f t="shared" si="1"/>
        <v>0.82222222222222219</v>
      </c>
      <c r="I77" s="57" t="s">
        <v>1507</v>
      </c>
    </row>
    <row r="78" spans="1:9" x14ac:dyDescent="0.3">
      <c r="A78" s="13">
        <v>35</v>
      </c>
      <c r="B78" t="s">
        <v>106</v>
      </c>
      <c r="C78" s="13">
        <v>71</v>
      </c>
      <c r="D78" t="s">
        <v>402</v>
      </c>
      <c r="E78" s="5">
        <v>210051000011</v>
      </c>
      <c r="F78" s="27">
        <v>585</v>
      </c>
      <c r="G78" s="27">
        <v>1926</v>
      </c>
      <c r="H78" s="20">
        <f t="shared" si="1"/>
        <v>0.30373831775700932</v>
      </c>
      <c r="I78" s="57" t="s">
        <v>1508</v>
      </c>
    </row>
    <row r="79" spans="1:9" x14ac:dyDescent="0.3">
      <c r="A79" s="13">
        <v>35</v>
      </c>
      <c r="B79" t="s">
        <v>106</v>
      </c>
      <c r="C79" s="13">
        <v>75</v>
      </c>
      <c r="D79" t="s">
        <v>403</v>
      </c>
      <c r="E79" s="5">
        <v>210051000638</v>
      </c>
      <c r="F79" s="27">
        <v>225</v>
      </c>
      <c r="G79" s="27">
        <v>1053</v>
      </c>
      <c r="H79" s="20">
        <f t="shared" si="1"/>
        <v>0.21367521367521367</v>
      </c>
      <c r="I79" s="57" t="s">
        <v>1508</v>
      </c>
    </row>
    <row r="80" spans="1:9" x14ac:dyDescent="0.3">
      <c r="A80" s="13">
        <v>35</v>
      </c>
      <c r="B80" t="s">
        <v>106</v>
      </c>
      <c r="C80" s="13">
        <v>80</v>
      </c>
      <c r="D80" t="s">
        <v>404</v>
      </c>
      <c r="E80" s="5">
        <v>210051000088</v>
      </c>
      <c r="F80" s="27">
        <v>266</v>
      </c>
      <c r="G80" s="27">
        <v>880</v>
      </c>
      <c r="H80" s="20">
        <f t="shared" si="1"/>
        <v>0.30227272727272725</v>
      </c>
      <c r="I80" s="57" t="s">
        <v>1508</v>
      </c>
    </row>
    <row r="81" spans="1:9" x14ac:dyDescent="0.3">
      <c r="A81" s="13">
        <v>35</v>
      </c>
      <c r="B81" t="s">
        <v>106</v>
      </c>
      <c r="C81" s="13">
        <v>81</v>
      </c>
      <c r="D81" t="s">
        <v>405</v>
      </c>
      <c r="E81" s="5">
        <v>210051000089</v>
      </c>
      <c r="F81" s="27">
        <v>515</v>
      </c>
      <c r="G81" s="27">
        <v>702</v>
      </c>
      <c r="H81" s="20">
        <f t="shared" si="1"/>
        <v>0.73361823361823364</v>
      </c>
      <c r="I81" s="57" t="s">
        <v>1507</v>
      </c>
    </row>
    <row r="82" spans="1:9" x14ac:dyDescent="0.3">
      <c r="A82" s="13">
        <v>35</v>
      </c>
      <c r="B82" t="s">
        <v>106</v>
      </c>
      <c r="C82" s="13">
        <v>83</v>
      </c>
      <c r="D82" t="s">
        <v>406</v>
      </c>
      <c r="E82" s="5">
        <v>210051001695</v>
      </c>
      <c r="F82" s="27">
        <v>266</v>
      </c>
      <c r="G82" s="27">
        <v>542</v>
      </c>
      <c r="H82" s="20">
        <f t="shared" si="1"/>
        <v>0.4907749077490775</v>
      </c>
      <c r="I82" s="57" t="s">
        <v>1507</v>
      </c>
    </row>
    <row r="83" spans="1:9" x14ac:dyDescent="0.3">
      <c r="A83" s="13">
        <v>35</v>
      </c>
      <c r="B83" t="s">
        <v>106</v>
      </c>
      <c r="C83" s="13">
        <v>85</v>
      </c>
      <c r="D83" t="s">
        <v>407</v>
      </c>
      <c r="E83" s="5">
        <v>210051000090</v>
      </c>
      <c r="F83" s="27">
        <v>297</v>
      </c>
      <c r="G83" s="27">
        <v>679</v>
      </c>
      <c r="H83" s="20">
        <f t="shared" si="1"/>
        <v>0.4374079528718704</v>
      </c>
      <c r="I83" s="57" t="s">
        <v>1508</v>
      </c>
    </row>
    <row r="84" spans="1:9" x14ac:dyDescent="0.3">
      <c r="A84" s="13">
        <v>41</v>
      </c>
      <c r="B84" t="s">
        <v>107</v>
      </c>
      <c r="C84" s="13">
        <v>10</v>
      </c>
      <c r="D84" t="s">
        <v>408</v>
      </c>
      <c r="E84" s="5">
        <v>210054001576</v>
      </c>
      <c r="F84" s="27">
        <v>385</v>
      </c>
      <c r="G84" s="27">
        <v>535</v>
      </c>
      <c r="H84" s="20">
        <f t="shared" si="1"/>
        <v>0.71962616822429903</v>
      </c>
      <c r="I84" s="57" t="s">
        <v>1507</v>
      </c>
    </row>
    <row r="85" spans="1:9" x14ac:dyDescent="0.3">
      <c r="A85" s="13">
        <v>41</v>
      </c>
      <c r="B85" t="s">
        <v>107</v>
      </c>
      <c r="C85" s="13">
        <v>30</v>
      </c>
      <c r="D85" t="s">
        <v>409</v>
      </c>
      <c r="E85" s="5">
        <v>210054000024</v>
      </c>
      <c r="F85" s="27">
        <v>307</v>
      </c>
      <c r="G85" s="27">
        <v>480</v>
      </c>
      <c r="H85" s="20">
        <f t="shared" si="1"/>
        <v>0.63958333333333328</v>
      </c>
      <c r="I85" s="57" t="s">
        <v>1508</v>
      </c>
    </row>
    <row r="86" spans="1:9" x14ac:dyDescent="0.3">
      <c r="A86" s="13">
        <v>41</v>
      </c>
      <c r="B86" t="s">
        <v>107</v>
      </c>
      <c r="C86" s="13">
        <v>90</v>
      </c>
      <c r="D86" t="s">
        <v>410</v>
      </c>
      <c r="E86" s="5">
        <v>210054000096</v>
      </c>
      <c r="F86" s="27">
        <v>126</v>
      </c>
      <c r="G86" s="27">
        <v>166</v>
      </c>
      <c r="H86" s="20">
        <f t="shared" si="1"/>
        <v>0.75903614457831325</v>
      </c>
      <c r="I86" s="57" t="s">
        <v>1507</v>
      </c>
    </row>
    <row r="87" spans="1:9" x14ac:dyDescent="0.3">
      <c r="A87" s="13">
        <v>41</v>
      </c>
      <c r="B87" t="s">
        <v>107</v>
      </c>
      <c r="C87" s="13">
        <v>110</v>
      </c>
      <c r="D87" t="s">
        <v>411</v>
      </c>
      <c r="E87" s="5">
        <v>210054000098</v>
      </c>
      <c r="F87" s="27">
        <v>469</v>
      </c>
      <c r="G87" s="27">
        <v>799</v>
      </c>
      <c r="H87" s="20">
        <f t="shared" si="1"/>
        <v>0.58698372966207757</v>
      </c>
      <c r="I87" s="57" t="s">
        <v>1508</v>
      </c>
    </row>
    <row r="88" spans="1:9" x14ac:dyDescent="0.3">
      <c r="A88" s="13">
        <v>41</v>
      </c>
      <c r="B88" t="s">
        <v>107</v>
      </c>
      <c r="C88" s="13">
        <v>120</v>
      </c>
      <c r="D88" t="s">
        <v>412</v>
      </c>
      <c r="E88" s="5">
        <v>210054000099</v>
      </c>
      <c r="F88" s="27">
        <v>401</v>
      </c>
      <c r="G88" s="27">
        <v>640</v>
      </c>
      <c r="H88" s="20">
        <f t="shared" si="1"/>
        <v>0.62656250000000002</v>
      </c>
      <c r="I88" s="57" t="s">
        <v>1508</v>
      </c>
    </row>
    <row r="89" spans="1:9" x14ac:dyDescent="0.3">
      <c r="A89" s="13">
        <v>42</v>
      </c>
      <c r="B89" t="s">
        <v>413</v>
      </c>
      <c r="C89" s="13">
        <v>10</v>
      </c>
      <c r="D89" t="s">
        <v>414</v>
      </c>
      <c r="E89" s="5">
        <v>210057000100</v>
      </c>
      <c r="F89" s="27">
        <v>390</v>
      </c>
      <c r="G89" s="27">
        <v>425</v>
      </c>
      <c r="H89" s="20">
        <f t="shared" si="1"/>
        <v>0.91764705882352937</v>
      </c>
      <c r="I89" s="57" t="s">
        <v>1507</v>
      </c>
    </row>
    <row r="90" spans="1:9" x14ac:dyDescent="0.3">
      <c r="A90" s="13">
        <v>42</v>
      </c>
      <c r="B90" t="s">
        <v>413</v>
      </c>
      <c r="C90" s="13">
        <v>57</v>
      </c>
      <c r="D90" t="s">
        <v>415</v>
      </c>
      <c r="E90" s="5">
        <v>210057000102</v>
      </c>
      <c r="F90" s="27">
        <v>327</v>
      </c>
      <c r="G90" s="27">
        <v>345</v>
      </c>
      <c r="H90" s="20">
        <f t="shared" si="1"/>
        <v>0.94782608695652171</v>
      </c>
      <c r="I90" s="57" t="s">
        <v>1507</v>
      </c>
    </row>
    <row r="91" spans="1:9" x14ac:dyDescent="0.3">
      <c r="A91" s="13">
        <v>42</v>
      </c>
      <c r="B91" t="s">
        <v>413</v>
      </c>
      <c r="C91" s="13">
        <v>60</v>
      </c>
      <c r="D91" t="s">
        <v>416</v>
      </c>
      <c r="E91" s="5">
        <v>210057000103</v>
      </c>
      <c r="F91" s="27">
        <v>104</v>
      </c>
      <c r="G91" s="27">
        <v>419</v>
      </c>
      <c r="H91" s="20">
        <f t="shared" si="1"/>
        <v>0.24821002386634844</v>
      </c>
      <c r="I91" s="57" t="s">
        <v>1508</v>
      </c>
    </row>
    <row r="92" spans="1:9" x14ac:dyDescent="0.3">
      <c r="A92" s="13">
        <v>42</v>
      </c>
      <c r="B92" t="s">
        <v>413</v>
      </c>
      <c r="C92" s="13">
        <v>65</v>
      </c>
      <c r="D92" t="s">
        <v>417</v>
      </c>
      <c r="E92" s="5">
        <v>210057000104</v>
      </c>
      <c r="F92" s="27">
        <v>524</v>
      </c>
      <c r="G92" s="27">
        <v>936</v>
      </c>
      <c r="H92" s="20">
        <f t="shared" si="1"/>
        <v>0.55982905982905984</v>
      </c>
      <c r="I92" s="57" t="s">
        <v>1508</v>
      </c>
    </row>
    <row r="93" spans="1:9" x14ac:dyDescent="0.3">
      <c r="A93" s="13">
        <v>42</v>
      </c>
      <c r="B93" t="s">
        <v>413</v>
      </c>
      <c r="C93" s="13">
        <v>70</v>
      </c>
      <c r="D93" t="s">
        <v>418</v>
      </c>
      <c r="E93" s="5">
        <v>210057000105</v>
      </c>
      <c r="F93" s="27">
        <v>624</v>
      </c>
      <c r="G93" s="27">
        <v>1252</v>
      </c>
      <c r="H93" s="20">
        <f t="shared" si="1"/>
        <v>0.49840255591054311</v>
      </c>
      <c r="I93" s="57" t="s">
        <v>1508</v>
      </c>
    </row>
    <row r="94" spans="1:9" x14ac:dyDescent="0.3">
      <c r="A94" s="13">
        <v>42</v>
      </c>
      <c r="B94" t="s">
        <v>413</v>
      </c>
      <c r="C94" s="13">
        <v>80</v>
      </c>
      <c r="D94" t="s">
        <v>419</v>
      </c>
      <c r="E94" s="5">
        <v>210057000106</v>
      </c>
      <c r="F94" s="27">
        <v>191</v>
      </c>
      <c r="G94" s="27">
        <v>266</v>
      </c>
      <c r="H94" s="20">
        <f t="shared" si="1"/>
        <v>0.71804511278195493</v>
      </c>
      <c r="I94" s="57" t="s">
        <v>1508</v>
      </c>
    </row>
    <row r="95" spans="1:9" x14ac:dyDescent="0.3">
      <c r="A95" s="13">
        <v>42</v>
      </c>
      <c r="B95" t="s">
        <v>413</v>
      </c>
      <c r="C95" s="13">
        <v>90</v>
      </c>
      <c r="D95" t="s">
        <v>420</v>
      </c>
      <c r="E95" s="5">
        <v>210057000107</v>
      </c>
      <c r="F95" s="27">
        <v>189</v>
      </c>
      <c r="G95" s="27">
        <v>428</v>
      </c>
      <c r="H95" s="20">
        <f t="shared" si="1"/>
        <v>0.44158878504672899</v>
      </c>
      <c r="I95" s="57" t="s">
        <v>1508</v>
      </c>
    </row>
    <row r="96" spans="1:9" x14ac:dyDescent="0.3">
      <c r="A96" s="13">
        <v>45</v>
      </c>
      <c r="B96" t="s">
        <v>108</v>
      </c>
      <c r="C96" s="13">
        <v>10</v>
      </c>
      <c r="D96" t="s">
        <v>421</v>
      </c>
      <c r="E96" s="5">
        <v>210062000108</v>
      </c>
      <c r="F96" s="27">
        <v>415</v>
      </c>
      <c r="G96" s="27">
        <v>852</v>
      </c>
      <c r="H96" s="20">
        <f t="shared" si="1"/>
        <v>0.48708920187793425</v>
      </c>
      <c r="I96" s="57" t="s">
        <v>1508</v>
      </c>
    </row>
    <row r="97" spans="1:9" x14ac:dyDescent="0.3">
      <c r="A97" s="13">
        <v>45</v>
      </c>
      <c r="B97" t="s">
        <v>108</v>
      </c>
      <c r="C97" s="13">
        <v>20</v>
      </c>
      <c r="D97" t="s">
        <v>422</v>
      </c>
      <c r="E97" s="5">
        <v>210062000109</v>
      </c>
      <c r="F97" s="27">
        <v>200</v>
      </c>
      <c r="G97" s="27">
        <v>289</v>
      </c>
      <c r="H97" s="20">
        <f t="shared" si="1"/>
        <v>0.69204152249134943</v>
      </c>
      <c r="I97" s="57" t="s">
        <v>1507</v>
      </c>
    </row>
    <row r="98" spans="1:9" x14ac:dyDescent="0.3">
      <c r="A98" s="13">
        <v>45</v>
      </c>
      <c r="B98" t="s">
        <v>108</v>
      </c>
      <c r="C98" s="13">
        <v>35</v>
      </c>
      <c r="D98" t="s">
        <v>423</v>
      </c>
      <c r="E98" s="5">
        <v>210062000112</v>
      </c>
      <c r="F98" s="27">
        <v>411</v>
      </c>
      <c r="G98" s="27">
        <v>705</v>
      </c>
      <c r="H98" s="20">
        <f t="shared" si="1"/>
        <v>0.58297872340425527</v>
      </c>
      <c r="I98" s="57" t="s">
        <v>1508</v>
      </c>
    </row>
    <row r="99" spans="1:9" x14ac:dyDescent="0.3">
      <c r="A99" s="13">
        <v>45</v>
      </c>
      <c r="B99" t="s">
        <v>108</v>
      </c>
      <c r="C99" s="13">
        <v>80</v>
      </c>
      <c r="D99" t="s">
        <v>424</v>
      </c>
      <c r="E99" s="5">
        <v>210062000117</v>
      </c>
      <c r="F99" s="27">
        <v>318</v>
      </c>
      <c r="G99" s="27">
        <v>494</v>
      </c>
      <c r="H99" s="20">
        <f t="shared" si="1"/>
        <v>0.64372469635627527</v>
      </c>
      <c r="I99" s="57" t="s">
        <v>1508</v>
      </c>
    </row>
    <row r="100" spans="1:9" x14ac:dyDescent="0.3">
      <c r="A100" s="13">
        <v>45</v>
      </c>
      <c r="B100" t="s">
        <v>108</v>
      </c>
      <c r="C100" s="13">
        <v>95</v>
      </c>
      <c r="D100" t="s">
        <v>425</v>
      </c>
      <c r="E100" s="5">
        <v>210062000118</v>
      </c>
      <c r="F100" s="27">
        <v>170</v>
      </c>
      <c r="G100" s="27">
        <v>238</v>
      </c>
      <c r="H100" s="20">
        <f t="shared" si="1"/>
        <v>0.7142857142857143</v>
      </c>
      <c r="I100" s="57" t="s">
        <v>1507</v>
      </c>
    </row>
    <row r="101" spans="1:9" x14ac:dyDescent="0.3">
      <c r="A101" s="13">
        <v>45</v>
      </c>
      <c r="B101" t="s">
        <v>108</v>
      </c>
      <c r="C101" s="13">
        <v>97</v>
      </c>
      <c r="D101" t="s">
        <v>426</v>
      </c>
      <c r="E101" s="5">
        <v>210062000030</v>
      </c>
      <c r="F101" s="27">
        <v>166</v>
      </c>
      <c r="G101" s="27">
        <v>327</v>
      </c>
      <c r="H101" s="20">
        <f t="shared" si="1"/>
        <v>0.50764525993883791</v>
      </c>
      <c r="I101" s="57" t="s">
        <v>1508</v>
      </c>
    </row>
    <row r="102" spans="1:9" x14ac:dyDescent="0.3">
      <c r="A102" s="13">
        <v>51</v>
      </c>
      <c r="B102" t="s">
        <v>109</v>
      </c>
      <c r="C102" s="13">
        <v>3</v>
      </c>
      <c r="D102" t="s">
        <v>427</v>
      </c>
      <c r="E102" s="5">
        <v>210063000119</v>
      </c>
      <c r="F102" s="27">
        <v>337</v>
      </c>
      <c r="G102" s="27">
        <v>660</v>
      </c>
      <c r="H102" s="20">
        <f t="shared" si="1"/>
        <v>0.51060606060606062</v>
      </c>
      <c r="I102" s="57" t="s">
        <v>1508</v>
      </c>
    </row>
    <row r="103" spans="1:9" x14ac:dyDescent="0.3">
      <c r="A103" s="13">
        <v>51</v>
      </c>
      <c r="B103" t="s">
        <v>109</v>
      </c>
      <c r="C103" s="13">
        <v>5</v>
      </c>
      <c r="D103" t="s">
        <v>428</v>
      </c>
      <c r="E103" s="5">
        <v>210063000120</v>
      </c>
      <c r="F103" s="27">
        <v>382</v>
      </c>
      <c r="G103" s="27">
        <v>822</v>
      </c>
      <c r="H103" s="20">
        <f t="shared" si="1"/>
        <v>0.46472019464720193</v>
      </c>
      <c r="I103" s="57" t="s">
        <v>1508</v>
      </c>
    </row>
    <row r="104" spans="1:9" x14ac:dyDescent="0.3">
      <c r="A104" s="13">
        <v>51</v>
      </c>
      <c r="B104" t="s">
        <v>109</v>
      </c>
      <c r="C104" s="13">
        <v>40</v>
      </c>
      <c r="D104" t="s">
        <v>429</v>
      </c>
      <c r="E104" s="5">
        <v>210063000121</v>
      </c>
      <c r="F104" s="27">
        <v>249</v>
      </c>
      <c r="G104" s="27">
        <v>344</v>
      </c>
      <c r="H104" s="20">
        <f t="shared" si="1"/>
        <v>0.72383720930232553</v>
      </c>
      <c r="I104" s="57" t="s">
        <v>1507</v>
      </c>
    </row>
    <row r="105" spans="1:9" x14ac:dyDescent="0.3">
      <c r="A105" s="13">
        <v>51</v>
      </c>
      <c r="B105" t="s">
        <v>109</v>
      </c>
      <c r="C105" s="13">
        <v>50</v>
      </c>
      <c r="D105" t="s">
        <v>430</v>
      </c>
      <c r="E105" s="5">
        <v>210063000122</v>
      </c>
      <c r="F105" s="27">
        <v>242</v>
      </c>
      <c r="G105" s="27">
        <v>534</v>
      </c>
      <c r="H105" s="20">
        <f t="shared" si="1"/>
        <v>0.45318352059925093</v>
      </c>
      <c r="I105" s="57" t="s">
        <v>1508</v>
      </c>
    </row>
    <row r="106" spans="1:9" x14ac:dyDescent="0.3">
      <c r="A106" s="13">
        <v>51</v>
      </c>
      <c r="B106" t="s">
        <v>109</v>
      </c>
      <c r="C106" s="13">
        <v>80</v>
      </c>
      <c r="D106" t="s">
        <v>431</v>
      </c>
      <c r="E106" s="5">
        <v>210063000124</v>
      </c>
      <c r="F106" s="27">
        <v>143</v>
      </c>
      <c r="G106" s="27">
        <v>243</v>
      </c>
      <c r="H106" s="20">
        <f t="shared" si="1"/>
        <v>0.58847736625514402</v>
      </c>
      <c r="I106" s="57" t="s">
        <v>1507</v>
      </c>
    </row>
    <row r="107" spans="1:9" x14ac:dyDescent="0.3">
      <c r="A107" s="13">
        <v>55</v>
      </c>
      <c r="B107" t="s">
        <v>110</v>
      </c>
      <c r="C107" s="13">
        <v>10</v>
      </c>
      <c r="D107" t="s">
        <v>432</v>
      </c>
      <c r="E107" s="5">
        <v>210066000125</v>
      </c>
      <c r="F107" s="27">
        <v>204</v>
      </c>
      <c r="G107" s="27">
        <v>364</v>
      </c>
      <c r="H107" s="20">
        <f t="shared" si="1"/>
        <v>0.56043956043956045</v>
      </c>
      <c r="I107" s="57" t="s">
        <v>1508</v>
      </c>
    </row>
    <row r="108" spans="1:9" x14ac:dyDescent="0.3">
      <c r="A108" s="13">
        <v>55</v>
      </c>
      <c r="B108" t="s">
        <v>110</v>
      </c>
      <c r="C108" s="13">
        <v>50</v>
      </c>
      <c r="D108" t="s">
        <v>433</v>
      </c>
      <c r="E108" s="5">
        <v>210066000128</v>
      </c>
      <c r="F108" s="27">
        <v>333</v>
      </c>
      <c r="G108" s="27">
        <v>528</v>
      </c>
      <c r="H108" s="20">
        <f t="shared" si="1"/>
        <v>0.63068181818181823</v>
      </c>
      <c r="I108" s="57" t="s">
        <v>1507</v>
      </c>
    </row>
    <row r="109" spans="1:9" x14ac:dyDescent="0.3">
      <c r="A109" s="13">
        <v>55</v>
      </c>
      <c r="B109" t="s">
        <v>110</v>
      </c>
      <c r="C109" s="13">
        <v>60</v>
      </c>
      <c r="D109" t="s">
        <v>434</v>
      </c>
      <c r="E109" s="5">
        <v>210066001560</v>
      </c>
      <c r="F109" s="27">
        <v>172</v>
      </c>
      <c r="G109" s="27">
        <v>291</v>
      </c>
      <c r="H109" s="20">
        <f t="shared" si="1"/>
        <v>0.59106529209621994</v>
      </c>
      <c r="I109" s="57" t="s">
        <v>1508</v>
      </c>
    </row>
    <row r="110" spans="1:9" x14ac:dyDescent="0.3">
      <c r="A110" s="13">
        <v>61</v>
      </c>
      <c r="B110" t="s">
        <v>111</v>
      </c>
      <c r="C110" s="13">
        <v>30</v>
      </c>
      <c r="D110" t="s">
        <v>435</v>
      </c>
      <c r="E110" s="5">
        <v>210069001659</v>
      </c>
      <c r="F110" s="27">
        <v>169</v>
      </c>
      <c r="G110" s="27">
        <v>193</v>
      </c>
      <c r="H110" s="20">
        <f t="shared" si="1"/>
        <v>0.87564766839378239</v>
      </c>
      <c r="I110" s="57" t="s">
        <v>1507</v>
      </c>
    </row>
    <row r="111" spans="1:9" x14ac:dyDescent="0.3">
      <c r="A111" s="13">
        <v>61</v>
      </c>
      <c r="B111" t="s">
        <v>111</v>
      </c>
      <c r="C111" s="13">
        <v>60</v>
      </c>
      <c r="D111" t="s">
        <v>436</v>
      </c>
      <c r="E111" s="5">
        <v>210069000129</v>
      </c>
      <c r="F111" s="27">
        <v>651</v>
      </c>
      <c r="G111" s="27">
        <v>854</v>
      </c>
      <c r="H111" s="20">
        <f t="shared" si="1"/>
        <v>0.76229508196721307</v>
      </c>
      <c r="I111" s="57" t="s">
        <v>1508</v>
      </c>
    </row>
    <row r="112" spans="1:9" x14ac:dyDescent="0.3">
      <c r="A112" s="13">
        <v>61</v>
      </c>
      <c r="B112" t="s">
        <v>111</v>
      </c>
      <c r="C112" s="13">
        <v>150</v>
      </c>
      <c r="D112" t="s">
        <v>437</v>
      </c>
      <c r="E112" s="5">
        <v>210069000132</v>
      </c>
      <c r="F112" s="27">
        <v>366</v>
      </c>
      <c r="G112" s="27">
        <v>452</v>
      </c>
      <c r="H112" s="20">
        <f t="shared" si="1"/>
        <v>0.80973451327433632</v>
      </c>
      <c r="I112" s="57" t="s">
        <v>1508</v>
      </c>
    </row>
    <row r="113" spans="1:9" x14ac:dyDescent="0.3">
      <c r="A113" s="13">
        <v>61</v>
      </c>
      <c r="B113" t="s">
        <v>111</v>
      </c>
      <c r="C113" s="13">
        <v>185</v>
      </c>
      <c r="D113" t="s">
        <v>438</v>
      </c>
      <c r="E113" s="5">
        <v>210069000133</v>
      </c>
      <c r="F113" s="27">
        <v>200</v>
      </c>
      <c r="G113" s="27">
        <v>241</v>
      </c>
      <c r="H113" s="20">
        <f t="shared" si="1"/>
        <v>0.82987551867219922</v>
      </c>
      <c r="I113" s="57" t="s">
        <v>1508</v>
      </c>
    </row>
    <row r="114" spans="1:9" x14ac:dyDescent="0.3">
      <c r="A114" s="13">
        <v>65</v>
      </c>
      <c r="B114" t="s">
        <v>112</v>
      </c>
      <c r="C114" s="13">
        <v>10</v>
      </c>
      <c r="D114" t="s">
        <v>439</v>
      </c>
      <c r="E114" s="5">
        <v>210072000137</v>
      </c>
      <c r="F114" s="27">
        <v>529</v>
      </c>
      <c r="G114" s="27">
        <v>891</v>
      </c>
      <c r="H114" s="20">
        <f t="shared" si="1"/>
        <v>0.59371492704826034</v>
      </c>
      <c r="I114" s="57" t="s">
        <v>1508</v>
      </c>
    </row>
    <row r="115" spans="1:9" x14ac:dyDescent="0.3">
      <c r="A115" s="13">
        <v>65</v>
      </c>
      <c r="B115" t="s">
        <v>112</v>
      </c>
      <c r="C115" s="13">
        <v>20</v>
      </c>
      <c r="D115" t="s">
        <v>440</v>
      </c>
      <c r="E115" s="5">
        <v>210072000138</v>
      </c>
      <c r="F115" s="27">
        <v>223</v>
      </c>
      <c r="G115" s="27">
        <v>379</v>
      </c>
      <c r="H115" s="20">
        <f t="shared" si="1"/>
        <v>0.58839050131926118</v>
      </c>
      <c r="I115" s="57" t="s">
        <v>1508</v>
      </c>
    </row>
    <row r="116" spans="1:9" x14ac:dyDescent="0.3">
      <c r="A116" s="13">
        <v>65</v>
      </c>
      <c r="B116" t="s">
        <v>112</v>
      </c>
      <c r="C116" s="13">
        <v>30</v>
      </c>
      <c r="D116" t="s">
        <v>441</v>
      </c>
      <c r="E116" s="5">
        <v>210072000139</v>
      </c>
      <c r="F116" s="27">
        <v>150</v>
      </c>
      <c r="G116" s="27">
        <v>219</v>
      </c>
      <c r="H116" s="20">
        <f t="shared" si="1"/>
        <v>0.68493150684931503</v>
      </c>
      <c r="I116" s="57" t="s">
        <v>1508</v>
      </c>
    </row>
    <row r="117" spans="1:9" x14ac:dyDescent="0.3">
      <c r="A117" s="13">
        <v>65</v>
      </c>
      <c r="B117" t="s">
        <v>112</v>
      </c>
      <c r="C117" s="13">
        <v>40</v>
      </c>
      <c r="D117" t="s">
        <v>442</v>
      </c>
      <c r="E117" s="5">
        <v>210072000140</v>
      </c>
      <c r="F117" s="27">
        <v>107</v>
      </c>
      <c r="G117" s="27">
        <v>148</v>
      </c>
      <c r="H117" s="20">
        <f t="shared" si="1"/>
        <v>0.72297297297297303</v>
      </c>
      <c r="I117" s="57" t="s">
        <v>1507</v>
      </c>
    </row>
    <row r="118" spans="1:9" x14ac:dyDescent="0.3">
      <c r="A118" s="13">
        <v>65</v>
      </c>
      <c r="B118" t="s">
        <v>112</v>
      </c>
      <c r="C118" s="13">
        <v>50</v>
      </c>
      <c r="D118" t="s">
        <v>443</v>
      </c>
      <c r="E118" s="5">
        <v>210072000141</v>
      </c>
      <c r="F118" s="27">
        <v>248</v>
      </c>
      <c r="G118" s="27">
        <v>327</v>
      </c>
      <c r="H118" s="20">
        <f t="shared" si="1"/>
        <v>0.75840978593272168</v>
      </c>
      <c r="I118" s="57" t="s">
        <v>1507</v>
      </c>
    </row>
    <row r="119" spans="1:9" x14ac:dyDescent="0.3">
      <c r="A119" s="13">
        <v>65</v>
      </c>
      <c r="B119" t="s">
        <v>112</v>
      </c>
      <c r="C119" s="13">
        <v>100</v>
      </c>
      <c r="D119" t="s">
        <v>444</v>
      </c>
      <c r="E119" s="5">
        <v>210072001304</v>
      </c>
      <c r="F119" s="27">
        <v>379</v>
      </c>
      <c r="G119" s="27">
        <v>600</v>
      </c>
      <c r="H119" s="20">
        <f t="shared" si="1"/>
        <v>0.63166666666666671</v>
      </c>
      <c r="I119" s="57" t="s">
        <v>1508</v>
      </c>
    </row>
    <row r="120" spans="1:9" x14ac:dyDescent="0.3">
      <c r="A120" s="13">
        <v>71</v>
      </c>
      <c r="B120" t="s">
        <v>113</v>
      </c>
      <c r="C120" s="13">
        <v>5</v>
      </c>
      <c r="D120" t="s">
        <v>445</v>
      </c>
      <c r="E120" s="5">
        <v>210075000414</v>
      </c>
      <c r="F120" s="27">
        <v>249</v>
      </c>
      <c r="G120" s="27">
        <v>476</v>
      </c>
      <c r="H120" s="20">
        <f t="shared" si="1"/>
        <v>0.52310924369747902</v>
      </c>
      <c r="I120" s="57" t="s">
        <v>1508</v>
      </c>
    </row>
    <row r="121" spans="1:9" x14ac:dyDescent="0.3">
      <c r="A121" s="13">
        <v>71</v>
      </c>
      <c r="B121" t="s">
        <v>113</v>
      </c>
      <c r="C121" s="13">
        <v>6</v>
      </c>
      <c r="D121" t="s">
        <v>446</v>
      </c>
      <c r="E121" s="5">
        <v>210075001958</v>
      </c>
      <c r="F121" s="27">
        <v>200</v>
      </c>
      <c r="G121" s="27">
        <v>466</v>
      </c>
      <c r="H121" s="20">
        <f t="shared" si="1"/>
        <v>0.42918454935622319</v>
      </c>
      <c r="I121" s="57" t="s">
        <v>1508</v>
      </c>
    </row>
    <row r="122" spans="1:9" x14ac:dyDescent="0.3">
      <c r="A122" s="13">
        <v>71</v>
      </c>
      <c r="B122" t="s">
        <v>113</v>
      </c>
      <c r="C122" s="13">
        <v>7</v>
      </c>
      <c r="D122" t="s">
        <v>447</v>
      </c>
      <c r="E122" s="5">
        <v>210075001973</v>
      </c>
      <c r="F122" s="27">
        <v>266</v>
      </c>
      <c r="G122" s="27">
        <v>443</v>
      </c>
      <c r="H122" s="20">
        <f t="shared" si="1"/>
        <v>0.60045146726862297</v>
      </c>
      <c r="I122" s="57" t="s">
        <v>1508</v>
      </c>
    </row>
    <row r="123" spans="1:9" x14ac:dyDescent="0.3">
      <c r="A123" s="13">
        <v>71</v>
      </c>
      <c r="B123" t="s">
        <v>113</v>
      </c>
      <c r="C123" s="13">
        <v>8</v>
      </c>
      <c r="D123" t="s">
        <v>448</v>
      </c>
      <c r="E123" s="5">
        <v>210075001974</v>
      </c>
      <c r="F123" s="27">
        <v>364</v>
      </c>
      <c r="G123" s="27">
        <v>525</v>
      </c>
      <c r="H123" s="20">
        <f t="shared" si="1"/>
        <v>0.69333333333333336</v>
      </c>
      <c r="I123" s="57" t="s">
        <v>1507</v>
      </c>
    </row>
    <row r="124" spans="1:9" x14ac:dyDescent="0.3">
      <c r="A124" s="13">
        <v>71</v>
      </c>
      <c r="B124" t="s">
        <v>113</v>
      </c>
      <c r="C124" s="13">
        <v>9</v>
      </c>
      <c r="D124" t="s">
        <v>449</v>
      </c>
      <c r="E124" s="5">
        <v>210075001975</v>
      </c>
      <c r="F124" s="27">
        <v>181</v>
      </c>
      <c r="G124" s="27">
        <v>649</v>
      </c>
      <c r="H124" s="20">
        <f t="shared" si="1"/>
        <v>0.27889060092449924</v>
      </c>
      <c r="I124" s="57" t="s">
        <v>1508</v>
      </c>
    </row>
    <row r="125" spans="1:9" x14ac:dyDescent="0.3">
      <c r="A125" s="13">
        <v>71</v>
      </c>
      <c r="B125" t="s">
        <v>113</v>
      </c>
      <c r="C125" s="13">
        <v>10</v>
      </c>
      <c r="D125" t="s">
        <v>450</v>
      </c>
      <c r="E125" s="5">
        <v>210075000144</v>
      </c>
      <c r="F125" s="27">
        <v>319</v>
      </c>
      <c r="G125" s="27">
        <v>425</v>
      </c>
      <c r="H125" s="20">
        <f t="shared" si="1"/>
        <v>0.75058823529411767</v>
      </c>
      <c r="I125" s="57" t="s">
        <v>1507</v>
      </c>
    </row>
    <row r="126" spans="1:9" x14ac:dyDescent="0.3">
      <c r="A126" s="13">
        <v>71</v>
      </c>
      <c r="B126" t="s">
        <v>113</v>
      </c>
      <c r="C126" s="13">
        <v>15</v>
      </c>
      <c r="D126" t="s">
        <v>451</v>
      </c>
      <c r="E126" s="5">
        <v>210075000145</v>
      </c>
      <c r="F126" s="27">
        <v>695</v>
      </c>
      <c r="G126" s="27">
        <v>1257</v>
      </c>
      <c r="H126" s="20">
        <f t="shared" si="1"/>
        <v>0.552903739061257</v>
      </c>
      <c r="I126" s="57" t="s">
        <v>1508</v>
      </c>
    </row>
    <row r="127" spans="1:9" x14ac:dyDescent="0.3">
      <c r="A127" s="13">
        <v>71</v>
      </c>
      <c r="B127" t="s">
        <v>113</v>
      </c>
      <c r="C127" s="13">
        <v>16</v>
      </c>
      <c r="D127" t="s">
        <v>452</v>
      </c>
      <c r="E127" s="5">
        <v>210075001409</v>
      </c>
      <c r="F127" s="27">
        <v>395</v>
      </c>
      <c r="G127" s="27">
        <v>1421</v>
      </c>
      <c r="H127" s="20">
        <f t="shared" si="1"/>
        <v>0.2779732582688248</v>
      </c>
      <c r="I127" s="57" t="s">
        <v>1508</v>
      </c>
    </row>
    <row r="128" spans="1:9" x14ac:dyDescent="0.3">
      <c r="A128" s="13">
        <v>71</v>
      </c>
      <c r="B128" t="s">
        <v>113</v>
      </c>
      <c r="C128" s="13">
        <v>18</v>
      </c>
      <c r="D128" t="s">
        <v>453</v>
      </c>
      <c r="E128" s="5">
        <v>210075001410</v>
      </c>
      <c r="F128" s="27">
        <v>375</v>
      </c>
      <c r="G128" s="27">
        <v>561</v>
      </c>
      <c r="H128" s="20">
        <f t="shared" si="1"/>
        <v>0.66844919786096257</v>
      </c>
      <c r="I128" s="57" t="s">
        <v>1507</v>
      </c>
    </row>
    <row r="129" spans="1:9" x14ac:dyDescent="0.3">
      <c r="A129" s="13">
        <v>71</v>
      </c>
      <c r="B129" t="s">
        <v>113</v>
      </c>
      <c r="C129" s="13">
        <v>20</v>
      </c>
      <c r="D129" t="s">
        <v>454</v>
      </c>
      <c r="E129" s="5">
        <v>210075000146</v>
      </c>
      <c r="F129" s="27">
        <v>228</v>
      </c>
      <c r="G129" s="27">
        <v>437</v>
      </c>
      <c r="H129" s="20">
        <f t="shared" si="1"/>
        <v>0.52173913043478259</v>
      </c>
      <c r="I129" s="57" t="s">
        <v>1508</v>
      </c>
    </row>
    <row r="130" spans="1:9" x14ac:dyDescent="0.3">
      <c r="A130" s="13">
        <v>71</v>
      </c>
      <c r="B130" t="s">
        <v>113</v>
      </c>
      <c r="C130" s="13">
        <v>25</v>
      </c>
      <c r="D130" t="s">
        <v>455</v>
      </c>
      <c r="E130" s="5">
        <v>210075000147</v>
      </c>
      <c r="F130" s="27">
        <v>254</v>
      </c>
      <c r="G130" s="27">
        <v>502</v>
      </c>
      <c r="H130" s="20">
        <f t="shared" ref="H130:H193" si="2">F130/G130</f>
        <v>0.50597609561752988</v>
      </c>
      <c r="I130" s="57" t="s">
        <v>1508</v>
      </c>
    </row>
    <row r="131" spans="1:9" x14ac:dyDescent="0.3">
      <c r="A131" s="13">
        <v>71</v>
      </c>
      <c r="B131" t="s">
        <v>113</v>
      </c>
      <c r="C131" s="13">
        <v>30</v>
      </c>
      <c r="D131" t="s">
        <v>456</v>
      </c>
      <c r="E131" s="5">
        <v>210075000148</v>
      </c>
      <c r="F131" s="27">
        <v>258</v>
      </c>
      <c r="G131" s="27">
        <v>396</v>
      </c>
      <c r="H131" s="20">
        <f t="shared" si="2"/>
        <v>0.65151515151515149</v>
      </c>
      <c r="I131" s="57" t="s">
        <v>1507</v>
      </c>
    </row>
    <row r="132" spans="1:9" x14ac:dyDescent="0.3">
      <c r="A132" s="13">
        <v>71</v>
      </c>
      <c r="B132" t="s">
        <v>113</v>
      </c>
      <c r="C132" s="13">
        <v>45</v>
      </c>
      <c r="D132" t="s">
        <v>457</v>
      </c>
      <c r="E132" s="5">
        <v>210075000149</v>
      </c>
      <c r="F132" s="27">
        <v>241</v>
      </c>
      <c r="G132" s="27">
        <v>330</v>
      </c>
      <c r="H132" s="20">
        <f t="shared" si="2"/>
        <v>0.73030303030303034</v>
      </c>
      <c r="I132" s="57" t="s">
        <v>1507</v>
      </c>
    </row>
    <row r="133" spans="1:9" x14ac:dyDescent="0.3">
      <c r="A133" s="13">
        <v>71</v>
      </c>
      <c r="B133" t="s">
        <v>113</v>
      </c>
      <c r="C133" s="13">
        <v>50</v>
      </c>
      <c r="D133" t="s">
        <v>458</v>
      </c>
      <c r="E133" s="5">
        <v>210075000150</v>
      </c>
      <c r="F133" s="27">
        <v>202</v>
      </c>
      <c r="G133" s="27">
        <v>472</v>
      </c>
      <c r="H133" s="20">
        <f t="shared" si="2"/>
        <v>0.42796610169491528</v>
      </c>
      <c r="I133" s="57" t="s">
        <v>1508</v>
      </c>
    </row>
    <row r="134" spans="1:9" x14ac:dyDescent="0.3">
      <c r="A134" s="13">
        <v>71</v>
      </c>
      <c r="B134" t="s">
        <v>113</v>
      </c>
      <c r="C134" s="13">
        <v>55</v>
      </c>
      <c r="D134" t="s">
        <v>459</v>
      </c>
      <c r="E134" s="5">
        <v>210075000151</v>
      </c>
      <c r="F134" s="27">
        <v>134</v>
      </c>
      <c r="G134" s="27">
        <v>547</v>
      </c>
      <c r="H134" s="20">
        <f t="shared" si="2"/>
        <v>0.2449725776965265</v>
      </c>
      <c r="I134" s="57" t="s">
        <v>1508</v>
      </c>
    </row>
    <row r="135" spans="1:9" x14ac:dyDescent="0.3">
      <c r="A135" s="13">
        <v>71</v>
      </c>
      <c r="B135" t="s">
        <v>113</v>
      </c>
      <c r="C135" s="13">
        <v>60</v>
      </c>
      <c r="D135" t="s">
        <v>460</v>
      </c>
      <c r="E135" s="5">
        <v>210075002286</v>
      </c>
      <c r="F135" s="27">
        <v>256</v>
      </c>
      <c r="G135" s="27">
        <v>457</v>
      </c>
      <c r="H135" s="20">
        <f t="shared" si="2"/>
        <v>0.56017505470459517</v>
      </c>
      <c r="I135" s="57" t="s">
        <v>1508</v>
      </c>
    </row>
    <row r="136" spans="1:9" x14ac:dyDescent="0.3">
      <c r="A136" s="13">
        <v>71</v>
      </c>
      <c r="B136" t="s">
        <v>113</v>
      </c>
      <c r="C136" s="13">
        <v>65</v>
      </c>
      <c r="D136" t="s">
        <v>461</v>
      </c>
      <c r="E136" s="5">
        <v>210075001305</v>
      </c>
      <c r="F136" s="27">
        <v>163</v>
      </c>
      <c r="G136" s="27">
        <v>602</v>
      </c>
      <c r="H136" s="20">
        <f t="shared" si="2"/>
        <v>0.2707641196013289</v>
      </c>
      <c r="I136" s="57" t="s">
        <v>1508</v>
      </c>
    </row>
    <row r="137" spans="1:9" x14ac:dyDescent="0.3">
      <c r="A137" s="13">
        <v>71</v>
      </c>
      <c r="B137" t="s">
        <v>113</v>
      </c>
      <c r="C137" s="13">
        <v>70</v>
      </c>
      <c r="D137" t="s">
        <v>462</v>
      </c>
      <c r="E137" s="5">
        <v>210075000153</v>
      </c>
      <c r="F137" s="27">
        <v>79</v>
      </c>
      <c r="G137" s="27">
        <v>120</v>
      </c>
      <c r="H137" s="20">
        <f t="shared" si="2"/>
        <v>0.65833333333333333</v>
      </c>
      <c r="I137" s="57" t="s">
        <v>1507</v>
      </c>
    </row>
    <row r="138" spans="1:9" x14ac:dyDescent="0.3">
      <c r="A138" s="13">
        <v>71</v>
      </c>
      <c r="B138" t="s">
        <v>113</v>
      </c>
      <c r="C138" s="13">
        <v>75</v>
      </c>
      <c r="D138" t="s">
        <v>463</v>
      </c>
      <c r="E138" s="5">
        <v>210075000154</v>
      </c>
      <c r="F138" s="27">
        <v>525</v>
      </c>
      <c r="G138" s="27">
        <v>1104</v>
      </c>
      <c r="H138" s="20">
        <f t="shared" si="2"/>
        <v>0.47554347826086957</v>
      </c>
      <c r="I138" s="57" t="s">
        <v>1508</v>
      </c>
    </row>
    <row r="139" spans="1:9" x14ac:dyDescent="0.3">
      <c r="A139" s="13">
        <v>71</v>
      </c>
      <c r="B139" t="s">
        <v>113</v>
      </c>
      <c r="C139" s="13">
        <v>78</v>
      </c>
      <c r="D139" t="s">
        <v>464</v>
      </c>
      <c r="E139" s="5">
        <v>210075001578</v>
      </c>
      <c r="F139" s="27">
        <v>172</v>
      </c>
      <c r="G139" s="27">
        <v>502</v>
      </c>
      <c r="H139" s="20">
        <f t="shared" si="2"/>
        <v>0.34262948207171312</v>
      </c>
      <c r="I139" s="57" t="s">
        <v>1508</v>
      </c>
    </row>
    <row r="140" spans="1:9" x14ac:dyDescent="0.3">
      <c r="A140" s="13">
        <v>71</v>
      </c>
      <c r="B140" t="s">
        <v>113</v>
      </c>
      <c r="C140" s="13">
        <v>80</v>
      </c>
      <c r="D140" t="s">
        <v>465</v>
      </c>
      <c r="E140" s="5">
        <v>210075000155</v>
      </c>
      <c r="F140" s="27">
        <v>216</v>
      </c>
      <c r="G140" s="27">
        <v>337</v>
      </c>
      <c r="H140" s="20">
        <f t="shared" si="2"/>
        <v>0.64094955489614247</v>
      </c>
      <c r="I140" s="57" t="s">
        <v>1508</v>
      </c>
    </row>
    <row r="141" spans="1:9" x14ac:dyDescent="0.3">
      <c r="A141" s="13">
        <v>71</v>
      </c>
      <c r="B141" t="s">
        <v>113</v>
      </c>
      <c r="C141" s="13">
        <v>90</v>
      </c>
      <c r="D141" t="s">
        <v>466</v>
      </c>
      <c r="E141" s="5">
        <v>210075000156</v>
      </c>
      <c r="F141" s="27">
        <v>278</v>
      </c>
      <c r="G141" s="27">
        <v>458</v>
      </c>
      <c r="H141" s="20">
        <f t="shared" si="2"/>
        <v>0.60698689956331875</v>
      </c>
      <c r="I141" s="57" t="s">
        <v>1508</v>
      </c>
    </row>
    <row r="142" spans="1:9" x14ac:dyDescent="0.3">
      <c r="A142" s="13">
        <v>72</v>
      </c>
      <c r="B142" t="s">
        <v>467</v>
      </c>
      <c r="C142" s="13">
        <v>30</v>
      </c>
      <c r="D142" t="s">
        <v>468</v>
      </c>
      <c r="E142" s="5">
        <v>210078002407</v>
      </c>
      <c r="F142" s="27">
        <v>246</v>
      </c>
      <c r="G142" s="27">
        <v>494</v>
      </c>
      <c r="H142" s="20">
        <f t="shared" si="2"/>
        <v>0.49797570850202427</v>
      </c>
      <c r="I142" s="57" t="s">
        <v>1507</v>
      </c>
    </row>
    <row r="143" spans="1:9" x14ac:dyDescent="0.3">
      <c r="A143" s="13">
        <v>75</v>
      </c>
      <c r="B143" t="s">
        <v>114</v>
      </c>
      <c r="C143" s="13">
        <v>30</v>
      </c>
      <c r="D143" t="s">
        <v>469</v>
      </c>
      <c r="E143" s="5">
        <v>210081000160</v>
      </c>
      <c r="F143" s="27">
        <v>352</v>
      </c>
      <c r="G143" s="27">
        <v>667</v>
      </c>
      <c r="H143" s="20">
        <f t="shared" si="2"/>
        <v>0.52773613193403301</v>
      </c>
      <c r="I143" s="57" t="s">
        <v>1508</v>
      </c>
    </row>
    <row r="144" spans="1:9" x14ac:dyDescent="0.3">
      <c r="A144" s="13">
        <v>75</v>
      </c>
      <c r="B144" t="s">
        <v>114</v>
      </c>
      <c r="C144" s="13">
        <v>31</v>
      </c>
      <c r="D144" t="s">
        <v>470</v>
      </c>
      <c r="E144" s="5">
        <v>210081001976</v>
      </c>
      <c r="F144" s="27">
        <v>212</v>
      </c>
      <c r="G144" s="27">
        <v>369</v>
      </c>
      <c r="H144" s="20">
        <f t="shared" si="2"/>
        <v>0.57452574525745259</v>
      </c>
      <c r="I144" s="57" t="s">
        <v>1508</v>
      </c>
    </row>
    <row r="145" spans="1:9" x14ac:dyDescent="0.3">
      <c r="A145" s="13">
        <v>75</v>
      </c>
      <c r="B145" t="s">
        <v>114</v>
      </c>
      <c r="C145" s="13">
        <v>35</v>
      </c>
      <c r="D145" t="s">
        <v>471</v>
      </c>
      <c r="E145" s="5">
        <v>210081001697</v>
      </c>
      <c r="F145" s="27">
        <v>271</v>
      </c>
      <c r="G145" s="27">
        <v>483</v>
      </c>
      <c r="H145" s="20">
        <f t="shared" si="2"/>
        <v>0.56107660455486541</v>
      </c>
      <c r="I145" s="57" t="s">
        <v>1508</v>
      </c>
    </row>
    <row r="146" spans="1:9" x14ac:dyDescent="0.3">
      <c r="A146" s="13">
        <v>75</v>
      </c>
      <c r="B146" t="s">
        <v>114</v>
      </c>
      <c r="C146" s="13">
        <v>120</v>
      </c>
      <c r="D146" t="s">
        <v>472</v>
      </c>
      <c r="E146" s="5">
        <v>210081000164</v>
      </c>
      <c r="F146" s="27">
        <v>404</v>
      </c>
      <c r="G146" s="27">
        <v>609</v>
      </c>
      <c r="H146" s="20">
        <f t="shared" si="2"/>
        <v>0.66338259441707714</v>
      </c>
      <c r="I146" s="57" t="s">
        <v>1507</v>
      </c>
    </row>
    <row r="147" spans="1:9" x14ac:dyDescent="0.3">
      <c r="A147" s="13">
        <v>81</v>
      </c>
      <c r="B147" t="s">
        <v>115</v>
      </c>
      <c r="C147" s="13">
        <v>10</v>
      </c>
      <c r="D147" t="s">
        <v>473</v>
      </c>
      <c r="E147" s="5">
        <v>210084000166</v>
      </c>
      <c r="F147" s="27">
        <v>271</v>
      </c>
      <c r="G147" s="27">
        <v>534</v>
      </c>
      <c r="H147" s="20">
        <f t="shared" si="2"/>
        <v>0.50749063670411987</v>
      </c>
      <c r="I147" s="57" t="s">
        <v>1508</v>
      </c>
    </row>
    <row r="148" spans="1:9" x14ac:dyDescent="0.3">
      <c r="A148" s="13">
        <v>81</v>
      </c>
      <c r="B148" t="s">
        <v>115</v>
      </c>
      <c r="C148" s="13">
        <v>20</v>
      </c>
      <c r="D148" t="s">
        <v>474</v>
      </c>
      <c r="E148" s="5">
        <v>210084000167</v>
      </c>
      <c r="F148" s="27">
        <v>270</v>
      </c>
      <c r="G148" s="27">
        <v>458</v>
      </c>
      <c r="H148" s="20">
        <f t="shared" si="2"/>
        <v>0.58951965065502188</v>
      </c>
      <c r="I148" s="57" t="s">
        <v>1508</v>
      </c>
    </row>
    <row r="149" spans="1:9" x14ac:dyDescent="0.3">
      <c r="A149" s="13">
        <v>81</v>
      </c>
      <c r="B149" t="s">
        <v>115</v>
      </c>
      <c r="C149" s="13">
        <v>30</v>
      </c>
      <c r="D149" t="s">
        <v>475</v>
      </c>
      <c r="E149" s="5">
        <v>210084001660</v>
      </c>
      <c r="F149" s="27">
        <v>284</v>
      </c>
      <c r="G149" s="27">
        <v>423</v>
      </c>
      <c r="H149" s="20">
        <f t="shared" si="2"/>
        <v>0.67139479905437349</v>
      </c>
      <c r="I149" s="57" t="s">
        <v>1507</v>
      </c>
    </row>
    <row r="150" spans="1:9" x14ac:dyDescent="0.3">
      <c r="A150" s="13">
        <v>81</v>
      </c>
      <c r="B150" t="s">
        <v>115</v>
      </c>
      <c r="C150" s="13">
        <v>70</v>
      </c>
      <c r="D150" t="s">
        <v>476</v>
      </c>
      <c r="E150" s="5">
        <v>210084000170</v>
      </c>
      <c r="F150" s="27">
        <v>279</v>
      </c>
      <c r="G150" s="27">
        <v>433</v>
      </c>
      <c r="H150" s="20">
        <f t="shared" si="2"/>
        <v>0.64434180138568131</v>
      </c>
      <c r="I150" s="57" t="s">
        <v>1508</v>
      </c>
    </row>
    <row r="151" spans="1:9" x14ac:dyDescent="0.3">
      <c r="A151" s="13">
        <v>85</v>
      </c>
      <c r="B151" t="s">
        <v>116</v>
      </c>
      <c r="C151" s="13">
        <v>20</v>
      </c>
      <c r="D151" t="s">
        <v>477</v>
      </c>
      <c r="E151" s="5">
        <v>210087000171</v>
      </c>
      <c r="F151" s="27">
        <v>486</v>
      </c>
      <c r="G151" s="27">
        <v>851</v>
      </c>
      <c r="H151" s="20">
        <f t="shared" si="2"/>
        <v>0.57109283196239713</v>
      </c>
      <c r="I151" s="57" t="s">
        <v>1508</v>
      </c>
    </row>
    <row r="152" spans="1:9" x14ac:dyDescent="0.3">
      <c r="A152" s="13">
        <v>85</v>
      </c>
      <c r="B152" t="s">
        <v>116</v>
      </c>
      <c r="C152" s="13">
        <v>25</v>
      </c>
      <c r="D152" t="s">
        <v>478</v>
      </c>
      <c r="E152" s="5">
        <v>210087000172</v>
      </c>
      <c r="F152" s="27">
        <v>209</v>
      </c>
      <c r="G152" s="27">
        <v>291</v>
      </c>
      <c r="H152" s="20">
        <f t="shared" si="2"/>
        <v>0.71821305841924399</v>
      </c>
      <c r="I152" s="57" t="s">
        <v>1507</v>
      </c>
    </row>
    <row r="153" spans="1:9" x14ac:dyDescent="0.3">
      <c r="A153" s="13">
        <v>85</v>
      </c>
      <c r="B153" t="s">
        <v>116</v>
      </c>
      <c r="C153" s="13">
        <v>35</v>
      </c>
      <c r="D153" t="s">
        <v>479</v>
      </c>
      <c r="E153" s="5">
        <v>210087000173</v>
      </c>
      <c r="F153" s="27">
        <v>362</v>
      </c>
      <c r="G153" s="27">
        <v>526</v>
      </c>
      <c r="H153" s="20">
        <f t="shared" si="2"/>
        <v>0.68821292775665399</v>
      </c>
      <c r="I153" s="57" t="s">
        <v>1507</v>
      </c>
    </row>
    <row r="154" spans="1:9" x14ac:dyDescent="0.3">
      <c r="A154" s="13">
        <v>85</v>
      </c>
      <c r="B154" t="s">
        <v>116</v>
      </c>
      <c r="C154" s="13">
        <v>45</v>
      </c>
      <c r="D154" t="s">
        <v>480</v>
      </c>
      <c r="E154" s="5">
        <v>210087000174</v>
      </c>
      <c r="F154" s="27">
        <v>216</v>
      </c>
      <c r="G154" s="27">
        <v>446</v>
      </c>
      <c r="H154" s="20">
        <f t="shared" si="2"/>
        <v>0.48430493273542602</v>
      </c>
      <c r="I154" s="57" t="s">
        <v>1508</v>
      </c>
    </row>
    <row r="155" spans="1:9" x14ac:dyDescent="0.3">
      <c r="A155" s="13">
        <v>85</v>
      </c>
      <c r="B155" t="s">
        <v>116</v>
      </c>
      <c r="C155" s="13">
        <v>55</v>
      </c>
      <c r="D155" t="s">
        <v>481</v>
      </c>
      <c r="E155" s="5">
        <v>210087001411</v>
      </c>
      <c r="F155" s="27">
        <v>404</v>
      </c>
      <c r="G155" s="27">
        <v>670</v>
      </c>
      <c r="H155" s="20">
        <f t="shared" si="2"/>
        <v>0.60298507462686568</v>
      </c>
      <c r="I155" s="57" t="s">
        <v>1508</v>
      </c>
    </row>
    <row r="156" spans="1:9" x14ac:dyDescent="0.3">
      <c r="A156" s="13">
        <v>91</v>
      </c>
      <c r="B156" t="s">
        <v>226</v>
      </c>
      <c r="C156" s="13">
        <v>11</v>
      </c>
      <c r="D156" t="s">
        <v>482</v>
      </c>
      <c r="E156" s="5">
        <v>210090001306</v>
      </c>
      <c r="F156" s="27">
        <v>631</v>
      </c>
      <c r="G156" s="27">
        <v>1203</v>
      </c>
      <c r="H156" s="20">
        <f t="shared" si="2"/>
        <v>0.52452202826267669</v>
      </c>
      <c r="I156" s="57" t="s">
        <v>1508</v>
      </c>
    </row>
    <row r="157" spans="1:9" x14ac:dyDescent="0.3">
      <c r="A157" s="13">
        <v>91</v>
      </c>
      <c r="B157" t="s">
        <v>226</v>
      </c>
      <c r="C157" s="13">
        <v>12</v>
      </c>
      <c r="D157" t="s">
        <v>483</v>
      </c>
      <c r="E157" s="5">
        <v>210090001320</v>
      </c>
      <c r="F157" s="27">
        <v>216</v>
      </c>
      <c r="G157" s="27">
        <v>468</v>
      </c>
      <c r="H157" s="20">
        <f t="shared" si="2"/>
        <v>0.46153846153846156</v>
      </c>
      <c r="I157" s="57" t="s">
        <v>1508</v>
      </c>
    </row>
    <row r="158" spans="1:9" x14ac:dyDescent="0.3">
      <c r="A158" s="13">
        <v>91</v>
      </c>
      <c r="B158" t="s">
        <v>226</v>
      </c>
      <c r="C158" s="13">
        <v>13</v>
      </c>
      <c r="D158" t="s">
        <v>484</v>
      </c>
      <c r="E158" s="5">
        <v>210090001335</v>
      </c>
      <c r="F158" s="27">
        <v>149</v>
      </c>
      <c r="G158" s="27">
        <v>353</v>
      </c>
      <c r="H158" s="20">
        <f t="shared" si="2"/>
        <v>0.42209631728045327</v>
      </c>
      <c r="I158" s="57" t="s">
        <v>1508</v>
      </c>
    </row>
    <row r="159" spans="1:9" x14ac:dyDescent="0.3">
      <c r="A159" s="13">
        <v>91</v>
      </c>
      <c r="B159" t="s">
        <v>226</v>
      </c>
      <c r="C159" s="13">
        <v>19</v>
      </c>
      <c r="D159" t="s">
        <v>485</v>
      </c>
      <c r="E159" s="5">
        <v>210090001978</v>
      </c>
      <c r="F159" s="27">
        <v>321</v>
      </c>
      <c r="G159" s="27">
        <v>595</v>
      </c>
      <c r="H159" s="20">
        <f t="shared" si="2"/>
        <v>0.5394957983193277</v>
      </c>
      <c r="I159" s="57" t="s">
        <v>1507</v>
      </c>
    </row>
    <row r="160" spans="1:9" x14ac:dyDescent="0.3">
      <c r="A160" s="13">
        <v>91</v>
      </c>
      <c r="B160" t="s">
        <v>226</v>
      </c>
      <c r="C160" s="13">
        <v>35</v>
      </c>
      <c r="D160" t="s">
        <v>363</v>
      </c>
      <c r="E160" s="5">
        <v>210090002198</v>
      </c>
      <c r="F160" s="27">
        <v>408</v>
      </c>
      <c r="G160" s="27">
        <v>598</v>
      </c>
      <c r="H160" s="20">
        <f t="shared" si="2"/>
        <v>0.68227424749163879</v>
      </c>
      <c r="I160" s="57" t="s">
        <v>1507</v>
      </c>
    </row>
    <row r="161" spans="1:9" x14ac:dyDescent="0.3">
      <c r="A161" s="13">
        <v>91</v>
      </c>
      <c r="B161" t="s">
        <v>226</v>
      </c>
      <c r="C161" s="13">
        <v>50</v>
      </c>
      <c r="D161" t="s">
        <v>486</v>
      </c>
      <c r="E161" s="5">
        <v>210090000180</v>
      </c>
      <c r="F161" s="27">
        <v>117</v>
      </c>
      <c r="G161" s="27">
        <v>314</v>
      </c>
      <c r="H161" s="20">
        <f t="shared" si="2"/>
        <v>0.37261146496815284</v>
      </c>
      <c r="I161" s="57" t="s">
        <v>1508</v>
      </c>
    </row>
    <row r="162" spans="1:9" x14ac:dyDescent="0.3">
      <c r="A162" s="13">
        <v>91</v>
      </c>
      <c r="B162" t="s">
        <v>226</v>
      </c>
      <c r="C162" s="13">
        <v>100</v>
      </c>
      <c r="D162" t="s">
        <v>487</v>
      </c>
      <c r="E162" s="5">
        <v>210090000941</v>
      </c>
      <c r="F162" s="27">
        <v>620</v>
      </c>
      <c r="G162" s="27">
        <v>1397</v>
      </c>
      <c r="H162" s="20">
        <f t="shared" si="2"/>
        <v>0.44380816034359344</v>
      </c>
      <c r="I162" s="57" t="s">
        <v>1508</v>
      </c>
    </row>
    <row r="163" spans="1:9" x14ac:dyDescent="0.3">
      <c r="A163" s="13">
        <v>92</v>
      </c>
      <c r="B163" t="s">
        <v>488</v>
      </c>
      <c r="C163" s="13">
        <v>10</v>
      </c>
      <c r="D163" t="s">
        <v>489</v>
      </c>
      <c r="E163" s="5">
        <v>210093000182</v>
      </c>
      <c r="F163" s="27">
        <v>446</v>
      </c>
      <c r="G163" s="27">
        <v>616</v>
      </c>
      <c r="H163" s="20">
        <f t="shared" si="2"/>
        <v>0.72402597402597402</v>
      </c>
      <c r="I163" s="57" t="s">
        <v>1507</v>
      </c>
    </row>
    <row r="164" spans="1:9" x14ac:dyDescent="0.3">
      <c r="A164" s="13">
        <v>92</v>
      </c>
      <c r="B164" t="s">
        <v>488</v>
      </c>
      <c r="C164" s="13">
        <v>20</v>
      </c>
      <c r="D164" t="s">
        <v>490</v>
      </c>
      <c r="E164" s="5">
        <v>210093000183</v>
      </c>
      <c r="F164" s="27">
        <v>163</v>
      </c>
      <c r="G164" s="27">
        <v>273</v>
      </c>
      <c r="H164" s="20">
        <f t="shared" si="2"/>
        <v>0.59706959706959706</v>
      </c>
      <c r="I164" s="57" t="s">
        <v>1508</v>
      </c>
    </row>
    <row r="165" spans="1:9" x14ac:dyDescent="0.3">
      <c r="A165" s="13">
        <v>92</v>
      </c>
      <c r="B165" t="s">
        <v>488</v>
      </c>
      <c r="C165" s="13">
        <v>25</v>
      </c>
      <c r="D165" t="s">
        <v>491</v>
      </c>
      <c r="E165" s="5">
        <v>210093000184</v>
      </c>
      <c r="F165" s="27">
        <v>179</v>
      </c>
      <c r="G165" s="27">
        <v>263</v>
      </c>
      <c r="H165" s="20">
        <f t="shared" si="2"/>
        <v>0.68060836501901145</v>
      </c>
      <c r="I165" s="57" t="s">
        <v>1508</v>
      </c>
    </row>
    <row r="166" spans="1:9" x14ac:dyDescent="0.3">
      <c r="A166" s="13">
        <v>95</v>
      </c>
      <c r="B166" t="s">
        <v>117</v>
      </c>
      <c r="C166" s="13">
        <v>20</v>
      </c>
      <c r="D166" t="s">
        <v>492</v>
      </c>
      <c r="E166" s="5">
        <v>210096000185</v>
      </c>
      <c r="F166" s="27">
        <v>110</v>
      </c>
      <c r="G166" s="27">
        <v>164</v>
      </c>
      <c r="H166" s="20">
        <f t="shared" si="2"/>
        <v>0.67073170731707321</v>
      </c>
      <c r="I166" s="57" t="s">
        <v>1507</v>
      </c>
    </row>
    <row r="167" spans="1:9" x14ac:dyDescent="0.3">
      <c r="A167" s="13">
        <v>95</v>
      </c>
      <c r="B167" t="s">
        <v>117</v>
      </c>
      <c r="C167" s="13">
        <v>40</v>
      </c>
      <c r="D167" t="s">
        <v>493</v>
      </c>
      <c r="E167" s="5">
        <v>210096000186</v>
      </c>
      <c r="F167" s="27">
        <v>103</v>
      </c>
      <c r="G167" s="27">
        <v>190</v>
      </c>
      <c r="H167" s="20">
        <f t="shared" si="2"/>
        <v>0.54210526315789476</v>
      </c>
      <c r="I167" s="57" t="s">
        <v>1508</v>
      </c>
    </row>
    <row r="168" spans="1:9" x14ac:dyDescent="0.3">
      <c r="A168" s="13">
        <v>95</v>
      </c>
      <c r="B168" t="s">
        <v>117</v>
      </c>
      <c r="C168" s="13">
        <v>60</v>
      </c>
      <c r="D168" t="s">
        <v>494</v>
      </c>
      <c r="E168" s="5">
        <v>210096000187</v>
      </c>
      <c r="F168" s="27">
        <v>196</v>
      </c>
      <c r="G168" s="27">
        <v>320</v>
      </c>
      <c r="H168" s="20">
        <f t="shared" si="2"/>
        <v>0.61250000000000004</v>
      </c>
      <c r="I168" s="57" t="s">
        <v>1508</v>
      </c>
    </row>
    <row r="169" spans="1:9" x14ac:dyDescent="0.3">
      <c r="A169" s="13">
        <v>101</v>
      </c>
      <c r="B169" t="s">
        <v>118</v>
      </c>
      <c r="C169" s="13">
        <v>5</v>
      </c>
      <c r="D169" t="s">
        <v>495</v>
      </c>
      <c r="E169" s="5">
        <v>210099000188</v>
      </c>
      <c r="F169" s="27">
        <v>342</v>
      </c>
      <c r="G169" s="27">
        <v>468</v>
      </c>
      <c r="H169" s="20">
        <f t="shared" si="2"/>
        <v>0.73076923076923073</v>
      </c>
      <c r="I169" s="57" t="s">
        <v>1508</v>
      </c>
    </row>
    <row r="170" spans="1:9" x14ac:dyDescent="0.3">
      <c r="A170" s="13">
        <v>101</v>
      </c>
      <c r="B170" t="s">
        <v>118</v>
      </c>
      <c r="C170" s="13">
        <v>10</v>
      </c>
      <c r="D170" t="s">
        <v>496</v>
      </c>
      <c r="E170" s="5">
        <v>210099000189</v>
      </c>
      <c r="F170" s="27">
        <v>198</v>
      </c>
      <c r="G170" s="27">
        <v>261</v>
      </c>
      <c r="H170" s="20">
        <f t="shared" si="2"/>
        <v>0.75862068965517238</v>
      </c>
      <c r="I170" s="57" t="s">
        <v>1507</v>
      </c>
    </row>
    <row r="171" spans="1:9" x14ac:dyDescent="0.3">
      <c r="A171" s="13">
        <v>101</v>
      </c>
      <c r="B171" t="s">
        <v>118</v>
      </c>
      <c r="C171" s="13">
        <v>18</v>
      </c>
      <c r="D171" t="s">
        <v>497</v>
      </c>
      <c r="E171" s="5">
        <v>210099000190</v>
      </c>
      <c r="F171" s="27">
        <v>360</v>
      </c>
      <c r="G171" s="27">
        <v>549</v>
      </c>
      <c r="H171" s="20">
        <f t="shared" si="2"/>
        <v>0.65573770491803274</v>
      </c>
      <c r="I171" s="57" t="s">
        <v>1508</v>
      </c>
    </row>
    <row r="172" spans="1:9" x14ac:dyDescent="0.3">
      <c r="A172" s="13">
        <v>101</v>
      </c>
      <c r="B172" t="s">
        <v>118</v>
      </c>
      <c r="C172" s="13">
        <v>19</v>
      </c>
      <c r="D172" t="s">
        <v>498</v>
      </c>
      <c r="E172" s="5">
        <v>210099000191</v>
      </c>
      <c r="F172" s="27">
        <v>407</v>
      </c>
      <c r="G172" s="27">
        <v>605</v>
      </c>
      <c r="H172" s="20">
        <f t="shared" si="2"/>
        <v>0.67272727272727273</v>
      </c>
      <c r="I172" s="57" t="s">
        <v>1508</v>
      </c>
    </row>
    <row r="173" spans="1:9" x14ac:dyDescent="0.3">
      <c r="A173" s="13">
        <v>105</v>
      </c>
      <c r="B173" t="s">
        <v>119</v>
      </c>
      <c r="C173" s="13">
        <v>52</v>
      </c>
      <c r="D173" t="s">
        <v>499</v>
      </c>
      <c r="E173" s="5">
        <v>210102001884</v>
      </c>
      <c r="F173" s="27">
        <v>232</v>
      </c>
      <c r="G173" s="27">
        <v>320</v>
      </c>
      <c r="H173" s="20">
        <f t="shared" si="2"/>
        <v>0.72499999999999998</v>
      </c>
      <c r="I173" s="57" t="s">
        <v>1507</v>
      </c>
    </row>
    <row r="174" spans="1:9" x14ac:dyDescent="0.3">
      <c r="A174" s="13">
        <v>105</v>
      </c>
      <c r="B174" t="s">
        <v>119</v>
      </c>
      <c r="C174" s="13">
        <v>53</v>
      </c>
      <c r="D174" t="s">
        <v>500</v>
      </c>
      <c r="E174" s="5">
        <v>210102002340</v>
      </c>
      <c r="F174" s="27">
        <v>247</v>
      </c>
      <c r="G174" s="27">
        <v>323</v>
      </c>
      <c r="H174" s="20">
        <f t="shared" si="2"/>
        <v>0.76470588235294112</v>
      </c>
      <c r="I174" s="57" t="s">
        <v>1507</v>
      </c>
    </row>
    <row r="175" spans="1:9" x14ac:dyDescent="0.3">
      <c r="A175" s="13">
        <v>105</v>
      </c>
      <c r="B175" t="s">
        <v>119</v>
      </c>
      <c r="C175" s="13">
        <v>60</v>
      </c>
      <c r="D175" t="s">
        <v>501</v>
      </c>
      <c r="E175" s="5">
        <v>210102002356</v>
      </c>
      <c r="F175" s="27">
        <v>82</v>
      </c>
      <c r="G175" s="27">
        <v>114</v>
      </c>
      <c r="H175" s="20">
        <f t="shared" si="2"/>
        <v>0.7192982456140351</v>
      </c>
      <c r="I175" s="57" t="s">
        <v>1507</v>
      </c>
    </row>
    <row r="176" spans="1:9" x14ac:dyDescent="0.3">
      <c r="A176" s="13">
        <v>105</v>
      </c>
      <c r="B176" t="s">
        <v>119</v>
      </c>
      <c r="C176" s="13">
        <v>120</v>
      </c>
      <c r="D176" t="s">
        <v>502</v>
      </c>
      <c r="E176" s="5">
        <v>210102000194</v>
      </c>
      <c r="F176" s="27">
        <v>402</v>
      </c>
      <c r="G176" s="27">
        <v>696</v>
      </c>
      <c r="H176" s="20">
        <f t="shared" si="2"/>
        <v>0.57758620689655171</v>
      </c>
      <c r="I176" s="57" t="s">
        <v>1508</v>
      </c>
    </row>
    <row r="177" spans="1:9" x14ac:dyDescent="0.3">
      <c r="A177" s="13">
        <v>105</v>
      </c>
      <c r="B177" t="s">
        <v>119</v>
      </c>
      <c r="C177" s="13">
        <v>130</v>
      </c>
      <c r="D177" t="s">
        <v>503</v>
      </c>
      <c r="E177" s="5">
        <v>210102001698</v>
      </c>
      <c r="F177" s="27">
        <v>373</v>
      </c>
      <c r="G177" s="27">
        <v>565</v>
      </c>
      <c r="H177" s="20">
        <f t="shared" si="2"/>
        <v>0.66017699115044248</v>
      </c>
      <c r="I177" s="57" t="s">
        <v>1508</v>
      </c>
    </row>
    <row r="178" spans="1:9" x14ac:dyDescent="0.3">
      <c r="A178" s="13">
        <v>105</v>
      </c>
      <c r="B178" t="s">
        <v>119</v>
      </c>
      <c r="C178" s="13">
        <v>250</v>
      </c>
      <c r="D178" t="s">
        <v>504</v>
      </c>
      <c r="E178" s="5">
        <v>210102000198</v>
      </c>
      <c r="F178" s="27">
        <v>280</v>
      </c>
      <c r="G178" s="27">
        <v>390</v>
      </c>
      <c r="H178" s="20">
        <f t="shared" si="2"/>
        <v>0.71794871794871795</v>
      </c>
      <c r="I178" s="57" t="s">
        <v>1508</v>
      </c>
    </row>
    <row r="179" spans="1:9" x14ac:dyDescent="0.3">
      <c r="A179" s="13">
        <v>105</v>
      </c>
      <c r="B179" t="s">
        <v>119</v>
      </c>
      <c r="C179" s="13">
        <v>340</v>
      </c>
      <c r="D179" t="s">
        <v>505</v>
      </c>
      <c r="E179" s="5">
        <v>210102000199</v>
      </c>
      <c r="F179" s="27">
        <v>427</v>
      </c>
      <c r="G179" s="27">
        <v>613</v>
      </c>
      <c r="H179" s="20">
        <f t="shared" si="2"/>
        <v>0.69657422512234912</v>
      </c>
      <c r="I179" s="57" t="s">
        <v>1508</v>
      </c>
    </row>
    <row r="180" spans="1:9" x14ac:dyDescent="0.3">
      <c r="A180" s="13">
        <v>105</v>
      </c>
      <c r="B180" t="s">
        <v>119</v>
      </c>
      <c r="C180" s="13">
        <v>450</v>
      </c>
      <c r="D180" t="s">
        <v>506</v>
      </c>
      <c r="E180" s="5">
        <v>210102000200</v>
      </c>
      <c r="F180" s="27">
        <v>71</v>
      </c>
      <c r="G180" s="27">
        <v>119</v>
      </c>
      <c r="H180" s="20">
        <f t="shared" si="2"/>
        <v>0.59663865546218486</v>
      </c>
      <c r="I180" s="57" t="s">
        <v>1508</v>
      </c>
    </row>
    <row r="181" spans="1:9" x14ac:dyDescent="0.3">
      <c r="A181" s="13">
        <v>105</v>
      </c>
      <c r="B181" t="s">
        <v>119</v>
      </c>
      <c r="C181" s="13">
        <v>500</v>
      </c>
      <c r="D181" t="s">
        <v>507</v>
      </c>
      <c r="E181" s="5">
        <v>210102000202</v>
      </c>
      <c r="F181" s="27">
        <v>326</v>
      </c>
      <c r="G181" s="27">
        <v>517</v>
      </c>
      <c r="H181" s="20">
        <f t="shared" si="2"/>
        <v>0.63056092843326883</v>
      </c>
      <c r="I181" s="57" t="s">
        <v>1508</v>
      </c>
    </row>
    <row r="182" spans="1:9" x14ac:dyDescent="0.3">
      <c r="A182" s="13">
        <v>105</v>
      </c>
      <c r="B182" t="s">
        <v>119</v>
      </c>
      <c r="C182" s="13">
        <v>505</v>
      </c>
      <c r="D182" t="s">
        <v>508</v>
      </c>
      <c r="E182" s="5">
        <v>210102001661</v>
      </c>
      <c r="F182" s="27">
        <v>301</v>
      </c>
      <c r="G182" s="27">
        <v>440</v>
      </c>
      <c r="H182" s="20">
        <f t="shared" si="2"/>
        <v>0.68409090909090908</v>
      </c>
      <c r="I182" s="57" t="s">
        <v>1508</v>
      </c>
    </row>
    <row r="183" spans="1:9" x14ac:dyDescent="0.3">
      <c r="A183" s="13">
        <v>111</v>
      </c>
      <c r="B183" t="s">
        <v>120</v>
      </c>
      <c r="C183" s="13">
        <v>15</v>
      </c>
      <c r="D183" t="s">
        <v>509</v>
      </c>
      <c r="E183" s="5">
        <v>210105002211</v>
      </c>
      <c r="F183" s="27">
        <v>385</v>
      </c>
      <c r="G183" s="27">
        <v>487</v>
      </c>
      <c r="H183" s="20">
        <f t="shared" si="2"/>
        <v>0.79055441478439425</v>
      </c>
      <c r="I183" s="57" t="s">
        <v>1507</v>
      </c>
    </row>
    <row r="184" spans="1:9" x14ac:dyDescent="0.3">
      <c r="A184" s="13">
        <v>111</v>
      </c>
      <c r="B184" t="s">
        <v>120</v>
      </c>
      <c r="C184" s="13">
        <v>26</v>
      </c>
      <c r="D184" t="s">
        <v>510</v>
      </c>
      <c r="E184" s="5">
        <v>210105001981</v>
      </c>
      <c r="F184" s="27">
        <v>288</v>
      </c>
      <c r="G184" s="27">
        <v>357</v>
      </c>
      <c r="H184" s="20">
        <f t="shared" si="2"/>
        <v>0.80672268907563027</v>
      </c>
      <c r="I184" s="57" t="s">
        <v>1507</v>
      </c>
    </row>
    <row r="185" spans="1:9" x14ac:dyDescent="0.3">
      <c r="A185" s="13">
        <v>111</v>
      </c>
      <c r="B185" t="s">
        <v>120</v>
      </c>
      <c r="C185" s="13">
        <v>45</v>
      </c>
      <c r="D185" t="s">
        <v>511</v>
      </c>
      <c r="E185" s="5">
        <v>210105000204</v>
      </c>
      <c r="F185" s="27">
        <v>413</v>
      </c>
      <c r="G185" s="27">
        <v>623</v>
      </c>
      <c r="H185" s="20">
        <f t="shared" si="2"/>
        <v>0.6629213483146067</v>
      </c>
      <c r="I185" s="57" t="s">
        <v>1508</v>
      </c>
    </row>
    <row r="186" spans="1:9" x14ac:dyDescent="0.3">
      <c r="A186" s="13">
        <v>111</v>
      </c>
      <c r="B186" t="s">
        <v>120</v>
      </c>
      <c r="C186" s="13">
        <v>70</v>
      </c>
      <c r="D186" t="s">
        <v>512</v>
      </c>
      <c r="E186" s="5">
        <v>210105001579</v>
      </c>
      <c r="F186" s="27">
        <v>258</v>
      </c>
      <c r="G186" s="27">
        <v>362</v>
      </c>
      <c r="H186" s="20">
        <f t="shared" si="2"/>
        <v>0.71270718232044195</v>
      </c>
      <c r="I186" s="57" t="s">
        <v>1508</v>
      </c>
    </row>
    <row r="187" spans="1:9" x14ac:dyDescent="0.3">
      <c r="A187" s="13">
        <v>111</v>
      </c>
      <c r="B187" t="s">
        <v>120</v>
      </c>
      <c r="C187" s="13">
        <v>190</v>
      </c>
      <c r="D187" t="s">
        <v>513</v>
      </c>
      <c r="E187" s="5">
        <v>210105000208</v>
      </c>
      <c r="F187" s="27">
        <v>288</v>
      </c>
      <c r="G187" s="27">
        <v>441</v>
      </c>
      <c r="H187" s="20">
        <f t="shared" si="2"/>
        <v>0.65306122448979587</v>
      </c>
      <c r="I187" s="57" t="s">
        <v>1508</v>
      </c>
    </row>
    <row r="188" spans="1:9" x14ac:dyDescent="0.3">
      <c r="A188" s="13">
        <v>113</v>
      </c>
      <c r="B188" t="s">
        <v>514</v>
      </c>
      <c r="C188" s="13">
        <v>25</v>
      </c>
      <c r="D188" t="s">
        <v>515</v>
      </c>
      <c r="E188" s="5">
        <v>210111000213</v>
      </c>
      <c r="F188" s="27">
        <v>249</v>
      </c>
      <c r="G188" s="27">
        <v>286</v>
      </c>
      <c r="H188" s="20">
        <f t="shared" si="2"/>
        <v>0.87062937062937062</v>
      </c>
      <c r="I188" s="57" t="s">
        <v>1507</v>
      </c>
    </row>
    <row r="189" spans="1:9" x14ac:dyDescent="0.3">
      <c r="A189" s="13">
        <v>113</v>
      </c>
      <c r="B189" t="s">
        <v>514</v>
      </c>
      <c r="C189" s="13">
        <v>26</v>
      </c>
      <c r="D189" t="s">
        <v>516</v>
      </c>
      <c r="E189" s="5">
        <v>210111001914</v>
      </c>
      <c r="F189" s="27">
        <v>143</v>
      </c>
      <c r="G189" s="27">
        <v>171</v>
      </c>
      <c r="H189" s="20">
        <f t="shared" si="2"/>
        <v>0.83625730994152048</v>
      </c>
      <c r="I189" s="57" t="s">
        <v>1508</v>
      </c>
    </row>
    <row r="190" spans="1:9" x14ac:dyDescent="0.3">
      <c r="A190" s="13">
        <v>113</v>
      </c>
      <c r="B190" t="s">
        <v>514</v>
      </c>
      <c r="C190" s="13">
        <v>30</v>
      </c>
      <c r="D190" t="s">
        <v>517</v>
      </c>
      <c r="E190" s="5">
        <v>210111000214</v>
      </c>
      <c r="F190" s="27">
        <v>161</v>
      </c>
      <c r="G190" s="27">
        <v>188</v>
      </c>
      <c r="H190" s="20">
        <f t="shared" si="2"/>
        <v>0.8563829787234043</v>
      </c>
      <c r="I190" s="57" t="s">
        <v>1508</v>
      </c>
    </row>
    <row r="191" spans="1:9" x14ac:dyDescent="0.3">
      <c r="A191" s="13">
        <v>115</v>
      </c>
      <c r="B191" t="s">
        <v>121</v>
      </c>
      <c r="C191" s="13">
        <v>17</v>
      </c>
      <c r="D191" t="s">
        <v>518</v>
      </c>
      <c r="E191" s="5">
        <v>210115002024</v>
      </c>
      <c r="F191" s="27">
        <v>518</v>
      </c>
      <c r="G191" s="27">
        <v>569</v>
      </c>
      <c r="H191" s="20">
        <f t="shared" si="2"/>
        <v>0.91036906854130051</v>
      </c>
      <c r="I191" s="57" t="s">
        <v>1507</v>
      </c>
    </row>
    <row r="192" spans="1:9" x14ac:dyDescent="0.3">
      <c r="A192" s="13">
        <v>115</v>
      </c>
      <c r="B192" t="s">
        <v>121</v>
      </c>
      <c r="C192" s="13">
        <v>26</v>
      </c>
      <c r="D192" t="s">
        <v>446</v>
      </c>
      <c r="E192" s="5">
        <v>210115002415</v>
      </c>
      <c r="F192" s="27">
        <v>547</v>
      </c>
      <c r="G192" s="27">
        <v>610</v>
      </c>
      <c r="H192" s="20">
        <f t="shared" si="2"/>
        <v>0.89672131147540979</v>
      </c>
      <c r="I192" s="57" t="s">
        <v>1507</v>
      </c>
    </row>
    <row r="193" spans="1:9" x14ac:dyDescent="0.3">
      <c r="A193" s="13">
        <v>115</v>
      </c>
      <c r="B193" t="s">
        <v>121</v>
      </c>
      <c r="C193" s="13">
        <v>30</v>
      </c>
      <c r="D193" t="s">
        <v>519</v>
      </c>
      <c r="E193" s="5">
        <v>210115000220</v>
      </c>
      <c r="F193" s="27">
        <v>897</v>
      </c>
      <c r="G193" s="27">
        <v>943</v>
      </c>
      <c r="H193" s="20">
        <f t="shared" si="2"/>
        <v>0.95121951219512191</v>
      </c>
      <c r="I193" s="57" t="s">
        <v>1507</v>
      </c>
    </row>
    <row r="194" spans="1:9" x14ac:dyDescent="0.3">
      <c r="A194" s="13">
        <v>115</v>
      </c>
      <c r="B194" t="s">
        <v>121</v>
      </c>
      <c r="C194" s="13">
        <v>35</v>
      </c>
      <c r="D194" t="s">
        <v>520</v>
      </c>
      <c r="E194" s="5">
        <v>210115000221</v>
      </c>
      <c r="F194" s="27">
        <v>508</v>
      </c>
      <c r="G194" s="27">
        <v>694</v>
      </c>
      <c r="H194" s="20">
        <f t="shared" ref="H194:H257" si="3">F194/G194</f>
        <v>0.73198847262247835</v>
      </c>
      <c r="I194" s="57" t="s">
        <v>1508</v>
      </c>
    </row>
    <row r="195" spans="1:9" x14ac:dyDescent="0.3">
      <c r="A195" s="13">
        <v>115</v>
      </c>
      <c r="B195" t="s">
        <v>121</v>
      </c>
      <c r="C195" s="13">
        <v>40</v>
      </c>
      <c r="D195" t="s">
        <v>521</v>
      </c>
      <c r="E195" s="5">
        <v>210115000222</v>
      </c>
      <c r="F195" s="27">
        <v>273</v>
      </c>
      <c r="G195" s="27">
        <v>396</v>
      </c>
      <c r="H195" s="20">
        <f t="shared" si="3"/>
        <v>0.68939393939393945</v>
      </c>
      <c r="I195" s="57" t="s">
        <v>1508</v>
      </c>
    </row>
    <row r="196" spans="1:9" x14ac:dyDescent="0.3">
      <c r="A196" s="13">
        <v>115</v>
      </c>
      <c r="B196" t="s">
        <v>121</v>
      </c>
      <c r="C196" s="13">
        <v>50</v>
      </c>
      <c r="D196" t="s">
        <v>522</v>
      </c>
      <c r="E196" s="5">
        <v>210115000223</v>
      </c>
      <c r="F196" s="27">
        <v>711</v>
      </c>
      <c r="G196" s="27">
        <v>877</v>
      </c>
      <c r="H196" s="20">
        <f t="shared" si="3"/>
        <v>0.81071835803876857</v>
      </c>
      <c r="I196" s="57" t="s">
        <v>1508</v>
      </c>
    </row>
    <row r="197" spans="1:9" x14ac:dyDescent="0.3">
      <c r="A197" s="13">
        <v>115</v>
      </c>
      <c r="B197" t="s">
        <v>121</v>
      </c>
      <c r="C197" s="13">
        <v>55</v>
      </c>
      <c r="D197" t="s">
        <v>523</v>
      </c>
      <c r="E197" s="5">
        <v>210115000224</v>
      </c>
      <c r="F197" s="27">
        <v>375</v>
      </c>
      <c r="G197" s="27">
        <v>459</v>
      </c>
      <c r="H197" s="20">
        <f t="shared" si="3"/>
        <v>0.81699346405228757</v>
      </c>
      <c r="I197" s="57" t="s">
        <v>1507</v>
      </c>
    </row>
    <row r="198" spans="1:9" x14ac:dyDescent="0.3">
      <c r="A198" s="13">
        <v>115</v>
      </c>
      <c r="B198" t="s">
        <v>121</v>
      </c>
      <c r="C198" s="13">
        <v>58</v>
      </c>
      <c r="D198" t="s">
        <v>524</v>
      </c>
      <c r="E198" s="5">
        <v>210115000225</v>
      </c>
      <c r="F198" s="27">
        <v>398</v>
      </c>
      <c r="G198" s="27">
        <v>572</v>
      </c>
      <c r="H198" s="20">
        <f t="shared" si="3"/>
        <v>0.69580419580419584</v>
      </c>
      <c r="I198" s="57" t="s">
        <v>1508</v>
      </c>
    </row>
    <row r="199" spans="1:9" x14ac:dyDescent="0.3">
      <c r="A199" s="13">
        <v>115</v>
      </c>
      <c r="B199" t="s">
        <v>121</v>
      </c>
      <c r="C199" s="13">
        <v>125</v>
      </c>
      <c r="D199" t="s">
        <v>525</v>
      </c>
      <c r="E199" s="5">
        <v>210115000229</v>
      </c>
      <c r="F199" s="27">
        <v>459</v>
      </c>
      <c r="G199" s="27">
        <v>753</v>
      </c>
      <c r="H199" s="20">
        <f t="shared" si="3"/>
        <v>0.60956175298804782</v>
      </c>
      <c r="I199" s="57" t="s">
        <v>1508</v>
      </c>
    </row>
    <row r="200" spans="1:9" x14ac:dyDescent="0.3">
      <c r="A200" s="13">
        <v>115</v>
      </c>
      <c r="B200" t="s">
        <v>121</v>
      </c>
      <c r="C200" s="13">
        <v>130</v>
      </c>
      <c r="D200" t="s">
        <v>526</v>
      </c>
      <c r="E200" s="5">
        <v>210115000231</v>
      </c>
      <c r="F200" s="27">
        <v>461</v>
      </c>
      <c r="G200" s="27">
        <v>647</v>
      </c>
      <c r="H200" s="20">
        <f t="shared" si="3"/>
        <v>0.71251931993817619</v>
      </c>
      <c r="I200" s="57" t="s">
        <v>1508</v>
      </c>
    </row>
    <row r="201" spans="1:9" x14ac:dyDescent="0.3">
      <c r="A201" s="13">
        <v>115</v>
      </c>
      <c r="B201" t="s">
        <v>121</v>
      </c>
      <c r="C201" s="13">
        <v>150</v>
      </c>
      <c r="D201" t="s">
        <v>527</v>
      </c>
      <c r="E201" s="5">
        <v>210115000232</v>
      </c>
      <c r="F201" s="27">
        <v>299</v>
      </c>
      <c r="G201" s="27">
        <v>418</v>
      </c>
      <c r="H201" s="20">
        <f t="shared" si="3"/>
        <v>0.71531100478468901</v>
      </c>
      <c r="I201" s="57" t="s">
        <v>1508</v>
      </c>
    </row>
    <row r="202" spans="1:9" x14ac:dyDescent="0.3">
      <c r="A202" s="13">
        <v>115</v>
      </c>
      <c r="B202" t="s">
        <v>121</v>
      </c>
      <c r="C202" s="13">
        <v>170</v>
      </c>
      <c r="D202" t="s">
        <v>528</v>
      </c>
      <c r="E202" s="5">
        <v>210115000233</v>
      </c>
      <c r="F202" s="27">
        <v>395</v>
      </c>
      <c r="G202" s="27">
        <v>652</v>
      </c>
      <c r="H202" s="20">
        <f t="shared" si="3"/>
        <v>0.60582822085889576</v>
      </c>
      <c r="I202" s="57" t="s">
        <v>1508</v>
      </c>
    </row>
    <row r="203" spans="1:9" x14ac:dyDescent="0.3">
      <c r="A203" s="13">
        <v>121</v>
      </c>
      <c r="B203" t="s">
        <v>122</v>
      </c>
      <c r="C203" s="13">
        <v>2</v>
      </c>
      <c r="D203" t="s">
        <v>529</v>
      </c>
      <c r="E203" s="5">
        <v>210120002405</v>
      </c>
      <c r="F203" s="27">
        <v>314</v>
      </c>
      <c r="G203" s="27">
        <v>441</v>
      </c>
      <c r="H203" s="20">
        <f t="shared" si="3"/>
        <v>0.71201814058956914</v>
      </c>
      <c r="I203" s="57" t="s">
        <v>1507</v>
      </c>
    </row>
    <row r="204" spans="1:9" x14ac:dyDescent="0.3">
      <c r="A204" s="13">
        <v>121</v>
      </c>
      <c r="B204" t="s">
        <v>122</v>
      </c>
      <c r="C204" s="13">
        <v>4</v>
      </c>
      <c r="D204" t="s">
        <v>530</v>
      </c>
      <c r="E204" s="5">
        <v>210120002395</v>
      </c>
      <c r="F204" s="27">
        <v>307</v>
      </c>
      <c r="G204" s="27">
        <v>523</v>
      </c>
      <c r="H204" s="20">
        <f t="shared" si="3"/>
        <v>0.5869980879541109</v>
      </c>
      <c r="I204" s="57" t="s">
        <v>1508</v>
      </c>
    </row>
    <row r="205" spans="1:9" x14ac:dyDescent="0.3">
      <c r="A205" s="13">
        <v>121</v>
      </c>
      <c r="B205" t="s">
        <v>122</v>
      </c>
      <c r="C205" s="13">
        <v>6</v>
      </c>
      <c r="D205" t="s">
        <v>531</v>
      </c>
      <c r="E205" s="5">
        <v>210120002397</v>
      </c>
      <c r="F205" s="27">
        <v>271</v>
      </c>
      <c r="G205" s="27">
        <v>408</v>
      </c>
      <c r="H205" s="20">
        <f t="shared" si="3"/>
        <v>0.66421568627450978</v>
      </c>
      <c r="I205" s="57" t="s">
        <v>1508</v>
      </c>
    </row>
    <row r="206" spans="1:9" x14ac:dyDescent="0.3">
      <c r="A206" s="13">
        <v>121</v>
      </c>
      <c r="B206" t="s">
        <v>122</v>
      </c>
      <c r="C206" s="13">
        <v>8</v>
      </c>
      <c r="D206" t="s">
        <v>532</v>
      </c>
      <c r="E206" s="5">
        <v>210120002391</v>
      </c>
      <c r="F206" s="27">
        <v>348</v>
      </c>
      <c r="G206" s="27">
        <v>488</v>
      </c>
      <c r="H206" s="20">
        <f t="shared" si="3"/>
        <v>0.71311475409836067</v>
      </c>
      <c r="I206" s="57" t="s">
        <v>1507</v>
      </c>
    </row>
    <row r="207" spans="1:9" x14ac:dyDescent="0.3">
      <c r="A207" s="13">
        <v>121</v>
      </c>
      <c r="B207" t="s">
        <v>122</v>
      </c>
      <c r="C207" s="13">
        <v>23</v>
      </c>
      <c r="D207" t="s">
        <v>533</v>
      </c>
      <c r="E207" s="5">
        <v>210120002402</v>
      </c>
      <c r="F207" s="27">
        <v>546</v>
      </c>
      <c r="G207" s="27">
        <v>895</v>
      </c>
      <c r="H207" s="20">
        <f t="shared" si="3"/>
        <v>0.61005586592178773</v>
      </c>
      <c r="I207" s="57" t="s">
        <v>1508</v>
      </c>
    </row>
    <row r="208" spans="1:9" x14ac:dyDescent="0.3">
      <c r="A208" s="13">
        <v>121</v>
      </c>
      <c r="B208" t="s">
        <v>122</v>
      </c>
      <c r="C208" s="13">
        <v>26</v>
      </c>
      <c r="D208" t="s">
        <v>534</v>
      </c>
      <c r="E208" s="5">
        <v>210120002389</v>
      </c>
      <c r="F208" s="27">
        <v>522</v>
      </c>
      <c r="G208" s="27">
        <v>861</v>
      </c>
      <c r="H208" s="20">
        <f t="shared" si="3"/>
        <v>0.60627177700348434</v>
      </c>
      <c r="I208" s="57" t="s">
        <v>1508</v>
      </c>
    </row>
    <row r="209" spans="1:9" x14ac:dyDescent="0.3">
      <c r="A209" s="13">
        <v>121</v>
      </c>
      <c r="B209" t="s">
        <v>122</v>
      </c>
      <c r="C209" s="13">
        <v>30</v>
      </c>
      <c r="D209" t="s">
        <v>535</v>
      </c>
      <c r="E209" s="5">
        <v>210120000237</v>
      </c>
      <c r="F209" s="27">
        <v>762</v>
      </c>
      <c r="G209" s="27">
        <v>1530</v>
      </c>
      <c r="H209" s="20">
        <f t="shared" si="3"/>
        <v>0.49803921568627452</v>
      </c>
      <c r="I209" s="57" t="s">
        <v>1508</v>
      </c>
    </row>
    <row r="210" spans="1:9" x14ac:dyDescent="0.3">
      <c r="A210" s="13">
        <v>125</v>
      </c>
      <c r="B210" t="s">
        <v>123</v>
      </c>
      <c r="C210" s="13">
        <v>40</v>
      </c>
      <c r="D210" t="s">
        <v>536</v>
      </c>
      <c r="E210" s="5">
        <v>210123000247</v>
      </c>
      <c r="F210" s="27">
        <v>127</v>
      </c>
      <c r="G210" s="27">
        <v>149</v>
      </c>
      <c r="H210" s="20">
        <f t="shared" si="3"/>
        <v>0.8523489932885906</v>
      </c>
      <c r="I210" s="57" t="s">
        <v>1507</v>
      </c>
    </row>
    <row r="211" spans="1:9" x14ac:dyDescent="0.3">
      <c r="A211" s="13">
        <v>125</v>
      </c>
      <c r="B211" t="s">
        <v>123</v>
      </c>
      <c r="C211" s="13">
        <v>70</v>
      </c>
      <c r="D211" t="s">
        <v>537</v>
      </c>
      <c r="E211" s="5">
        <v>210123000248</v>
      </c>
      <c r="F211" s="27">
        <v>221</v>
      </c>
      <c r="G211" s="27">
        <v>277</v>
      </c>
      <c r="H211" s="20">
        <f t="shared" si="3"/>
        <v>0.79783393501805056</v>
      </c>
      <c r="I211" s="57" t="s">
        <v>1508</v>
      </c>
    </row>
    <row r="212" spans="1:9" x14ac:dyDescent="0.3">
      <c r="A212" s="13">
        <v>125</v>
      </c>
      <c r="B212" t="s">
        <v>123</v>
      </c>
      <c r="C212" s="13">
        <v>95</v>
      </c>
      <c r="D212" t="s">
        <v>538</v>
      </c>
      <c r="E212" s="5">
        <v>210123001699</v>
      </c>
      <c r="F212" s="27">
        <v>352</v>
      </c>
      <c r="G212" s="27">
        <v>466</v>
      </c>
      <c r="H212" s="20">
        <f t="shared" si="3"/>
        <v>0.75536480686695284</v>
      </c>
      <c r="I212" s="57" t="s">
        <v>1508</v>
      </c>
    </row>
    <row r="213" spans="1:9" x14ac:dyDescent="0.3">
      <c r="A213" s="13">
        <v>125</v>
      </c>
      <c r="B213" t="s">
        <v>123</v>
      </c>
      <c r="C213" s="13">
        <v>100</v>
      </c>
      <c r="D213" t="s">
        <v>539</v>
      </c>
      <c r="E213" s="5">
        <v>210123000249</v>
      </c>
      <c r="F213" s="27">
        <v>583</v>
      </c>
      <c r="G213" s="27">
        <v>800</v>
      </c>
      <c r="H213" s="20">
        <f t="shared" si="3"/>
        <v>0.72875000000000001</v>
      </c>
      <c r="I213" s="57" t="s">
        <v>1508</v>
      </c>
    </row>
    <row r="214" spans="1:9" x14ac:dyDescent="0.3">
      <c r="A214" s="13">
        <v>125</v>
      </c>
      <c r="B214" t="s">
        <v>123</v>
      </c>
      <c r="C214" s="13">
        <v>200</v>
      </c>
      <c r="D214" t="s">
        <v>540</v>
      </c>
      <c r="E214" s="5">
        <v>210123000251</v>
      </c>
      <c r="F214" s="27">
        <v>184</v>
      </c>
      <c r="G214" s="27">
        <v>202</v>
      </c>
      <c r="H214" s="20">
        <f t="shared" si="3"/>
        <v>0.91089108910891092</v>
      </c>
      <c r="I214" s="57" t="s">
        <v>1507</v>
      </c>
    </row>
    <row r="215" spans="1:9" x14ac:dyDescent="0.3">
      <c r="A215" s="13">
        <v>125</v>
      </c>
      <c r="B215" t="s">
        <v>123</v>
      </c>
      <c r="C215" s="13">
        <v>220</v>
      </c>
      <c r="D215" t="s">
        <v>541</v>
      </c>
      <c r="E215" s="5">
        <v>210123000252</v>
      </c>
      <c r="F215" s="27">
        <v>209</v>
      </c>
      <c r="G215" s="27">
        <v>299</v>
      </c>
      <c r="H215" s="20">
        <f t="shared" si="3"/>
        <v>0.69899665551839463</v>
      </c>
      <c r="I215" s="57" t="s">
        <v>1508</v>
      </c>
    </row>
    <row r="216" spans="1:9" x14ac:dyDescent="0.3">
      <c r="A216" s="13">
        <v>125</v>
      </c>
      <c r="B216" t="s">
        <v>123</v>
      </c>
      <c r="C216" s="13">
        <v>500</v>
      </c>
      <c r="D216" t="s">
        <v>542</v>
      </c>
      <c r="E216" s="5">
        <v>210123000255</v>
      </c>
      <c r="F216" s="27">
        <v>306</v>
      </c>
      <c r="G216" s="27">
        <v>403</v>
      </c>
      <c r="H216" s="20">
        <f t="shared" si="3"/>
        <v>0.75930521091811409</v>
      </c>
      <c r="I216" s="57" t="s">
        <v>1508</v>
      </c>
    </row>
    <row r="217" spans="1:9" x14ac:dyDescent="0.3">
      <c r="A217" s="13">
        <v>125</v>
      </c>
      <c r="B217" t="s">
        <v>123</v>
      </c>
      <c r="C217" s="13">
        <v>570</v>
      </c>
      <c r="D217" t="s">
        <v>543</v>
      </c>
      <c r="E217" s="5">
        <v>210123000256</v>
      </c>
      <c r="F217" s="27">
        <v>80</v>
      </c>
      <c r="G217" s="27">
        <v>90</v>
      </c>
      <c r="H217" s="20">
        <f t="shared" si="3"/>
        <v>0.88888888888888884</v>
      </c>
      <c r="I217" s="57" t="s">
        <v>1507</v>
      </c>
    </row>
    <row r="218" spans="1:9" x14ac:dyDescent="0.3">
      <c r="A218" s="13">
        <v>125</v>
      </c>
      <c r="B218" t="s">
        <v>123</v>
      </c>
      <c r="C218" s="13">
        <v>580</v>
      </c>
      <c r="D218" t="s">
        <v>544</v>
      </c>
      <c r="E218" s="5">
        <v>210123001413</v>
      </c>
      <c r="F218" s="27">
        <v>225</v>
      </c>
      <c r="G218" s="27">
        <v>274</v>
      </c>
      <c r="H218" s="20">
        <f t="shared" si="3"/>
        <v>0.82116788321167888</v>
      </c>
      <c r="I218" s="57" t="s">
        <v>1508</v>
      </c>
    </row>
    <row r="219" spans="1:9" x14ac:dyDescent="0.3">
      <c r="A219" s="13">
        <v>131</v>
      </c>
      <c r="B219" t="s">
        <v>124</v>
      </c>
      <c r="C219" s="13">
        <v>15</v>
      </c>
      <c r="D219" t="s">
        <v>545</v>
      </c>
      <c r="E219" s="5">
        <v>210126000257</v>
      </c>
      <c r="F219" s="27">
        <v>364</v>
      </c>
      <c r="G219" s="27">
        <v>459</v>
      </c>
      <c r="H219" s="20">
        <f t="shared" si="3"/>
        <v>0.79302832244008714</v>
      </c>
      <c r="I219" s="57" t="s">
        <v>1508</v>
      </c>
    </row>
    <row r="220" spans="1:9" x14ac:dyDescent="0.3">
      <c r="A220" s="13">
        <v>131</v>
      </c>
      <c r="B220" t="s">
        <v>124</v>
      </c>
      <c r="C220" s="13">
        <v>20</v>
      </c>
      <c r="D220" t="s">
        <v>546</v>
      </c>
      <c r="E220" s="5">
        <v>210126002228</v>
      </c>
      <c r="F220" s="27">
        <v>103</v>
      </c>
      <c r="G220" s="27">
        <v>122</v>
      </c>
      <c r="H220" s="20">
        <f t="shared" si="3"/>
        <v>0.84426229508196726</v>
      </c>
      <c r="I220" s="57" t="s">
        <v>1507</v>
      </c>
    </row>
    <row r="221" spans="1:9" x14ac:dyDescent="0.3">
      <c r="A221" s="13">
        <v>131</v>
      </c>
      <c r="B221" t="s">
        <v>124</v>
      </c>
      <c r="C221" s="13">
        <v>45</v>
      </c>
      <c r="D221" t="s">
        <v>547</v>
      </c>
      <c r="E221" s="5">
        <v>210126000444</v>
      </c>
      <c r="F221" s="27">
        <v>381</v>
      </c>
      <c r="G221" s="27">
        <v>486</v>
      </c>
      <c r="H221" s="20">
        <f t="shared" si="3"/>
        <v>0.78395061728395066</v>
      </c>
      <c r="I221" s="57" t="s">
        <v>1508</v>
      </c>
    </row>
    <row r="222" spans="1:9" x14ac:dyDescent="0.3">
      <c r="A222" s="13">
        <v>131</v>
      </c>
      <c r="B222" t="s">
        <v>124</v>
      </c>
      <c r="C222" s="13">
        <v>50</v>
      </c>
      <c r="D222" t="s">
        <v>548</v>
      </c>
      <c r="E222" s="5">
        <v>210126000259</v>
      </c>
      <c r="F222" s="27">
        <v>300</v>
      </c>
      <c r="G222" s="27">
        <v>434</v>
      </c>
      <c r="H222" s="20">
        <f t="shared" si="3"/>
        <v>0.69124423963133641</v>
      </c>
      <c r="I222" s="57" t="s">
        <v>1508</v>
      </c>
    </row>
    <row r="223" spans="1:9" x14ac:dyDescent="0.3">
      <c r="A223" s="13">
        <v>132</v>
      </c>
      <c r="B223" t="s">
        <v>549</v>
      </c>
      <c r="C223" s="13">
        <v>10</v>
      </c>
      <c r="D223" t="s">
        <v>550</v>
      </c>
      <c r="E223" s="5">
        <v>210129000261</v>
      </c>
      <c r="F223" s="27">
        <v>71</v>
      </c>
      <c r="G223" s="27">
        <v>109</v>
      </c>
      <c r="H223" s="20">
        <f t="shared" si="3"/>
        <v>0.65137614678899081</v>
      </c>
      <c r="I223" s="57" t="s">
        <v>1508</v>
      </c>
    </row>
    <row r="224" spans="1:9" x14ac:dyDescent="0.3">
      <c r="A224" s="13">
        <v>132</v>
      </c>
      <c r="B224" t="s">
        <v>549</v>
      </c>
      <c r="C224" s="13">
        <v>20</v>
      </c>
      <c r="D224" t="s">
        <v>551</v>
      </c>
      <c r="E224" s="5">
        <v>210129000262</v>
      </c>
      <c r="F224" s="27">
        <v>84</v>
      </c>
      <c r="G224" s="27">
        <v>124</v>
      </c>
      <c r="H224" s="20">
        <f t="shared" si="3"/>
        <v>0.67741935483870963</v>
      </c>
      <c r="I224" s="57" t="s">
        <v>1508</v>
      </c>
    </row>
    <row r="225" spans="1:9" x14ac:dyDescent="0.3">
      <c r="A225" s="13">
        <v>132</v>
      </c>
      <c r="B225" t="s">
        <v>549</v>
      </c>
      <c r="C225" s="13">
        <v>25</v>
      </c>
      <c r="D225" t="s">
        <v>552</v>
      </c>
      <c r="E225" s="5">
        <v>210129000907</v>
      </c>
      <c r="F225" s="27">
        <v>54</v>
      </c>
      <c r="G225" s="27">
        <v>79</v>
      </c>
      <c r="H225" s="20">
        <f t="shared" si="3"/>
        <v>0.68354430379746833</v>
      </c>
      <c r="I225" s="57" t="s">
        <v>1507</v>
      </c>
    </row>
    <row r="226" spans="1:9" x14ac:dyDescent="0.3">
      <c r="A226" s="13">
        <v>133</v>
      </c>
      <c r="B226" t="s">
        <v>553</v>
      </c>
      <c r="C226" s="13">
        <v>19</v>
      </c>
      <c r="D226" t="s">
        <v>554</v>
      </c>
      <c r="E226" s="5">
        <v>210132002489</v>
      </c>
      <c r="F226" s="27">
        <v>227</v>
      </c>
      <c r="G226" s="27">
        <v>375</v>
      </c>
      <c r="H226" s="20">
        <f t="shared" si="3"/>
        <v>0.60533333333333328</v>
      </c>
      <c r="I226" s="57" t="s">
        <v>1507</v>
      </c>
    </row>
    <row r="227" spans="1:9" x14ac:dyDescent="0.3">
      <c r="A227" s="13">
        <v>133</v>
      </c>
      <c r="B227" t="s">
        <v>553</v>
      </c>
      <c r="C227" s="13">
        <v>40</v>
      </c>
      <c r="D227" t="s">
        <v>555</v>
      </c>
      <c r="E227" s="5">
        <v>210132000266</v>
      </c>
      <c r="F227" s="27">
        <v>454</v>
      </c>
      <c r="G227" s="27">
        <v>890</v>
      </c>
      <c r="H227" s="20">
        <f t="shared" si="3"/>
        <v>0.51011235955056178</v>
      </c>
      <c r="I227" s="57" t="s">
        <v>1508</v>
      </c>
    </row>
    <row r="228" spans="1:9" x14ac:dyDescent="0.3">
      <c r="A228" s="13">
        <v>133</v>
      </c>
      <c r="B228" t="s">
        <v>553</v>
      </c>
      <c r="C228" s="13">
        <v>50</v>
      </c>
      <c r="D228" t="s">
        <v>556</v>
      </c>
      <c r="E228" s="5">
        <v>210132001414</v>
      </c>
      <c r="F228" s="27">
        <v>406</v>
      </c>
      <c r="G228" s="27">
        <v>707</v>
      </c>
      <c r="H228" s="20">
        <f t="shared" si="3"/>
        <v>0.57425742574257421</v>
      </c>
      <c r="I228" s="57" t="s">
        <v>1508</v>
      </c>
    </row>
    <row r="229" spans="1:9" x14ac:dyDescent="0.3">
      <c r="A229" s="13">
        <v>133</v>
      </c>
      <c r="B229" t="s">
        <v>553</v>
      </c>
      <c r="C229" s="13">
        <v>70</v>
      </c>
      <c r="D229" t="s">
        <v>557</v>
      </c>
      <c r="E229" s="5">
        <v>210132002218</v>
      </c>
      <c r="F229" s="27">
        <v>459</v>
      </c>
      <c r="G229" s="27">
        <v>759</v>
      </c>
      <c r="H229" s="20">
        <f t="shared" si="3"/>
        <v>0.60474308300395252</v>
      </c>
      <c r="I229" s="57" t="s">
        <v>1508</v>
      </c>
    </row>
    <row r="230" spans="1:9" x14ac:dyDescent="0.3">
      <c r="A230" s="13">
        <v>134</v>
      </c>
      <c r="B230" t="s">
        <v>558</v>
      </c>
      <c r="C230" s="13">
        <v>17</v>
      </c>
      <c r="D230" t="s">
        <v>559</v>
      </c>
      <c r="E230" s="5">
        <v>210135001944</v>
      </c>
      <c r="F230" s="27">
        <v>632</v>
      </c>
      <c r="G230" s="27">
        <v>722</v>
      </c>
      <c r="H230" s="20">
        <f t="shared" si="3"/>
        <v>0.8753462603878116</v>
      </c>
      <c r="I230" s="57" t="s">
        <v>1508</v>
      </c>
    </row>
    <row r="231" spans="1:9" x14ac:dyDescent="0.3">
      <c r="A231" s="13">
        <v>134</v>
      </c>
      <c r="B231" t="s">
        <v>558</v>
      </c>
      <c r="C231" s="13">
        <v>19</v>
      </c>
      <c r="D231" t="s">
        <v>560</v>
      </c>
      <c r="E231" s="5">
        <v>210135002049</v>
      </c>
      <c r="F231" s="27">
        <v>616</v>
      </c>
      <c r="G231" s="27">
        <v>767</v>
      </c>
      <c r="H231" s="20">
        <f t="shared" si="3"/>
        <v>0.80312907431551495</v>
      </c>
      <c r="I231" s="57" t="s">
        <v>1508</v>
      </c>
    </row>
    <row r="232" spans="1:9" x14ac:dyDescent="0.3">
      <c r="A232" s="13">
        <v>134</v>
      </c>
      <c r="B232" t="s">
        <v>558</v>
      </c>
      <c r="C232" s="13">
        <v>110</v>
      </c>
      <c r="D232" t="s">
        <v>561</v>
      </c>
      <c r="E232" s="5">
        <v>210135000270</v>
      </c>
      <c r="F232" s="27">
        <v>358</v>
      </c>
      <c r="G232" s="27">
        <v>387</v>
      </c>
      <c r="H232" s="20">
        <f t="shared" si="3"/>
        <v>0.92506459948320419</v>
      </c>
      <c r="I232" s="57" t="s">
        <v>1507</v>
      </c>
    </row>
    <row r="233" spans="1:9" x14ac:dyDescent="0.3">
      <c r="A233" s="13">
        <v>134</v>
      </c>
      <c r="B233" t="s">
        <v>558</v>
      </c>
      <c r="C233" s="13">
        <v>115</v>
      </c>
      <c r="D233" t="s">
        <v>562</v>
      </c>
      <c r="E233" s="5">
        <v>210135000271</v>
      </c>
      <c r="F233" s="27">
        <v>316</v>
      </c>
      <c r="G233" s="27">
        <v>355</v>
      </c>
      <c r="H233" s="20">
        <f t="shared" si="3"/>
        <v>0.89014084507042257</v>
      </c>
      <c r="I233" s="57" t="s">
        <v>1508</v>
      </c>
    </row>
    <row r="234" spans="1:9" x14ac:dyDescent="0.3">
      <c r="A234" s="13">
        <v>134</v>
      </c>
      <c r="B234" t="s">
        <v>558</v>
      </c>
      <c r="C234" s="13">
        <v>150</v>
      </c>
      <c r="D234" t="s">
        <v>563</v>
      </c>
      <c r="E234" s="5">
        <v>210135000274</v>
      </c>
      <c r="F234" s="27">
        <v>369</v>
      </c>
      <c r="G234" s="27">
        <v>398</v>
      </c>
      <c r="H234" s="20">
        <f t="shared" si="3"/>
        <v>0.92713567839195976</v>
      </c>
      <c r="I234" s="57" t="s">
        <v>1507</v>
      </c>
    </row>
    <row r="235" spans="1:9" x14ac:dyDescent="0.3">
      <c r="A235" s="13">
        <v>134</v>
      </c>
      <c r="B235" t="s">
        <v>558</v>
      </c>
      <c r="C235" s="13">
        <v>160</v>
      </c>
      <c r="D235" t="s">
        <v>564</v>
      </c>
      <c r="E235" s="5">
        <v>210135000275</v>
      </c>
      <c r="F235" s="27">
        <v>402</v>
      </c>
      <c r="G235" s="27">
        <v>459</v>
      </c>
      <c r="H235" s="20">
        <f t="shared" si="3"/>
        <v>0.87581699346405228</v>
      </c>
      <c r="I235" s="57" t="s">
        <v>1508</v>
      </c>
    </row>
    <row r="236" spans="1:9" x14ac:dyDescent="0.3">
      <c r="A236" s="13">
        <v>134</v>
      </c>
      <c r="B236" t="s">
        <v>558</v>
      </c>
      <c r="C236" s="13">
        <v>170</v>
      </c>
      <c r="D236" t="s">
        <v>565</v>
      </c>
      <c r="E236" s="5">
        <v>210135000276</v>
      </c>
      <c r="F236" s="27">
        <v>391</v>
      </c>
      <c r="G236" s="27">
        <v>423</v>
      </c>
      <c r="H236" s="20">
        <f t="shared" si="3"/>
        <v>0.92434988179669031</v>
      </c>
      <c r="I236" s="57" t="s">
        <v>1508</v>
      </c>
    </row>
    <row r="237" spans="1:9" x14ac:dyDescent="0.3">
      <c r="A237" s="13">
        <v>135</v>
      </c>
      <c r="B237" t="s">
        <v>125</v>
      </c>
      <c r="C237" s="13">
        <v>20</v>
      </c>
      <c r="D237" t="s">
        <v>566</v>
      </c>
      <c r="E237" s="5">
        <v>210138000279</v>
      </c>
      <c r="F237" s="27">
        <v>174</v>
      </c>
      <c r="G237" s="27">
        <v>366</v>
      </c>
      <c r="H237" s="20">
        <f t="shared" si="3"/>
        <v>0.47540983606557374</v>
      </c>
      <c r="I237" s="57" t="s">
        <v>1508</v>
      </c>
    </row>
    <row r="238" spans="1:9" x14ac:dyDescent="0.3">
      <c r="A238" s="13">
        <v>135</v>
      </c>
      <c r="B238" t="s">
        <v>125</v>
      </c>
      <c r="C238" s="13">
        <v>25</v>
      </c>
      <c r="D238" t="s">
        <v>567</v>
      </c>
      <c r="E238" s="5">
        <v>210138000280</v>
      </c>
      <c r="F238" s="27">
        <v>197</v>
      </c>
      <c r="G238" s="27">
        <v>353</v>
      </c>
      <c r="H238" s="20">
        <f t="shared" si="3"/>
        <v>0.55807365439093481</v>
      </c>
      <c r="I238" s="57" t="s">
        <v>1508</v>
      </c>
    </row>
    <row r="239" spans="1:9" x14ac:dyDescent="0.3">
      <c r="A239" s="13">
        <v>135</v>
      </c>
      <c r="B239" t="s">
        <v>125</v>
      </c>
      <c r="C239" s="13">
        <v>100</v>
      </c>
      <c r="D239" t="s">
        <v>568</v>
      </c>
      <c r="E239" s="5">
        <v>210138001441</v>
      </c>
      <c r="F239" s="27">
        <v>381</v>
      </c>
      <c r="G239" s="27">
        <v>608</v>
      </c>
      <c r="H239" s="20">
        <f t="shared" si="3"/>
        <v>0.62664473684210531</v>
      </c>
      <c r="I239" s="57" t="s">
        <v>1507</v>
      </c>
    </row>
    <row r="240" spans="1:9" x14ac:dyDescent="0.3">
      <c r="A240" s="13">
        <v>141</v>
      </c>
      <c r="B240" t="s">
        <v>126</v>
      </c>
      <c r="C240" s="13">
        <v>70</v>
      </c>
      <c r="D240" t="s">
        <v>569</v>
      </c>
      <c r="E240" s="5">
        <v>210141000286</v>
      </c>
      <c r="F240" s="27">
        <v>341</v>
      </c>
      <c r="G240" s="27">
        <v>414</v>
      </c>
      <c r="H240" s="20">
        <f t="shared" si="3"/>
        <v>0.82367149758454106</v>
      </c>
      <c r="I240" s="57" t="s">
        <v>1507</v>
      </c>
    </row>
    <row r="241" spans="1:9" x14ac:dyDescent="0.3">
      <c r="A241" s="13">
        <v>141</v>
      </c>
      <c r="B241" t="s">
        <v>126</v>
      </c>
      <c r="C241" s="13">
        <v>75</v>
      </c>
      <c r="D241" t="s">
        <v>570</v>
      </c>
      <c r="E241" s="5">
        <v>210141001561</v>
      </c>
      <c r="F241" s="27">
        <v>166</v>
      </c>
      <c r="G241" s="27">
        <v>220</v>
      </c>
      <c r="H241" s="20">
        <f t="shared" si="3"/>
        <v>0.75454545454545452</v>
      </c>
      <c r="I241" s="57" t="s">
        <v>1508</v>
      </c>
    </row>
    <row r="242" spans="1:9" x14ac:dyDescent="0.3">
      <c r="A242" s="13">
        <v>141</v>
      </c>
      <c r="B242" t="s">
        <v>126</v>
      </c>
      <c r="C242" s="13">
        <v>80</v>
      </c>
      <c r="D242" t="s">
        <v>571</v>
      </c>
      <c r="E242" s="5">
        <v>210141000287</v>
      </c>
      <c r="F242" s="27">
        <v>206</v>
      </c>
      <c r="G242" s="27">
        <v>273</v>
      </c>
      <c r="H242" s="20">
        <f t="shared" si="3"/>
        <v>0.75457875457875456</v>
      </c>
      <c r="I242" s="57" t="s">
        <v>1508</v>
      </c>
    </row>
    <row r="243" spans="1:9" x14ac:dyDescent="0.3">
      <c r="A243" s="13">
        <v>143</v>
      </c>
      <c r="B243" t="s">
        <v>572</v>
      </c>
      <c r="C243" s="13">
        <v>3</v>
      </c>
      <c r="D243" t="s">
        <v>573</v>
      </c>
      <c r="E243" s="5">
        <v>210144002477</v>
      </c>
      <c r="F243" s="27">
        <v>217</v>
      </c>
      <c r="G243" s="27">
        <v>292</v>
      </c>
      <c r="H243" s="20">
        <f t="shared" si="3"/>
        <v>0.74315068493150682</v>
      </c>
      <c r="I243" s="57" t="s">
        <v>1507</v>
      </c>
    </row>
    <row r="244" spans="1:9" x14ac:dyDescent="0.3">
      <c r="A244" s="13">
        <v>143</v>
      </c>
      <c r="B244" t="s">
        <v>572</v>
      </c>
      <c r="C244" s="13">
        <v>5</v>
      </c>
      <c r="D244" t="s">
        <v>574</v>
      </c>
      <c r="E244" s="5">
        <v>210144000290</v>
      </c>
      <c r="F244" s="27">
        <v>307</v>
      </c>
      <c r="G244" s="27">
        <v>425</v>
      </c>
      <c r="H244" s="20">
        <f t="shared" si="3"/>
        <v>0.72235294117647064</v>
      </c>
      <c r="I244" s="57" t="s">
        <v>1508</v>
      </c>
    </row>
    <row r="245" spans="1:9" x14ac:dyDescent="0.3">
      <c r="A245" s="13">
        <v>143</v>
      </c>
      <c r="B245" t="s">
        <v>572</v>
      </c>
      <c r="C245" s="13">
        <v>10</v>
      </c>
      <c r="D245" t="s">
        <v>575</v>
      </c>
      <c r="E245" s="5">
        <v>210144002476</v>
      </c>
      <c r="F245" s="27">
        <v>397</v>
      </c>
      <c r="G245" s="27">
        <v>559</v>
      </c>
      <c r="H245" s="20">
        <f t="shared" si="3"/>
        <v>0.71019677996422181</v>
      </c>
      <c r="I245" s="57" t="s">
        <v>1508</v>
      </c>
    </row>
    <row r="246" spans="1:9" x14ac:dyDescent="0.3">
      <c r="A246" s="13">
        <v>143</v>
      </c>
      <c r="B246" t="s">
        <v>572</v>
      </c>
      <c r="C246" s="13">
        <v>30</v>
      </c>
      <c r="D246" t="s">
        <v>576</v>
      </c>
      <c r="E246" s="5">
        <v>210144000291</v>
      </c>
      <c r="F246" s="27">
        <v>331</v>
      </c>
      <c r="G246" s="27">
        <v>519</v>
      </c>
      <c r="H246" s="20">
        <f t="shared" si="3"/>
        <v>0.63776493256262046</v>
      </c>
      <c r="I246" s="57" t="s">
        <v>1508</v>
      </c>
    </row>
    <row r="247" spans="1:9" x14ac:dyDescent="0.3">
      <c r="A247" s="13">
        <v>145</v>
      </c>
      <c r="B247" t="s">
        <v>127</v>
      </c>
      <c r="C247" s="13">
        <v>5</v>
      </c>
      <c r="D247" t="s">
        <v>577</v>
      </c>
      <c r="E247" s="5">
        <v>210147000295</v>
      </c>
      <c r="F247" s="27">
        <v>768</v>
      </c>
      <c r="G247" s="27">
        <v>1445</v>
      </c>
      <c r="H247" s="20">
        <f t="shared" si="3"/>
        <v>0.53148788927335644</v>
      </c>
      <c r="I247" s="57" t="s">
        <v>1508</v>
      </c>
    </row>
    <row r="248" spans="1:9" x14ac:dyDescent="0.3">
      <c r="A248" s="13">
        <v>145</v>
      </c>
      <c r="B248" t="s">
        <v>127</v>
      </c>
      <c r="C248" s="13">
        <v>6</v>
      </c>
      <c r="D248" t="s">
        <v>578</v>
      </c>
      <c r="E248" s="5">
        <v>210147001949</v>
      </c>
      <c r="F248" s="27">
        <v>278</v>
      </c>
      <c r="G248" s="27">
        <v>432</v>
      </c>
      <c r="H248" s="20">
        <f t="shared" si="3"/>
        <v>0.64351851851851849</v>
      </c>
      <c r="I248" s="57" t="s">
        <v>1507</v>
      </c>
    </row>
    <row r="249" spans="1:9" x14ac:dyDescent="0.3">
      <c r="A249" s="13">
        <v>145</v>
      </c>
      <c r="B249" t="s">
        <v>127</v>
      </c>
      <c r="C249" s="13">
        <v>7</v>
      </c>
      <c r="D249" t="s">
        <v>579</v>
      </c>
      <c r="E249" s="5">
        <v>210147001625</v>
      </c>
      <c r="F249" s="27">
        <v>333</v>
      </c>
      <c r="G249" s="27">
        <v>511</v>
      </c>
      <c r="H249" s="20">
        <f t="shared" si="3"/>
        <v>0.65166340508806264</v>
      </c>
      <c r="I249" s="57" t="s">
        <v>1507</v>
      </c>
    </row>
    <row r="250" spans="1:9" x14ac:dyDescent="0.3">
      <c r="A250" s="13">
        <v>145</v>
      </c>
      <c r="B250" t="s">
        <v>127</v>
      </c>
      <c r="C250" s="13">
        <v>8</v>
      </c>
      <c r="D250" t="s">
        <v>580</v>
      </c>
      <c r="E250" s="5">
        <v>210147000296</v>
      </c>
      <c r="F250" s="27">
        <v>521</v>
      </c>
      <c r="G250" s="27">
        <v>824</v>
      </c>
      <c r="H250" s="20">
        <f t="shared" si="3"/>
        <v>0.63228155339805825</v>
      </c>
      <c r="I250" s="57" t="s">
        <v>1508</v>
      </c>
    </row>
    <row r="251" spans="1:9" x14ac:dyDescent="0.3">
      <c r="A251" s="13">
        <v>145</v>
      </c>
      <c r="B251" t="s">
        <v>127</v>
      </c>
      <c r="C251" s="13">
        <v>10</v>
      </c>
      <c r="D251" t="s">
        <v>581</v>
      </c>
      <c r="E251" s="5">
        <v>210147000297</v>
      </c>
      <c r="F251" s="27">
        <v>728</v>
      </c>
      <c r="G251" s="27">
        <v>1695</v>
      </c>
      <c r="H251" s="20">
        <f t="shared" si="3"/>
        <v>0.42949852507374631</v>
      </c>
      <c r="I251" s="57" t="s">
        <v>1508</v>
      </c>
    </row>
    <row r="252" spans="1:9" x14ac:dyDescent="0.3">
      <c r="A252" s="13">
        <v>145</v>
      </c>
      <c r="B252" t="s">
        <v>127</v>
      </c>
      <c r="C252" s="13">
        <v>11</v>
      </c>
      <c r="D252" t="s">
        <v>582</v>
      </c>
      <c r="E252" s="5">
        <v>210147002230</v>
      </c>
      <c r="F252" s="27">
        <v>230</v>
      </c>
      <c r="G252" s="27">
        <v>427</v>
      </c>
      <c r="H252" s="20">
        <f t="shared" si="3"/>
        <v>0.53864168618266983</v>
      </c>
      <c r="I252" s="57" t="s">
        <v>1508</v>
      </c>
    </row>
    <row r="253" spans="1:9" x14ac:dyDescent="0.3">
      <c r="A253" s="13">
        <v>145</v>
      </c>
      <c r="B253" t="s">
        <v>127</v>
      </c>
      <c r="C253" s="13">
        <v>20</v>
      </c>
      <c r="D253" t="s">
        <v>583</v>
      </c>
      <c r="E253" s="5">
        <v>210147000298</v>
      </c>
      <c r="F253" s="27">
        <v>458</v>
      </c>
      <c r="G253" s="27">
        <v>862</v>
      </c>
      <c r="H253" s="20">
        <f t="shared" si="3"/>
        <v>0.53132250580046403</v>
      </c>
      <c r="I253" s="57" t="s">
        <v>1508</v>
      </c>
    </row>
    <row r="254" spans="1:9" x14ac:dyDescent="0.3">
      <c r="A254" s="13">
        <v>145</v>
      </c>
      <c r="B254" t="s">
        <v>127</v>
      </c>
      <c r="C254" s="13">
        <v>25</v>
      </c>
      <c r="D254" t="s">
        <v>584</v>
      </c>
      <c r="E254" s="5">
        <v>210147000299</v>
      </c>
      <c r="F254" s="27">
        <v>205</v>
      </c>
      <c r="G254" s="27">
        <v>511</v>
      </c>
      <c r="H254" s="20">
        <f t="shared" si="3"/>
        <v>0.40117416829745595</v>
      </c>
      <c r="I254" s="57" t="s">
        <v>1508</v>
      </c>
    </row>
    <row r="255" spans="1:9" x14ac:dyDescent="0.3">
      <c r="A255" s="13">
        <v>145</v>
      </c>
      <c r="B255" t="s">
        <v>127</v>
      </c>
      <c r="C255" s="13">
        <v>40</v>
      </c>
      <c r="D255" t="s">
        <v>585</v>
      </c>
      <c r="E255" s="5">
        <v>210147000301</v>
      </c>
      <c r="F255" s="27">
        <v>305</v>
      </c>
      <c r="G255" s="27">
        <v>491</v>
      </c>
      <c r="H255" s="20">
        <f t="shared" si="3"/>
        <v>0.62118126272912422</v>
      </c>
      <c r="I255" s="57" t="s">
        <v>1508</v>
      </c>
    </row>
    <row r="256" spans="1:9" x14ac:dyDescent="0.3">
      <c r="A256" s="13">
        <v>145</v>
      </c>
      <c r="B256" t="s">
        <v>127</v>
      </c>
      <c r="C256" s="13">
        <v>70</v>
      </c>
      <c r="D256" t="s">
        <v>586</v>
      </c>
      <c r="E256" s="5">
        <v>210147000303</v>
      </c>
      <c r="F256" s="27">
        <v>221</v>
      </c>
      <c r="G256" s="27">
        <v>396</v>
      </c>
      <c r="H256" s="20">
        <f t="shared" si="3"/>
        <v>0.55808080808080807</v>
      </c>
      <c r="I256" s="57" t="s">
        <v>1508</v>
      </c>
    </row>
    <row r="257" spans="1:9" x14ac:dyDescent="0.3">
      <c r="A257" s="13">
        <v>145</v>
      </c>
      <c r="B257" t="s">
        <v>127</v>
      </c>
      <c r="C257" s="13">
        <v>85</v>
      </c>
      <c r="D257" t="s">
        <v>587</v>
      </c>
      <c r="E257" s="5">
        <v>210147000054</v>
      </c>
      <c r="F257" s="27">
        <v>229</v>
      </c>
      <c r="G257" s="27">
        <v>403</v>
      </c>
      <c r="H257" s="20">
        <f t="shared" si="3"/>
        <v>0.56823821339950376</v>
      </c>
      <c r="I257" s="57" t="s">
        <v>1508</v>
      </c>
    </row>
    <row r="258" spans="1:9" x14ac:dyDescent="0.3">
      <c r="A258" s="13">
        <v>145</v>
      </c>
      <c r="B258" t="s">
        <v>127</v>
      </c>
      <c r="C258" s="13">
        <v>95</v>
      </c>
      <c r="D258" t="s">
        <v>588</v>
      </c>
      <c r="E258" s="5">
        <v>210147000306</v>
      </c>
      <c r="F258" s="27">
        <v>327</v>
      </c>
      <c r="G258" s="27">
        <v>500</v>
      </c>
      <c r="H258" s="20">
        <f t="shared" ref="H258:H321" si="4">F258/G258</f>
        <v>0.65400000000000003</v>
      </c>
      <c r="I258" s="57" t="s">
        <v>1507</v>
      </c>
    </row>
    <row r="259" spans="1:9" x14ac:dyDescent="0.3">
      <c r="A259" s="13">
        <v>145</v>
      </c>
      <c r="B259" t="s">
        <v>127</v>
      </c>
      <c r="C259" s="13">
        <v>130</v>
      </c>
      <c r="D259" t="s">
        <v>589</v>
      </c>
      <c r="E259" s="5">
        <v>210147000309</v>
      </c>
      <c r="F259" s="27">
        <v>170</v>
      </c>
      <c r="G259" s="27">
        <v>302</v>
      </c>
      <c r="H259" s="20">
        <f t="shared" si="4"/>
        <v>0.5629139072847682</v>
      </c>
      <c r="I259" s="57" t="s">
        <v>1508</v>
      </c>
    </row>
    <row r="260" spans="1:9" x14ac:dyDescent="0.3">
      <c r="A260" s="13">
        <v>145</v>
      </c>
      <c r="B260" t="s">
        <v>127</v>
      </c>
      <c r="C260" s="13">
        <v>140</v>
      </c>
      <c r="D260" t="s">
        <v>590</v>
      </c>
      <c r="E260" s="5">
        <v>210147000310</v>
      </c>
      <c r="F260" s="27">
        <v>158</v>
      </c>
      <c r="G260" s="27">
        <v>306</v>
      </c>
      <c r="H260" s="20">
        <f t="shared" si="4"/>
        <v>0.5163398692810458</v>
      </c>
      <c r="I260" s="57" t="s">
        <v>1508</v>
      </c>
    </row>
    <row r="261" spans="1:9" x14ac:dyDescent="0.3">
      <c r="A261" s="13">
        <v>145</v>
      </c>
      <c r="B261" t="s">
        <v>127</v>
      </c>
      <c r="C261" s="13">
        <v>145</v>
      </c>
      <c r="D261" t="s">
        <v>591</v>
      </c>
      <c r="E261" s="5">
        <v>210147000311</v>
      </c>
      <c r="F261" s="27">
        <v>345</v>
      </c>
      <c r="G261" s="27">
        <v>463</v>
      </c>
      <c r="H261" s="20">
        <f t="shared" si="4"/>
        <v>0.74514038876889854</v>
      </c>
      <c r="I261" s="57" t="s">
        <v>1507</v>
      </c>
    </row>
    <row r="262" spans="1:9" x14ac:dyDescent="0.3">
      <c r="A262" s="13">
        <v>145</v>
      </c>
      <c r="B262" t="s">
        <v>127</v>
      </c>
      <c r="C262" s="13">
        <v>150</v>
      </c>
      <c r="D262" t="s">
        <v>592</v>
      </c>
      <c r="E262" s="5">
        <v>210147001581</v>
      </c>
      <c r="F262" s="27">
        <v>194</v>
      </c>
      <c r="G262" s="27">
        <v>453</v>
      </c>
      <c r="H262" s="20">
        <f t="shared" si="4"/>
        <v>0.42825607064017662</v>
      </c>
      <c r="I262" s="57" t="s">
        <v>1508</v>
      </c>
    </row>
    <row r="263" spans="1:9" x14ac:dyDescent="0.3">
      <c r="A263" s="13">
        <v>145</v>
      </c>
      <c r="B263" t="s">
        <v>127</v>
      </c>
      <c r="C263" s="13">
        <v>155</v>
      </c>
      <c r="D263" t="s">
        <v>593</v>
      </c>
      <c r="E263" s="5">
        <v>210147000961</v>
      </c>
      <c r="F263" s="27">
        <v>452</v>
      </c>
      <c r="G263" s="27">
        <v>859</v>
      </c>
      <c r="H263" s="20">
        <f t="shared" si="4"/>
        <v>0.52619324796274736</v>
      </c>
      <c r="I263" s="57" t="s">
        <v>1508</v>
      </c>
    </row>
    <row r="264" spans="1:9" x14ac:dyDescent="0.3">
      <c r="A264" s="13">
        <v>146</v>
      </c>
      <c r="B264" t="s">
        <v>595</v>
      </c>
      <c r="C264" s="13">
        <v>17</v>
      </c>
      <c r="D264" t="s">
        <v>596</v>
      </c>
      <c r="E264" s="5">
        <v>210150002200</v>
      </c>
      <c r="F264" s="27">
        <v>208</v>
      </c>
      <c r="G264" s="27">
        <v>282</v>
      </c>
      <c r="H264" s="20">
        <f t="shared" si="4"/>
        <v>0.73758865248226946</v>
      </c>
      <c r="I264" s="57" t="s">
        <v>1507</v>
      </c>
    </row>
    <row r="265" spans="1:9" x14ac:dyDescent="0.3">
      <c r="A265" s="13">
        <v>146</v>
      </c>
      <c r="B265" t="s">
        <v>595</v>
      </c>
      <c r="C265" s="13">
        <v>18</v>
      </c>
      <c r="D265" t="s">
        <v>597</v>
      </c>
      <c r="E265" s="5">
        <v>210150002203</v>
      </c>
      <c r="F265" s="27">
        <v>170</v>
      </c>
      <c r="G265" s="27">
        <v>266</v>
      </c>
      <c r="H265" s="20">
        <f t="shared" si="4"/>
        <v>0.63909774436090228</v>
      </c>
      <c r="I265" s="57" t="s">
        <v>1508</v>
      </c>
    </row>
    <row r="266" spans="1:9" x14ac:dyDescent="0.3">
      <c r="A266" s="13">
        <v>147</v>
      </c>
      <c r="B266" t="s">
        <v>598</v>
      </c>
      <c r="C266" s="13">
        <v>10</v>
      </c>
      <c r="D266" t="s">
        <v>599</v>
      </c>
      <c r="E266" s="5">
        <v>210153000316</v>
      </c>
      <c r="F266" s="27">
        <v>322</v>
      </c>
      <c r="G266" s="27">
        <v>401</v>
      </c>
      <c r="H266" s="20">
        <f t="shared" si="4"/>
        <v>0.80299251870324184</v>
      </c>
      <c r="I266" s="57" t="s">
        <v>1508</v>
      </c>
    </row>
    <row r="267" spans="1:9" x14ac:dyDescent="0.3">
      <c r="A267" s="13">
        <v>147</v>
      </c>
      <c r="B267" t="s">
        <v>598</v>
      </c>
      <c r="C267" s="13">
        <v>30</v>
      </c>
      <c r="D267" t="s">
        <v>600</v>
      </c>
      <c r="E267" s="5">
        <v>210153000317</v>
      </c>
      <c r="F267" s="27">
        <v>413</v>
      </c>
      <c r="G267" s="27">
        <v>481</v>
      </c>
      <c r="H267" s="20">
        <f t="shared" si="4"/>
        <v>0.85862785862785862</v>
      </c>
      <c r="I267" s="57" t="s">
        <v>1507</v>
      </c>
    </row>
    <row r="268" spans="1:9" x14ac:dyDescent="0.3">
      <c r="A268" s="13">
        <v>149</v>
      </c>
      <c r="B268" t="s">
        <v>601</v>
      </c>
      <c r="C268" s="13">
        <v>10</v>
      </c>
      <c r="D268" t="s">
        <v>602</v>
      </c>
      <c r="E268" s="5">
        <v>210159000318</v>
      </c>
      <c r="F268" s="27">
        <v>309</v>
      </c>
      <c r="G268" s="27">
        <v>483</v>
      </c>
      <c r="H268" s="20">
        <f t="shared" si="4"/>
        <v>0.63975155279503104</v>
      </c>
      <c r="I268" s="57" t="s">
        <v>1507</v>
      </c>
    </row>
    <row r="269" spans="1:9" x14ac:dyDescent="0.3">
      <c r="A269" s="13">
        <v>151</v>
      </c>
      <c r="B269" t="s">
        <v>128</v>
      </c>
      <c r="C269" s="13">
        <v>20</v>
      </c>
      <c r="D269" t="s">
        <v>603</v>
      </c>
      <c r="E269" s="5">
        <v>210162000319</v>
      </c>
      <c r="F269" s="27">
        <v>224</v>
      </c>
      <c r="G269" s="27">
        <v>387</v>
      </c>
      <c r="H269" s="20">
        <f t="shared" si="4"/>
        <v>0.57881136950904388</v>
      </c>
      <c r="I269" s="57" t="s">
        <v>1508</v>
      </c>
    </row>
    <row r="270" spans="1:9" x14ac:dyDescent="0.3">
      <c r="A270" s="13">
        <v>151</v>
      </c>
      <c r="B270" t="s">
        <v>128</v>
      </c>
      <c r="C270" s="13">
        <v>22</v>
      </c>
      <c r="D270" t="s">
        <v>604</v>
      </c>
      <c r="E270" s="5">
        <v>210162001985</v>
      </c>
      <c r="F270" s="27">
        <v>195</v>
      </c>
      <c r="G270" s="27">
        <v>293</v>
      </c>
      <c r="H270" s="20">
        <f t="shared" si="4"/>
        <v>0.66552901023890787</v>
      </c>
      <c r="I270" s="57" t="s">
        <v>1507</v>
      </c>
    </row>
    <row r="271" spans="1:9" x14ac:dyDescent="0.3">
      <c r="A271" s="13">
        <v>151</v>
      </c>
      <c r="B271" t="s">
        <v>128</v>
      </c>
      <c r="C271" s="13">
        <v>50</v>
      </c>
      <c r="D271" t="s">
        <v>605</v>
      </c>
      <c r="E271" s="5">
        <v>210162000321</v>
      </c>
      <c r="F271" s="27">
        <v>170</v>
      </c>
      <c r="G271" s="27">
        <v>287</v>
      </c>
      <c r="H271" s="20">
        <f t="shared" si="4"/>
        <v>0.59233449477351918</v>
      </c>
      <c r="I271" s="57" t="s">
        <v>1508</v>
      </c>
    </row>
    <row r="272" spans="1:9" x14ac:dyDescent="0.3">
      <c r="A272" s="13">
        <v>151</v>
      </c>
      <c r="B272" t="s">
        <v>128</v>
      </c>
      <c r="C272" s="13">
        <v>60</v>
      </c>
      <c r="D272" t="s">
        <v>606</v>
      </c>
      <c r="E272" s="5">
        <v>210162001442</v>
      </c>
      <c r="F272" s="27">
        <v>320</v>
      </c>
      <c r="G272" s="27">
        <v>553</v>
      </c>
      <c r="H272" s="20">
        <f t="shared" si="4"/>
        <v>0.57866184448462932</v>
      </c>
      <c r="I272" s="57" t="s">
        <v>1508</v>
      </c>
    </row>
    <row r="273" spans="1:9" x14ac:dyDescent="0.3">
      <c r="A273" s="13">
        <v>151</v>
      </c>
      <c r="B273" t="s">
        <v>128</v>
      </c>
      <c r="C273" s="13">
        <v>80</v>
      </c>
      <c r="D273" t="s">
        <v>607</v>
      </c>
      <c r="E273" s="5">
        <v>210162000322</v>
      </c>
      <c r="F273" s="27">
        <v>196</v>
      </c>
      <c r="G273" s="27">
        <v>270</v>
      </c>
      <c r="H273" s="20">
        <f t="shared" si="4"/>
        <v>0.72592592592592597</v>
      </c>
      <c r="I273" s="57" t="s">
        <v>1507</v>
      </c>
    </row>
    <row r="274" spans="1:9" x14ac:dyDescent="0.3">
      <c r="A274" s="13">
        <v>152</v>
      </c>
      <c r="B274" t="s">
        <v>608</v>
      </c>
      <c r="C274" s="13">
        <v>10</v>
      </c>
      <c r="D274" t="s">
        <v>609</v>
      </c>
      <c r="E274" s="5">
        <v>210165000323</v>
      </c>
      <c r="F274" s="27">
        <v>316</v>
      </c>
      <c r="G274" s="27">
        <v>731</v>
      </c>
      <c r="H274" s="20">
        <f t="shared" si="4"/>
        <v>0.4322845417236662</v>
      </c>
      <c r="I274" s="57" t="s">
        <v>1508</v>
      </c>
    </row>
    <row r="275" spans="1:9" x14ac:dyDescent="0.3">
      <c r="A275" s="13">
        <v>152</v>
      </c>
      <c r="B275" t="s">
        <v>608</v>
      </c>
      <c r="C275" s="13">
        <v>15</v>
      </c>
      <c r="D275" t="s">
        <v>610</v>
      </c>
      <c r="E275" s="5">
        <v>210165000324</v>
      </c>
      <c r="F275" s="27">
        <v>211</v>
      </c>
      <c r="G275" s="27">
        <v>342</v>
      </c>
      <c r="H275" s="20">
        <f t="shared" si="4"/>
        <v>0.61695906432748537</v>
      </c>
      <c r="I275" s="57" t="s">
        <v>1507</v>
      </c>
    </row>
    <row r="276" spans="1:9" x14ac:dyDescent="0.3">
      <c r="A276" s="13">
        <v>152</v>
      </c>
      <c r="B276" t="s">
        <v>608</v>
      </c>
      <c r="C276" s="13">
        <v>20</v>
      </c>
      <c r="D276" t="s">
        <v>611</v>
      </c>
      <c r="E276" s="5">
        <v>210165000325</v>
      </c>
      <c r="F276" s="27">
        <v>182</v>
      </c>
      <c r="G276" s="27">
        <v>444</v>
      </c>
      <c r="H276" s="20">
        <f t="shared" si="4"/>
        <v>0.40990990990990989</v>
      </c>
      <c r="I276" s="57" t="s">
        <v>1508</v>
      </c>
    </row>
    <row r="277" spans="1:9" x14ac:dyDescent="0.3">
      <c r="A277" s="13">
        <v>152</v>
      </c>
      <c r="B277" t="s">
        <v>608</v>
      </c>
      <c r="C277" s="13">
        <v>25</v>
      </c>
      <c r="D277" t="s">
        <v>612</v>
      </c>
      <c r="E277" s="5">
        <v>210165002319</v>
      </c>
      <c r="F277" s="27">
        <v>102</v>
      </c>
      <c r="G277" s="27">
        <v>191</v>
      </c>
      <c r="H277" s="20">
        <f t="shared" si="4"/>
        <v>0.53403141361256545</v>
      </c>
      <c r="I277" s="57" t="s">
        <v>1507</v>
      </c>
    </row>
    <row r="278" spans="1:9" x14ac:dyDescent="0.3">
      <c r="A278" s="13">
        <v>152</v>
      </c>
      <c r="B278" t="s">
        <v>608</v>
      </c>
      <c r="C278" s="13">
        <v>35</v>
      </c>
      <c r="D278" t="s">
        <v>613</v>
      </c>
      <c r="E278" s="5">
        <v>210165000326</v>
      </c>
      <c r="F278" s="27">
        <v>270</v>
      </c>
      <c r="G278" s="27">
        <v>620</v>
      </c>
      <c r="H278" s="20">
        <f t="shared" si="4"/>
        <v>0.43548387096774194</v>
      </c>
      <c r="I278" s="57" t="s">
        <v>1508</v>
      </c>
    </row>
    <row r="279" spans="1:9" x14ac:dyDescent="0.3">
      <c r="A279" s="13">
        <v>155</v>
      </c>
      <c r="B279" t="s">
        <v>129</v>
      </c>
      <c r="C279" s="13">
        <v>140</v>
      </c>
      <c r="D279" t="s">
        <v>614</v>
      </c>
      <c r="E279" s="5">
        <v>210168000328</v>
      </c>
      <c r="F279" s="27">
        <v>56</v>
      </c>
      <c r="G279" s="27">
        <v>67</v>
      </c>
      <c r="H279" s="20">
        <f t="shared" si="4"/>
        <v>0.83582089552238803</v>
      </c>
      <c r="I279" s="57" t="s">
        <v>1507</v>
      </c>
    </row>
    <row r="280" spans="1:9" x14ac:dyDescent="0.3">
      <c r="A280" s="13">
        <v>155</v>
      </c>
      <c r="B280" t="s">
        <v>129</v>
      </c>
      <c r="C280" s="13">
        <v>160</v>
      </c>
      <c r="D280" t="s">
        <v>615</v>
      </c>
      <c r="E280" s="5">
        <v>210168000329</v>
      </c>
      <c r="F280" s="27">
        <v>156</v>
      </c>
      <c r="G280" s="27">
        <v>190</v>
      </c>
      <c r="H280" s="20">
        <f t="shared" si="4"/>
        <v>0.82105263157894737</v>
      </c>
      <c r="I280" s="57" t="s">
        <v>1508</v>
      </c>
    </row>
    <row r="281" spans="1:9" x14ac:dyDescent="0.3">
      <c r="A281" s="13">
        <v>155</v>
      </c>
      <c r="B281" t="s">
        <v>129</v>
      </c>
      <c r="C281" s="13">
        <v>270</v>
      </c>
      <c r="D281" t="s">
        <v>616</v>
      </c>
      <c r="E281" s="5">
        <v>210168000330</v>
      </c>
      <c r="F281" s="27">
        <v>211</v>
      </c>
      <c r="G281" s="27">
        <v>279</v>
      </c>
      <c r="H281" s="20">
        <f t="shared" si="4"/>
        <v>0.75627240143369179</v>
      </c>
      <c r="I281" s="57" t="s">
        <v>1508</v>
      </c>
    </row>
    <row r="282" spans="1:9" x14ac:dyDescent="0.3">
      <c r="A282" s="13">
        <v>155</v>
      </c>
      <c r="B282" t="s">
        <v>129</v>
      </c>
      <c r="C282" s="13">
        <v>280</v>
      </c>
      <c r="D282" t="s">
        <v>617</v>
      </c>
      <c r="E282" s="5">
        <v>210168000331</v>
      </c>
      <c r="F282" s="27">
        <v>360</v>
      </c>
      <c r="G282" s="27">
        <v>469</v>
      </c>
      <c r="H282" s="20">
        <f t="shared" si="4"/>
        <v>0.76759061833688702</v>
      </c>
      <c r="I282" s="57" t="s">
        <v>1508</v>
      </c>
    </row>
    <row r="283" spans="1:9" x14ac:dyDescent="0.3">
      <c r="A283" s="13">
        <v>156</v>
      </c>
      <c r="B283" t="s">
        <v>618</v>
      </c>
      <c r="C283" s="13">
        <v>10</v>
      </c>
      <c r="D283" t="s">
        <v>619</v>
      </c>
      <c r="E283" s="5">
        <v>210171000332</v>
      </c>
      <c r="F283" s="27">
        <v>229</v>
      </c>
      <c r="G283" s="27">
        <v>434</v>
      </c>
      <c r="H283" s="20">
        <f t="shared" si="4"/>
        <v>0.52764976958525345</v>
      </c>
      <c r="I283" s="57" t="s">
        <v>1508</v>
      </c>
    </row>
    <row r="284" spans="1:9" x14ac:dyDescent="0.3">
      <c r="A284" s="13">
        <v>156</v>
      </c>
      <c r="B284" t="s">
        <v>618</v>
      </c>
      <c r="C284" s="13">
        <v>20</v>
      </c>
      <c r="D284" t="s">
        <v>620</v>
      </c>
      <c r="E284" s="5">
        <v>210171000333</v>
      </c>
      <c r="F284" s="27">
        <v>220</v>
      </c>
      <c r="G284" s="27">
        <v>376</v>
      </c>
      <c r="H284" s="20">
        <f t="shared" si="4"/>
        <v>0.58510638297872342</v>
      </c>
      <c r="I284" s="57" t="s">
        <v>1507</v>
      </c>
    </row>
    <row r="285" spans="1:9" x14ac:dyDescent="0.3">
      <c r="A285" s="13">
        <v>157</v>
      </c>
      <c r="B285" t="s">
        <v>621</v>
      </c>
      <c r="C285" s="13">
        <v>3</v>
      </c>
      <c r="D285" t="s">
        <v>622</v>
      </c>
      <c r="E285" s="5">
        <v>210174000334</v>
      </c>
      <c r="F285" s="27">
        <v>231</v>
      </c>
      <c r="G285" s="27">
        <v>310</v>
      </c>
      <c r="H285" s="20">
        <f t="shared" si="4"/>
        <v>0.74516129032258061</v>
      </c>
      <c r="I285" s="57" t="s">
        <v>1507</v>
      </c>
    </row>
    <row r="286" spans="1:9" x14ac:dyDescent="0.3">
      <c r="A286" s="13">
        <v>157</v>
      </c>
      <c r="B286" t="s">
        <v>621</v>
      </c>
      <c r="C286" s="13">
        <v>5</v>
      </c>
      <c r="D286" t="s">
        <v>623</v>
      </c>
      <c r="E286" s="5">
        <v>210174000335</v>
      </c>
      <c r="F286" s="27">
        <v>179</v>
      </c>
      <c r="G286" s="27">
        <v>253</v>
      </c>
      <c r="H286" s="20">
        <f t="shared" si="4"/>
        <v>0.70750988142292492</v>
      </c>
      <c r="I286" s="57" t="s">
        <v>1508</v>
      </c>
    </row>
    <row r="287" spans="1:9" x14ac:dyDescent="0.3">
      <c r="A287" s="13">
        <v>157</v>
      </c>
      <c r="B287" t="s">
        <v>621</v>
      </c>
      <c r="C287" s="13">
        <v>10</v>
      </c>
      <c r="D287" t="s">
        <v>624</v>
      </c>
      <c r="E287" s="5">
        <v>210174000336</v>
      </c>
      <c r="F287" s="27">
        <v>237</v>
      </c>
      <c r="G287" s="27">
        <v>299</v>
      </c>
      <c r="H287" s="20">
        <f t="shared" si="4"/>
        <v>0.79264214046822745</v>
      </c>
      <c r="I287" s="57" t="s">
        <v>1507</v>
      </c>
    </row>
    <row r="288" spans="1:9" x14ac:dyDescent="0.3">
      <c r="A288" s="13">
        <v>157</v>
      </c>
      <c r="B288" t="s">
        <v>621</v>
      </c>
      <c r="C288" s="13">
        <v>30</v>
      </c>
      <c r="D288" t="s">
        <v>625</v>
      </c>
      <c r="E288" s="5">
        <v>210174000337</v>
      </c>
      <c r="F288" s="27">
        <v>393</v>
      </c>
      <c r="G288" s="27">
        <v>634</v>
      </c>
      <c r="H288" s="20">
        <f t="shared" si="4"/>
        <v>0.61987381703470035</v>
      </c>
      <c r="I288" s="57" t="s">
        <v>1508</v>
      </c>
    </row>
    <row r="289" spans="1:9" x14ac:dyDescent="0.3">
      <c r="A289" s="13">
        <v>157</v>
      </c>
      <c r="B289" t="s">
        <v>621</v>
      </c>
      <c r="C289" s="13">
        <v>50</v>
      </c>
      <c r="D289" t="s">
        <v>626</v>
      </c>
      <c r="E289" s="5">
        <v>210174000338</v>
      </c>
      <c r="F289" s="27">
        <v>182</v>
      </c>
      <c r="G289" s="27">
        <v>267</v>
      </c>
      <c r="H289" s="20">
        <f t="shared" si="4"/>
        <v>0.68164794007490637</v>
      </c>
      <c r="I289" s="57" t="s">
        <v>1508</v>
      </c>
    </row>
    <row r="290" spans="1:9" x14ac:dyDescent="0.3">
      <c r="A290" s="13">
        <v>157</v>
      </c>
      <c r="B290" t="s">
        <v>621</v>
      </c>
      <c r="C290" s="13">
        <v>60</v>
      </c>
      <c r="D290" t="s">
        <v>627</v>
      </c>
      <c r="E290" s="5">
        <v>210174000339</v>
      </c>
      <c r="F290" s="27">
        <v>398</v>
      </c>
      <c r="G290" s="27">
        <v>566</v>
      </c>
      <c r="H290" s="20">
        <f t="shared" si="4"/>
        <v>0.70318021201413428</v>
      </c>
      <c r="I290" s="57" t="s">
        <v>1508</v>
      </c>
    </row>
    <row r="291" spans="1:9" x14ac:dyDescent="0.3">
      <c r="A291" s="13">
        <v>161</v>
      </c>
      <c r="B291" t="s">
        <v>130</v>
      </c>
      <c r="C291" s="13">
        <v>11</v>
      </c>
      <c r="D291" t="s">
        <v>628</v>
      </c>
      <c r="E291" s="5">
        <v>210176001746</v>
      </c>
      <c r="F291" s="27">
        <v>364</v>
      </c>
      <c r="G291" s="27">
        <v>487</v>
      </c>
      <c r="H291" s="20">
        <f t="shared" si="4"/>
        <v>0.74743326488706363</v>
      </c>
      <c r="I291" s="57" t="s">
        <v>1508</v>
      </c>
    </row>
    <row r="292" spans="1:9" x14ac:dyDescent="0.3">
      <c r="A292" s="13">
        <v>161</v>
      </c>
      <c r="B292" t="s">
        <v>130</v>
      </c>
      <c r="C292" s="13">
        <v>85</v>
      </c>
      <c r="D292" t="s">
        <v>629</v>
      </c>
      <c r="E292" s="5">
        <v>210176000341</v>
      </c>
      <c r="F292" s="27">
        <v>403</v>
      </c>
      <c r="G292" s="27">
        <v>540</v>
      </c>
      <c r="H292" s="20">
        <f t="shared" si="4"/>
        <v>0.74629629629629635</v>
      </c>
      <c r="I292" s="57" t="s">
        <v>1508</v>
      </c>
    </row>
    <row r="293" spans="1:9" x14ac:dyDescent="0.3">
      <c r="A293" s="13">
        <v>161</v>
      </c>
      <c r="B293" t="s">
        <v>130</v>
      </c>
      <c r="C293" s="13">
        <v>90</v>
      </c>
      <c r="D293" t="s">
        <v>630</v>
      </c>
      <c r="E293" s="5">
        <v>210176000342</v>
      </c>
      <c r="F293" s="27">
        <v>446</v>
      </c>
      <c r="G293" s="27">
        <v>668</v>
      </c>
      <c r="H293" s="20">
        <f t="shared" si="4"/>
        <v>0.66766467065868262</v>
      </c>
      <c r="I293" s="57" t="s">
        <v>1508</v>
      </c>
    </row>
    <row r="294" spans="1:9" x14ac:dyDescent="0.3">
      <c r="A294" s="13">
        <v>161</v>
      </c>
      <c r="B294" t="s">
        <v>130</v>
      </c>
      <c r="C294" s="13">
        <v>280</v>
      </c>
      <c r="D294" t="s">
        <v>631</v>
      </c>
      <c r="E294" s="5">
        <v>210176000346</v>
      </c>
      <c r="F294" s="27">
        <v>356</v>
      </c>
      <c r="G294" s="27">
        <v>472</v>
      </c>
      <c r="H294" s="20">
        <f t="shared" si="4"/>
        <v>0.75423728813559321</v>
      </c>
      <c r="I294" s="57" t="s">
        <v>1507</v>
      </c>
    </row>
    <row r="295" spans="1:9" x14ac:dyDescent="0.3">
      <c r="A295" s="13">
        <v>162</v>
      </c>
      <c r="B295" t="s">
        <v>632</v>
      </c>
      <c r="C295" s="13">
        <v>11</v>
      </c>
      <c r="D295" t="s">
        <v>633</v>
      </c>
      <c r="E295" s="5">
        <v>210180001889</v>
      </c>
      <c r="F295" s="27">
        <v>209</v>
      </c>
      <c r="G295" s="27">
        <v>262</v>
      </c>
      <c r="H295" s="20">
        <f t="shared" si="4"/>
        <v>0.79770992366412219</v>
      </c>
      <c r="I295" s="57" t="s">
        <v>1507</v>
      </c>
    </row>
    <row r="296" spans="1:9" x14ac:dyDescent="0.3">
      <c r="A296" s="13">
        <v>162</v>
      </c>
      <c r="B296" t="s">
        <v>632</v>
      </c>
      <c r="C296" s="13">
        <v>20</v>
      </c>
      <c r="D296" t="s">
        <v>634</v>
      </c>
      <c r="E296" s="5">
        <v>210180000348</v>
      </c>
      <c r="F296" s="27">
        <v>282</v>
      </c>
      <c r="G296" s="27">
        <v>372</v>
      </c>
      <c r="H296" s="20">
        <f t="shared" si="4"/>
        <v>0.75806451612903225</v>
      </c>
      <c r="I296" s="57" t="s">
        <v>1508</v>
      </c>
    </row>
    <row r="297" spans="1:9" x14ac:dyDescent="0.3">
      <c r="A297" s="13">
        <v>165</v>
      </c>
      <c r="B297" t="s">
        <v>131</v>
      </c>
      <c r="C297" s="13">
        <v>5</v>
      </c>
      <c r="D297" t="s">
        <v>635</v>
      </c>
      <c r="E297" s="5">
        <v>210186000350</v>
      </c>
      <c r="F297" s="27">
        <v>257</v>
      </c>
      <c r="G297" s="27">
        <v>270</v>
      </c>
      <c r="H297" s="20">
        <f t="shared" si="4"/>
        <v>0.95185185185185184</v>
      </c>
      <c r="I297" s="57" t="s">
        <v>1507</v>
      </c>
    </row>
    <row r="298" spans="1:9" x14ac:dyDescent="0.3">
      <c r="A298" s="13">
        <v>165</v>
      </c>
      <c r="B298" t="s">
        <v>131</v>
      </c>
      <c r="C298" s="13">
        <v>7</v>
      </c>
      <c r="D298" t="s">
        <v>636</v>
      </c>
      <c r="E298" s="5">
        <v>210186000351</v>
      </c>
      <c r="F298" s="27">
        <v>131</v>
      </c>
      <c r="G298" s="27">
        <v>297</v>
      </c>
      <c r="H298" s="20">
        <f t="shared" si="4"/>
        <v>0.44107744107744107</v>
      </c>
      <c r="I298" s="57" t="s">
        <v>1508</v>
      </c>
    </row>
    <row r="299" spans="1:9" x14ac:dyDescent="0.3">
      <c r="A299" s="13">
        <v>165</v>
      </c>
      <c r="B299" t="s">
        <v>131</v>
      </c>
      <c r="C299" s="13">
        <v>12</v>
      </c>
      <c r="D299" t="s">
        <v>637</v>
      </c>
      <c r="E299" s="5">
        <v>210186001421</v>
      </c>
      <c r="F299" s="27">
        <v>202</v>
      </c>
      <c r="G299" s="27">
        <v>783</v>
      </c>
      <c r="H299" s="20">
        <f t="shared" si="4"/>
        <v>0.25798212005108556</v>
      </c>
      <c r="I299" s="57" t="s">
        <v>1508</v>
      </c>
    </row>
    <row r="300" spans="1:9" x14ac:dyDescent="0.3">
      <c r="A300" s="13">
        <v>165</v>
      </c>
      <c r="B300" t="s">
        <v>131</v>
      </c>
      <c r="C300" s="13">
        <v>15</v>
      </c>
      <c r="D300" t="s">
        <v>638</v>
      </c>
      <c r="E300" s="5">
        <v>210186000353</v>
      </c>
      <c r="F300" s="27">
        <v>388</v>
      </c>
      <c r="G300" s="27">
        <v>909</v>
      </c>
      <c r="H300" s="20">
        <f t="shared" si="4"/>
        <v>0.42684268426842686</v>
      </c>
      <c r="I300" s="57" t="s">
        <v>1508</v>
      </c>
    </row>
    <row r="301" spans="1:9" x14ac:dyDescent="0.3">
      <c r="A301" s="13">
        <v>165</v>
      </c>
      <c r="B301" t="s">
        <v>131</v>
      </c>
      <c r="C301" s="13">
        <v>18</v>
      </c>
      <c r="D301" t="s">
        <v>639</v>
      </c>
      <c r="E301" s="5">
        <v>210186000354</v>
      </c>
      <c r="F301" s="27">
        <v>32</v>
      </c>
      <c r="G301" s="27">
        <v>278</v>
      </c>
      <c r="H301" s="20">
        <f t="shared" si="4"/>
        <v>0.11510791366906475</v>
      </c>
      <c r="I301" s="57" t="s">
        <v>1508</v>
      </c>
    </row>
    <row r="302" spans="1:9" x14ac:dyDescent="0.3">
      <c r="A302" s="13">
        <v>165</v>
      </c>
      <c r="B302" t="s">
        <v>131</v>
      </c>
      <c r="C302" s="13">
        <v>25</v>
      </c>
      <c r="D302" t="s">
        <v>640</v>
      </c>
      <c r="E302" s="5">
        <v>210186000357</v>
      </c>
      <c r="F302" s="27">
        <v>598</v>
      </c>
      <c r="G302" s="27">
        <v>750</v>
      </c>
      <c r="H302" s="20">
        <f t="shared" si="4"/>
        <v>0.79733333333333334</v>
      </c>
      <c r="I302" s="57" t="s">
        <v>1508</v>
      </c>
    </row>
    <row r="303" spans="1:9" x14ac:dyDescent="0.3">
      <c r="A303" s="13">
        <v>165</v>
      </c>
      <c r="B303" t="s">
        <v>131</v>
      </c>
      <c r="C303" s="13">
        <v>30</v>
      </c>
      <c r="D303" t="s">
        <v>641</v>
      </c>
      <c r="E303" s="5">
        <v>210186000358</v>
      </c>
      <c r="F303" s="27">
        <v>458</v>
      </c>
      <c r="G303" s="27">
        <v>744</v>
      </c>
      <c r="H303" s="20">
        <f t="shared" si="4"/>
        <v>0.61559139784946237</v>
      </c>
      <c r="I303" s="57" t="s">
        <v>1508</v>
      </c>
    </row>
    <row r="304" spans="1:9" x14ac:dyDescent="0.3">
      <c r="A304" s="13">
        <v>165</v>
      </c>
      <c r="B304" t="s">
        <v>131</v>
      </c>
      <c r="C304" s="13">
        <v>32</v>
      </c>
      <c r="D304" t="s">
        <v>642</v>
      </c>
      <c r="E304" s="5">
        <v>210186000359</v>
      </c>
      <c r="F304" s="27">
        <v>252</v>
      </c>
      <c r="G304" s="27">
        <v>754</v>
      </c>
      <c r="H304" s="20">
        <f t="shared" si="4"/>
        <v>0.33421750663129973</v>
      </c>
      <c r="I304" s="57" t="s">
        <v>1508</v>
      </c>
    </row>
    <row r="305" spans="1:9" x14ac:dyDescent="0.3">
      <c r="A305" s="13">
        <v>165</v>
      </c>
      <c r="B305" t="s">
        <v>131</v>
      </c>
      <c r="C305" s="13">
        <v>34</v>
      </c>
      <c r="D305" t="s">
        <v>643</v>
      </c>
      <c r="E305" s="5">
        <v>210186001957</v>
      </c>
      <c r="F305" s="27">
        <v>493</v>
      </c>
      <c r="G305" s="27">
        <v>1169</v>
      </c>
      <c r="H305" s="20">
        <f t="shared" si="4"/>
        <v>0.42172797262617623</v>
      </c>
      <c r="I305" s="57" t="s">
        <v>1508</v>
      </c>
    </row>
    <row r="306" spans="1:9" x14ac:dyDescent="0.3">
      <c r="A306" s="13">
        <v>165</v>
      </c>
      <c r="B306" t="s">
        <v>131</v>
      </c>
      <c r="C306" s="13">
        <v>35</v>
      </c>
      <c r="D306" t="s">
        <v>644</v>
      </c>
      <c r="E306" s="5">
        <v>210186000360</v>
      </c>
      <c r="F306" s="27">
        <v>432</v>
      </c>
      <c r="G306" s="27">
        <v>521</v>
      </c>
      <c r="H306" s="20">
        <f t="shared" si="4"/>
        <v>0.82917466410748564</v>
      </c>
      <c r="I306" s="57" t="s">
        <v>1507</v>
      </c>
    </row>
    <row r="307" spans="1:9" x14ac:dyDescent="0.3">
      <c r="A307" s="13">
        <v>165</v>
      </c>
      <c r="B307" t="s">
        <v>131</v>
      </c>
      <c r="C307" s="13">
        <v>36</v>
      </c>
      <c r="D307" t="s">
        <v>645</v>
      </c>
      <c r="E307" s="5">
        <v>210186000361</v>
      </c>
      <c r="F307" s="27">
        <v>380</v>
      </c>
      <c r="G307" s="27">
        <v>584</v>
      </c>
      <c r="H307" s="20">
        <f t="shared" si="4"/>
        <v>0.65068493150684936</v>
      </c>
      <c r="I307" s="57" t="s">
        <v>1508</v>
      </c>
    </row>
    <row r="308" spans="1:9" x14ac:dyDescent="0.3">
      <c r="A308" s="13">
        <v>165</v>
      </c>
      <c r="B308" t="s">
        <v>131</v>
      </c>
      <c r="C308" s="13">
        <v>37</v>
      </c>
      <c r="D308" t="s">
        <v>646</v>
      </c>
      <c r="E308" s="5">
        <v>210186000362</v>
      </c>
      <c r="F308" s="27">
        <v>190</v>
      </c>
      <c r="G308" s="27">
        <v>395</v>
      </c>
      <c r="H308" s="20">
        <f t="shared" si="4"/>
        <v>0.48101265822784811</v>
      </c>
      <c r="I308" s="57" t="s">
        <v>1508</v>
      </c>
    </row>
    <row r="309" spans="1:9" x14ac:dyDescent="0.3">
      <c r="A309" s="13">
        <v>165</v>
      </c>
      <c r="B309" t="s">
        <v>131</v>
      </c>
      <c r="C309" s="13">
        <v>38</v>
      </c>
      <c r="D309" t="s">
        <v>647</v>
      </c>
      <c r="E309" s="5">
        <v>210186000363</v>
      </c>
      <c r="F309" s="27">
        <v>233</v>
      </c>
      <c r="G309" s="27">
        <v>249</v>
      </c>
      <c r="H309" s="20">
        <f t="shared" si="4"/>
        <v>0.93574297188755018</v>
      </c>
      <c r="I309" s="57" t="s">
        <v>1507</v>
      </c>
    </row>
    <row r="310" spans="1:9" x14ac:dyDescent="0.3">
      <c r="A310" s="13">
        <v>165</v>
      </c>
      <c r="B310" t="s">
        <v>131</v>
      </c>
      <c r="C310" s="13">
        <v>39</v>
      </c>
      <c r="D310" t="s">
        <v>648</v>
      </c>
      <c r="E310" s="5">
        <v>210186000364</v>
      </c>
      <c r="F310" s="27">
        <v>963</v>
      </c>
      <c r="G310" s="27">
        <v>2166</v>
      </c>
      <c r="H310" s="20">
        <f t="shared" si="4"/>
        <v>0.44459833795013848</v>
      </c>
      <c r="I310" s="57" t="s">
        <v>1508</v>
      </c>
    </row>
    <row r="311" spans="1:9" x14ac:dyDescent="0.3">
      <c r="A311" s="13">
        <v>165</v>
      </c>
      <c r="B311" t="s">
        <v>131</v>
      </c>
      <c r="C311" s="13">
        <v>45</v>
      </c>
      <c r="D311" t="s">
        <v>649</v>
      </c>
      <c r="E311" s="5">
        <v>210186001987</v>
      </c>
      <c r="F311" s="27">
        <v>87</v>
      </c>
      <c r="G311" s="27">
        <v>616</v>
      </c>
      <c r="H311" s="20">
        <f t="shared" si="4"/>
        <v>0.14123376623376624</v>
      </c>
      <c r="I311" s="57" t="s">
        <v>1508</v>
      </c>
    </row>
    <row r="312" spans="1:9" x14ac:dyDescent="0.3">
      <c r="A312" s="13">
        <v>165</v>
      </c>
      <c r="B312" t="s">
        <v>131</v>
      </c>
      <c r="C312" s="13">
        <v>52</v>
      </c>
      <c r="D312" t="s">
        <v>650</v>
      </c>
      <c r="E312" s="5">
        <v>210186001422</v>
      </c>
      <c r="F312" s="27">
        <v>89</v>
      </c>
      <c r="G312" s="27">
        <v>739</v>
      </c>
      <c r="H312" s="20">
        <f t="shared" si="4"/>
        <v>0.12043301759133965</v>
      </c>
      <c r="I312" s="57" t="s">
        <v>1508</v>
      </c>
    </row>
    <row r="313" spans="1:9" x14ac:dyDescent="0.3">
      <c r="A313" s="13">
        <v>165</v>
      </c>
      <c r="B313" t="s">
        <v>131</v>
      </c>
      <c r="C313" s="13">
        <v>55</v>
      </c>
      <c r="D313" t="s">
        <v>651</v>
      </c>
      <c r="E313" s="5">
        <v>210186002426</v>
      </c>
      <c r="F313" s="27">
        <v>236</v>
      </c>
      <c r="G313" s="27">
        <v>260</v>
      </c>
      <c r="H313" s="20">
        <f t="shared" si="4"/>
        <v>0.90769230769230769</v>
      </c>
      <c r="I313" s="57" t="s">
        <v>1507</v>
      </c>
    </row>
    <row r="314" spans="1:9" x14ac:dyDescent="0.3">
      <c r="A314" s="13">
        <v>165</v>
      </c>
      <c r="B314" t="s">
        <v>131</v>
      </c>
      <c r="C314" s="13">
        <v>56</v>
      </c>
      <c r="D314" t="s">
        <v>652</v>
      </c>
      <c r="E314" s="5">
        <v>210186002199</v>
      </c>
      <c r="F314" s="27">
        <v>249</v>
      </c>
      <c r="G314" s="27">
        <v>263</v>
      </c>
      <c r="H314" s="20">
        <f t="shared" si="4"/>
        <v>0.94676806083650189</v>
      </c>
      <c r="I314" s="57" t="s">
        <v>1507</v>
      </c>
    </row>
    <row r="315" spans="1:9" x14ac:dyDescent="0.3">
      <c r="A315" s="13">
        <v>165</v>
      </c>
      <c r="B315" t="s">
        <v>131</v>
      </c>
      <c r="C315" s="13">
        <v>57</v>
      </c>
      <c r="D315" t="s">
        <v>653</v>
      </c>
      <c r="E315" s="5">
        <v>210186002207</v>
      </c>
      <c r="F315" s="27">
        <v>303</v>
      </c>
      <c r="G315" s="27">
        <v>728</v>
      </c>
      <c r="H315" s="20">
        <f t="shared" si="4"/>
        <v>0.41620879120879123</v>
      </c>
      <c r="I315" s="57" t="s">
        <v>1508</v>
      </c>
    </row>
    <row r="316" spans="1:9" x14ac:dyDescent="0.3">
      <c r="A316" s="13">
        <v>165</v>
      </c>
      <c r="B316" t="s">
        <v>131</v>
      </c>
      <c r="C316" s="13">
        <v>58</v>
      </c>
      <c r="D316" t="s">
        <v>654</v>
      </c>
      <c r="E316" s="5">
        <v>210186002189</v>
      </c>
      <c r="F316" s="27">
        <v>288</v>
      </c>
      <c r="G316" s="27">
        <v>614</v>
      </c>
      <c r="H316" s="20">
        <f t="shared" si="4"/>
        <v>0.46905537459283386</v>
      </c>
      <c r="I316" s="57" t="s">
        <v>1508</v>
      </c>
    </row>
    <row r="317" spans="1:9" x14ac:dyDescent="0.3">
      <c r="A317" s="13">
        <v>165</v>
      </c>
      <c r="B317" t="s">
        <v>131</v>
      </c>
      <c r="C317" s="13">
        <v>59</v>
      </c>
      <c r="D317" t="s">
        <v>655</v>
      </c>
      <c r="E317" s="5">
        <v>210186002247</v>
      </c>
      <c r="F317" s="27">
        <v>253</v>
      </c>
      <c r="G317" s="27">
        <v>707</v>
      </c>
      <c r="H317" s="20">
        <f t="shared" si="4"/>
        <v>0.35785007072135783</v>
      </c>
      <c r="I317" s="57" t="s">
        <v>1508</v>
      </c>
    </row>
    <row r="318" spans="1:9" x14ac:dyDescent="0.3">
      <c r="A318" s="13">
        <v>165</v>
      </c>
      <c r="B318" t="s">
        <v>131</v>
      </c>
      <c r="C318" s="13">
        <v>60</v>
      </c>
      <c r="D318" t="s">
        <v>656</v>
      </c>
      <c r="E318" s="5">
        <v>210186000367</v>
      </c>
      <c r="F318" s="27">
        <v>965</v>
      </c>
      <c r="G318" s="27">
        <v>2407</v>
      </c>
      <c r="H318" s="20">
        <f t="shared" si="4"/>
        <v>0.40091400083090983</v>
      </c>
      <c r="I318" s="57" t="s">
        <v>1508</v>
      </c>
    </row>
    <row r="319" spans="1:9" x14ac:dyDescent="0.3">
      <c r="A319" s="13">
        <v>165</v>
      </c>
      <c r="B319" t="s">
        <v>131</v>
      </c>
      <c r="C319" s="13">
        <v>62</v>
      </c>
      <c r="D319" t="s">
        <v>657</v>
      </c>
      <c r="E319" s="5">
        <v>210186000368</v>
      </c>
      <c r="F319" s="27">
        <v>453</v>
      </c>
      <c r="G319" s="27">
        <v>562</v>
      </c>
      <c r="H319" s="20">
        <f t="shared" si="4"/>
        <v>0.80604982206405695</v>
      </c>
      <c r="I319" s="57" t="s">
        <v>1508</v>
      </c>
    </row>
    <row r="320" spans="1:9" x14ac:dyDescent="0.3">
      <c r="A320" s="13">
        <v>165</v>
      </c>
      <c r="B320" t="s">
        <v>131</v>
      </c>
      <c r="C320" s="13">
        <v>65</v>
      </c>
      <c r="D320" t="s">
        <v>658</v>
      </c>
      <c r="E320" s="5">
        <v>210186000369</v>
      </c>
      <c r="F320" s="27">
        <v>693</v>
      </c>
      <c r="G320" s="27">
        <v>1026</v>
      </c>
      <c r="H320" s="20">
        <f t="shared" si="4"/>
        <v>0.67543859649122806</v>
      </c>
      <c r="I320" s="57" t="s">
        <v>1508</v>
      </c>
    </row>
    <row r="321" spans="1:9" x14ac:dyDescent="0.3">
      <c r="A321" s="13">
        <v>165</v>
      </c>
      <c r="B321" t="s">
        <v>131</v>
      </c>
      <c r="C321" s="13">
        <v>67</v>
      </c>
      <c r="D321" t="s">
        <v>659</v>
      </c>
      <c r="E321" s="5">
        <v>210186000370</v>
      </c>
      <c r="F321" s="27">
        <v>346</v>
      </c>
      <c r="G321" s="27">
        <v>417</v>
      </c>
      <c r="H321" s="20">
        <f t="shared" si="4"/>
        <v>0.82973621103117501</v>
      </c>
      <c r="I321" s="57" t="s">
        <v>1507</v>
      </c>
    </row>
    <row r="322" spans="1:9" x14ac:dyDescent="0.3">
      <c r="A322" s="13">
        <v>165</v>
      </c>
      <c r="B322" t="s">
        <v>131</v>
      </c>
      <c r="C322" s="13">
        <v>72</v>
      </c>
      <c r="D322" t="s">
        <v>660</v>
      </c>
      <c r="E322" s="5">
        <v>210186000372</v>
      </c>
      <c r="F322" s="27">
        <v>472</v>
      </c>
      <c r="G322" s="27">
        <v>525</v>
      </c>
      <c r="H322" s="20">
        <f t="shared" ref="H322:H385" si="5">F322/G322</f>
        <v>0.8990476190476191</v>
      </c>
      <c r="I322" s="57" t="s">
        <v>1507</v>
      </c>
    </row>
    <row r="323" spans="1:9" x14ac:dyDescent="0.3">
      <c r="A323" s="13">
        <v>165</v>
      </c>
      <c r="B323" t="s">
        <v>131</v>
      </c>
      <c r="C323" s="13">
        <v>74</v>
      </c>
      <c r="D323" t="s">
        <v>661</v>
      </c>
      <c r="E323" s="5">
        <v>210186000373</v>
      </c>
      <c r="F323" s="27">
        <v>142</v>
      </c>
      <c r="G323" s="27">
        <v>554</v>
      </c>
      <c r="H323" s="20">
        <f t="shared" si="5"/>
        <v>0.2563176895306859</v>
      </c>
      <c r="I323" s="57" t="s">
        <v>1508</v>
      </c>
    </row>
    <row r="324" spans="1:9" x14ac:dyDescent="0.3">
      <c r="A324" s="13">
        <v>165</v>
      </c>
      <c r="B324" t="s">
        <v>131</v>
      </c>
      <c r="C324" s="13">
        <v>76</v>
      </c>
      <c r="D324" t="s">
        <v>662</v>
      </c>
      <c r="E324" s="5">
        <v>210186000374</v>
      </c>
      <c r="F324" s="27">
        <v>401</v>
      </c>
      <c r="G324" s="27">
        <v>796</v>
      </c>
      <c r="H324" s="20">
        <f t="shared" si="5"/>
        <v>0.50376884422110557</v>
      </c>
      <c r="I324" s="57" t="s">
        <v>1508</v>
      </c>
    </row>
    <row r="325" spans="1:9" x14ac:dyDescent="0.3">
      <c r="A325" s="13">
        <v>165</v>
      </c>
      <c r="B325" t="s">
        <v>131</v>
      </c>
      <c r="C325" s="13">
        <v>77</v>
      </c>
      <c r="D325" t="s">
        <v>663</v>
      </c>
      <c r="E325" s="5">
        <v>210186000375</v>
      </c>
      <c r="F325" s="27">
        <v>394</v>
      </c>
      <c r="G325" s="27">
        <v>477</v>
      </c>
      <c r="H325" s="20">
        <f t="shared" si="5"/>
        <v>0.82599580712788256</v>
      </c>
      <c r="I325" s="57" t="s">
        <v>1507</v>
      </c>
    </row>
    <row r="326" spans="1:9" x14ac:dyDescent="0.3">
      <c r="A326" s="13">
        <v>165</v>
      </c>
      <c r="B326" t="s">
        <v>131</v>
      </c>
      <c r="C326" s="13">
        <v>80</v>
      </c>
      <c r="D326" t="s">
        <v>664</v>
      </c>
      <c r="E326" s="5">
        <v>210186000376</v>
      </c>
      <c r="F326" s="27">
        <v>298</v>
      </c>
      <c r="G326" s="27">
        <v>438</v>
      </c>
      <c r="H326" s="20">
        <f t="shared" si="5"/>
        <v>0.68036529680365299</v>
      </c>
      <c r="I326" s="57" t="s">
        <v>1508</v>
      </c>
    </row>
    <row r="327" spans="1:9" x14ac:dyDescent="0.3">
      <c r="A327" s="13">
        <v>165</v>
      </c>
      <c r="B327" t="s">
        <v>131</v>
      </c>
      <c r="C327" s="13">
        <v>81</v>
      </c>
      <c r="D327" t="s">
        <v>665</v>
      </c>
      <c r="E327" s="5">
        <v>210186000377</v>
      </c>
      <c r="F327" s="27">
        <v>344</v>
      </c>
      <c r="G327" s="27">
        <v>512</v>
      </c>
      <c r="H327" s="20">
        <f t="shared" si="5"/>
        <v>0.671875</v>
      </c>
      <c r="I327" s="57" t="s">
        <v>1508</v>
      </c>
    </row>
    <row r="328" spans="1:9" x14ac:dyDescent="0.3">
      <c r="A328" s="13">
        <v>165</v>
      </c>
      <c r="B328" t="s">
        <v>131</v>
      </c>
      <c r="C328" s="13">
        <v>82</v>
      </c>
      <c r="D328" t="s">
        <v>666</v>
      </c>
      <c r="E328" s="5">
        <v>210186001584</v>
      </c>
      <c r="F328" s="27">
        <v>323</v>
      </c>
      <c r="G328" s="27">
        <v>472</v>
      </c>
      <c r="H328" s="20">
        <f t="shared" si="5"/>
        <v>0.68432203389830504</v>
      </c>
      <c r="I328" s="57" t="s">
        <v>1508</v>
      </c>
    </row>
    <row r="329" spans="1:9" x14ac:dyDescent="0.3">
      <c r="A329" s="13">
        <v>165</v>
      </c>
      <c r="B329" t="s">
        <v>131</v>
      </c>
      <c r="C329" s="13">
        <v>85</v>
      </c>
      <c r="D329" t="s">
        <v>667</v>
      </c>
      <c r="E329" s="5">
        <v>210186000378</v>
      </c>
      <c r="F329" s="27">
        <v>206</v>
      </c>
      <c r="G329" s="27">
        <v>681</v>
      </c>
      <c r="H329" s="20">
        <f t="shared" si="5"/>
        <v>0.30249632892804701</v>
      </c>
      <c r="I329" s="57" t="s">
        <v>1508</v>
      </c>
    </row>
    <row r="330" spans="1:9" x14ac:dyDescent="0.3">
      <c r="A330" s="13">
        <v>165</v>
      </c>
      <c r="B330" t="s">
        <v>131</v>
      </c>
      <c r="C330" s="13">
        <v>90</v>
      </c>
      <c r="D330" t="s">
        <v>668</v>
      </c>
      <c r="E330" s="5">
        <v>210186000380</v>
      </c>
      <c r="F330" s="27">
        <v>213</v>
      </c>
      <c r="G330" s="27">
        <v>245</v>
      </c>
      <c r="H330" s="20">
        <f t="shared" si="5"/>
        <v>0.8693877551020408</v>
      </c>
      <c r="I330" s="57" t="s">
        <v>1507</v>
      </c>
    </row>
    <row r="331" spans="1:9" x14ac:dyDescent="0.3">
      <c r="A331" s="13">
        <v>165</v>
      </c>
      <c r="B331" t="s">
        <v>131</v>
      </c>
      <c r="C331" s="13">
        <v>95</v>
      </c>
      <c r="D331" t="s">
        <v>669</v>
      </c>
      <c r="E331" s="5">
        <v>210186000381</v>
      </c>
      <c r="F331" s="27">
        <v>501</v>
      </c>
      <c r="G331" s="27">
        <v>619</v>
      </c>
      <c r="H331" s="20">
        <f t="shared" si="5"/>
        <v>0.80936995153473346</v>
      </c>
      <c r="I331" s="57" t="s">
        <v>1507</v>
      </c>
    </row>
    <row r="332" spans="1:9" x14ac:dyDescent="0.3">
      <c r="A332" s="13">
        <v>165</v>
      </c>
      <c r="B332" t="s">
        <v>131</v>
      </c>
      <c r="C332" s="13">
        <v>98</v>
      </c>
      <c r="D332" t="s">
        <v>670</v>
      </c>
      <c r="E332" s="5">
        <v>210186002433</v>
      </c>
      <c r="F332" s="27">
        <v>433</v>
      </c>
      <c r="G332" s="27">
        <v>562</v>
      </c>
      <c r="H332" s="20">
        <f t="shared" si="5"/>
        <v>0.77046263345195731</v>
      </c>
      <c r="I332" s="57" t="s">
        <v>1508</v>
      </c>
    </row>
    <row r="333" spans="1:9" x14ac:dyDescent="0.3">
      <c r="A333" s="13">
        <v>165</v>
      </c>
      <c r="B333" t="s">
        <v>131</v>
      </c>
      <c r="C333" s="13">
        <v>99</v>
      </c>
      <c r="D333" t="s">
        <v>671</v>
      </c>
      <c r="E333" s="5">
        <v>210186002435</v>
      </c>
      <c r="F333" s="27">
        <v>253</v>
      </c>
      <c r="G333" s="27">
        <v>722</v>
      </c>
      <c r="H333" s="20">
        <f t="shared" si="5"/>
        <v>0.35041551246537395</v>
      </c>
      <c r="I333" s="57" t="s">
        <v>1508</v>
      </c>
    </row>
    <row r="334" spans="1:9" x14ac:dyDescent="0.3">
      <c r="A334" s="13">
        <v>165</v>
      </c>
      <c r="B334" t="s">
        <v>131</v>
      </c>
      <c r="C334" s="13">
        <v>100</v>
      </c>
      <c r="D334" t="s">
        <v>672</v>
      </c>
      <c r="E334" s="5">
        <v>210186000382</v>
      </c>
      <c r="F334" s="27">
        <v>488</v>
      </c>
      <c r="G334" s="27">
        <v>747</v>
      </c>
      <c r="H334" s="20">
        <f t="shared" si="5"/>
        <v>0.65327978580990631</v>
      </c>
      <c r="I334" s="57" t="s">
        <v>1508</v>
      </c>
    </row>
    <row r="335" spans="1:9" x14ac:dyDescent="0.3">
      <c r="A335" s="13">
        <v>165</v>
      </c>
      <c r="B335" t="s">
        <v>131</v>
      </c>
      <c r="C335" s="13">
        <v>105</v>
      </c>
      <c r="D335" t="s">
        <v>673</v>
      </c>
      <c r="E335" s="5">
        <v>210186000383</v>
      </c>
      <c r="F335" s="27">
        <v>1000</v>
      </c>
      <c r="G335" s="27">
        <v>1776</v>
      </c>
      <c r="H335" s="20">
        <f t="shared" si="5"/>
        <v>0.56306306306306309</v>
      </c>
      <c r="I335" s="57" t="s">
        <v>1508</v>
      </c>
    </row>
    <row r="336" spans="1:9" x14ac:dyDescent="0.3">
      <c r="A336" s="13">
        <v>165</v>
      </c>
      <c r="B336" t="s">
        <v>131</v>
      </c>
      <c r="C336" s="13">
        <v>120</v>
      </c>
      <c r="D336" t="s">
        <v>674</v>
      </c>
      <c r="E336" s="5">
        <v>210186000384</v>
      </c>
      <c r="F336" s="27">
        <v>145</v>
      </c>
      <c r="G336" s="27">
        <v>545</v>
      </c>
      <c r="H336" s="20">
        <f t="shared" si="5"/>
        <v>0.26605504587155965</v>
      </c>
      <c r="I336" s="57" t="s">
        <v>1508</v>
      </c>
    </row>
    <row r="337" spans="1:9" x14ac:dyDescent="0.3">
      <c r="A337" s="13">
        <v>165</v>
      </c>
      <c r="B337" t="s">
        <v>131</v>
      </c>
      <c r="C337" s="13">
        <v>125</v>
      </c>
      <c r="D337" t="s">
        <v>675</v>
      </c>
      <c r="E337" s="5">
        <v>210186002459</v>
      </c>
      <c r="F337" s="27">
        <v>734</v>
      </c>
      <c r="G337" s="27">
        <v>1479</v>
      </c>
      <c r="H337" s="20">
        <f t="shared" si="5"/>
        <v>0.49628127112914133</v>
      </c>
      <c r="I337" s="57" t="s">
        <v>1508</v>
      </c>
    </row>
    <row r="338" spans="1:9" x14ac:dyDescent="0.3">
      <c r="A338" s="13">
        <v>165</v>
      </c>
      <c r="B338" t="s">
        <v>131</v>
      </c>
      <c r="C338" s="13">
        <v>140</v>
      </c>
      <c r="D338" t="s">
        <v>676</v>
      </c>
      <c r="E338" s="5">
        <v>210186000385</v>
      </c>
      <c r="F338" s="27">
        <v>322</v>
      </c>
      <c r="G338" s="27">
        <v>360</v>
      </c>
      <c r="H338" s="20">
        <f t="shared" si="5"/>
        <v>0.89444444444444449</v>
      </c>
      <c r="I338" s="57" t="s">
        <v>1507</v>
      </c>
    </row>
    <row r="339" spans="1:9" x14ac:dyDescent="0.3">
      <c r="A339" s="13">
        <v>165</v>
      </c>
      <c r="B339" t="s">
        <v>131</v>
      </c>
      <c r="C339" s="13">
        <v>150</v>
      </c>
      <c r="D339" t="s">
        <v>677</v>
      </c>
      <c r="E339" s="5">
        <v>210186000386</v>
      </c>
      <c r="F339" s="27">
        <v>286</v>
      </c>
      <c r="G339" s="27">
        <v>562</v>
      </c>
      <c r="H339" s="20">
        <f t="shared" si="5"/>
        <v>0.50889679715302494</v>
      </c>
      <c r="I339" s="57" t="s">
        <v>1508</v>
      </c>
    </row>
    <row r="340" spans="1:9" x14ac:dyDescent="0.3">
      <c r="A340" s="13">
        <v>165</v>
      </c>
      <c r="B340" t="s">
        <v>131</v>
      </c>
      <c r="C340" s="13">
        <v>160</v>
      </c>
      <c r="D340" t="s">
        <v>678</v>
      </c>
      <c r="E340" s="5">
        <v>210186000387</v>
      </c>
      <c r="F340" s="27">
        <v>259</v>
      </c>
      <c r="G340" s="27">
        <v>467</v>
      </c>
      <c r="H340" s="20">
        <f t="shared" si="5"/>
        <v>0.5546038543897216</v>
      </c>
      <c r="I340" s="57" t="s">
        <v>1508</v>
      </c>
    </row>
    <row r="341" spans="1:9" x14ac:dyDescent="0.3">
      <c r="A341" s="13">
        <v>165</v>
      </c>
      <c r="B341" t="s">
        <v>131</v>
      </c>
      <c r="C341" s="13">
        <v>170</v>
      </c>
      <c r="D341" t="s">
        <v>679</v>
      </c>
      <c r="E341" s="5">
        <v>210186000388</v>
      </c>
      <c r="F341" s="27">
        <v>1117</v>
      </c>
      <c r="G341" s="27">
        <v>1695</v>
      </c>
      <c r="H341" s="20">
        <f t="shared" si="5"/>
        <v>0.65899705014749266</v>
      </c>
      <c r="I341" s="57" t="s">
        <v>1508</v>
      </c>
    </row>
    <row r="342" spans="1:9" x14ac:dyDescent="0.3">
      <c r="A342" s="13">
        <v>165</v>
      </c>
      <c r="B342" t="s">
        <v>131</v>
      </c>
      <c r="C342" s="13">
        <v>180</v>
      </c>
      <c r="D342" t="s">
        <v>680</v>
      </c>
      <c r="E342" s="5">
        <v>210186000389</v>
      </c>
      <c r="F342" s="27">
        <v>378</v>
      </c>
      <c r="G342" s="27">
        <v>434</v>
      </c>
      <c r="H342" s="20">
        <f t="shared" si="5"/>
        <v>0.87096774193548387</v>
      </c>
      <c r="I342" s="57" t="s">
        <v>1507</v>
      </c>
    </row>
    <row r="343" spans="1:9" x14ac:dyDescent="0.3">
      <c r="A343" s="13">
        <v>165</v>
      </c>
      <c r="B343" t="s">
        <v>131</v>
      </c>
      <c r="C343" s="13">
        <v>190</v>
      </c>
      <c r="D343" t="s">
        <v>681</v>
      </c>
      <c r="E343" s="5">
        <v>210186000390</v>
      </c>
      <c r="F343" s="27">
        <v>356</v>
      </c>
      <c r="G343" s="27">
        <v>435</v>
      </c>
      <c r="H343" s="20">
        <f t="shared" si="5"/>
        <v>0.81839080459770119</v>
      </c>
      <c r="I343" s="57" t="s">
        <v>1507</v>
      </c>
    </row>
    <row r="344" spans="1:9" x14ac:dyDescent="0.3">
      <c r="A344" s="13">
        <v>165</v>
      </c>
      <c r="B344" t="s">
        <v>131</v>
      </c>
      <c r="C344" s="13">
        <v>200</v>
      </c>
      <c r="D344" t="s">
        <v>682</v>
      </c>
      <c r="E344" s="5">
        <v>210186001669</v>
      </c>
      <c r="F344" s="27">
        <v>941</v>
      </c>
      <c r="G344" s="27">
        <v>2027</v>
      </c>
      <c r="H344" s="20">
        <f t="shared" si="5"/>
        <v>0.46423285643808582</v>
      </c>
      <c r="I344" s="57" t="s">
        <v>1508</v>
      </c>
    </row>
    <row r="345" spans="1:9" x14ac:dyDescent="0.3">
      <c r="A345" s="13">
        <v>165</v>
      </c>
      <c r="B345" t="s">
        <v>131</v>
      </c>
      <c r="C345" s="13">
        <v>225</v>
      </c>
      <c r="D345" t="s">
        <v>683</v>
      </c>
      <c r="E345" s="5">
        <v>210186000391</v>
      </c>
      <c r="F345" s="27">
        <v>480</v>
      </c>
      <c r="G345" s="27">
        <v>1165</v>
      </c>
      <c r="H345" s="20">
        <f t="shared" si="5"/>
        <v>0.41201716738197425</v>
      </c>
      <c r="I345" s="57" t="s">
        <v>1508</v>
      </c>
    </row>
    <row r="346" spans="1:9" x14ac:dyDescent="0.3">
      <c r="A346" s="13">
        <v>165</v>
      </c>
      <c r="B346" t="s">
        <v>131</v>
      </c>
      <c r="C346" s="13">
        <v>240</v>
      </c>
      <c r="D346" t="s">
        <v>684</v>
      </c>
      <c r="E346" s="5">
        <v>210186000392</v>
      </c>
      <c r="F346" s="27">
        <v>599</v>
      </c>
      <c r="G346" s="27">
        <v>631</v>
      </c>
      <c r="H346" s="20">
        <f t="shared" si="5"/>
        <v>0.94928684627575277</v>
      </c>
      <c r="I346" s="57" t="s">
        <v>1507</v>
      </c>
    </row>
    <row r="347" spans="1:9" x14ac:dyDescent="0.3">
      <c r="A347" s="13">
        <v>165</v>
      </c>
      <c r="B347" t="s">
        <v>131</v>
      </c>
      <c r="C347" s="13">
        <v>245</v>
      </c>
      <c r="D347" t="s">
        <v>685</v>
      </c>
      <c r="E347" s="5">
        <v>210186000393</v>
      </c>
      <c r="F347" s="27">
        <v>605</v>
      </c>
      <c r="G347" s="27">
        <v>797</v>
      </c>
      <c r="H347" s="20">
        <f t="shared" si="5"/>
        <v>0.75909661229611036</v>
      </c>
      <c r="I347" s="57" t="s">
        <v>1508</v>
      </c>
    </row>
    <row r="348" spans="1:9" x14ac:dyDescent="0.3">
      <c r="A348" s="13">
        <v>165</v>
      </c>
      <c r="B348" t="s">
        <v>131</v>
      </c>
      <c r="C348" s="13">
        <v>255</v>
      </c>
      <c r="D348" t="s">
        <v>686</v>
      </c>
      <c r="E348" s="5">
        <v>210186001419</v>
      </c>
      <c r="F348" s="27">
        <v>385</v>
      </c>
      <c r="G348" s="27">
        <v>486</v>
      </c>
      <c r="H348" s="20">
        <f t="shared" si="5"/>
        <v>0.79218106995884774</v>
      </c>
      <c r="I348" s="57" t="s">
        <v>1508</v>
      </c>
    </row>
    <row r="349" spans="1:9" x14ac:dyDescent="0.3">
      <c r="A349" s="13">
        <v>165</v>
      </c>
      <c r="B349" t="s">
        <v>131</v>
      </c>
      <c r="C349" s="13">
        <v>525</v>
      </c>
      <c r="D349" t="s">
        <v>687</v>
      </c>
      <c r="E349" s="5">
        <v>210186000394</v>
      </c>
      <c r="F349" s="27">
        <v>430</v>
      </c>
      <c r="G349" s="27">
        <v>807</v>
      </c>
      <c r="H349" s="20">
        <f t="shared" si="5"/>
        <v>0.53283767038413876</v>
      </c>
      <c r="I349" s="57" t="s">
        <v>1508</v>
      </c>
    </row>
    <row r="350" spans="1:9" x14ac:dyDescent="0.3">
      <c r="A350" s="13">
        <v>165</v>
      </c>
      <c r="B350" t="s">
        <v>131</v>
      </c>
      <c r="C350" s="13">
        <v>531</v>
      </c>
      <c r="D350" t="s">
        <v>688</v>
      </c>
      <c r="E350" s="5">
        <v>210186002486</v>
      </c>
      <c r="F350" s="27">
        <v>189</v>
      </c>
      <c r="G350" s="27">
        <v>441</v>
      </c>
      <c r="H350" s="20">
        <f t="shared" si="5"/>
        <v>0.42857142857142855</v>
      </c>
      <c r="I350" s="57" t="s">
        <v>1508</v>
      </c>
    </row>
    <row r="351" spans="1:9" x14ac:dyDescent="0.3">
      <c r="A351" s="13">
        <v>165</v>
      </c>
      <c r="B351" t="s">
        <v>131</v>
      </c>
      <c r="C351" s="13">
        <v>620</v>
      </c>
      <c r="D351" t="s">
        <v>689</v>
      </c>
      <c r="E351" s="5">
        <v>210186000395</v>
      </c>
      <c r="F351" s="27">
        <v>377</v>
      </c>
      <c r="G351" s="27">
        <v>547</v>
      </c>
      <c r="H351" s="20">
        <f t="shared" si="5"/>
        <v>0.68921389396709321</v>
      </c>
      <c r="I351" s="57" t="s">
        <v>1508</v>
      </c>
    </row>
    <row r="352" spans="1:9" x14ac:dyDescent="0.3">
      <c r="A352" s="13">
        <v>171</v>
      </c>
      <c r="B352" t="s">
        <v>132</v>
      </c>
      <c r="C352" s="13">
        <v>20</v>
      </c>
      <c r="D352" t="s">
        <v>690</v>
      </c>
      <c r="E352" s="5">
        <v>210192000396</v>
      </c>
      <c r="F352" s="27">
        <v>194</v>
      </c>
      <c r="G352" s="27">
        <v>293</v>
      </c>
      <c r="H352" s="20">
        <f t="shared" si="5"/>
        <v>0.66211604095563137</v>
      </c>
      <c r="I352" s="57" t="s">
        <v>1507</v>
      </c>
    </row>
    <row r="353" spans="1:9" x14ac:dyDescent="0.3">
      <c r="A353" s="13">
        <v>171</v>
      </c>
      <c r="B353" t="s">
        <v>132</v>
      </c>
      <c r="C353" s="13">
        <v>30</v>
      </c>
      <c r="D353" t="s">
        <v>691</v>
      </c>
      <c r="E353" s="5">
        <v>210192000397</v>
      </c>
      <c r="F353" s="27">
        <v>216</v>
      </c>
      <c r="G353" s="27">
        <v>354</v>
      </c>
      <c r="H353" s="20">
        <f t="shared" si="5"/>
        <v>0.61016949152542377</v>
      </c>
      <c r="I353" s="57" t="s">
        <v>1508</v>
      </c>
    </row>
    <row r="354" spans="1:9" x14ac:dyDescent="0.3">
      <c r="A354" s="13">
        <v>171</v>
      </c>
      <c r="B354" t="s">
        <v>132</v>
      </c>
      <c r="C354" s="13">
        <v>35</v>
      </c>
      <c r="D354" t="s">
        <v>692</v>
      </c>
      <c r="E354" s="5">
        <v>210192000398</v>
      </c>
      <c r="F354" s="27">
        <v>432</v>
      </c>
      <c r="G354" s="27">
        <v>677</v>
      </c>
      <c r="H354" s="20">
        <f t="shared" si="5"/>
        <v>0.63810930576070901</v>
      </c>
      <c r="I354" s="57" t="s">
        <v>1508</v>
      </c>
    </row>
    <row r="355" spans="1:9" x14ac:dyDescent="0.3">
      <c r="A355" s="13">
        <v>171</v>
      </c>
      <c r="B355" t="s">
        <v>132</v>
      </c>
      <c r="C355" s="13">
        <v>40</v>
      </c>
      <c r="D355" t="s">
        <v>693</v>
      </c>
      <c r="E355" s="5">
        <v>210192000399</v>
      </c>
      <c r="F355" s="27">
        <v>337</v>
      </c>
      <c r="G355" s="27">
        <v>512</v>
      </c>
      <c r="H355" s="20">
        <f t="shared" si="5"/>
        <v>0.658203125</v>
      </c>
      <c r="I355" s="57" t="s">
        <v>1508</v>
      </c>
    </row>
    <row r="356" spans="1:9" x14ac:dyDescent="0.3">
      <c r="A356" s="13">
        <v>171</v>
      </c>
      <c r="B356" t="s">
        <v>132</v>
      </c>
      <c r="C356" s="13">
        <v>50</v>
      </c>
      <c r="D356" t="s">
        <v>694</v>
      </c>
      <c r="E356" s="5">
        <v>210192000400</v>
      </c>
      <c r="F356" s="27">
        <v>119</v>
      </c>
      <c r="G356" s="27">
        <v>167</v>
      </c>
      <c r="H356" s="20">
        <f t="shared" si="5"/>
        <v>0.71257485029940115</v>
      </c>
      <c r="I356" s="57" t="s">
        <v>1507</v>
      </c>
    </row>
    <row r="357" spans="1:9" x14ac:dyDescent="0.3">
      <c r="A357" s="13">
        <v>171</v>
      </c>
      <c r="B357" t="s">
        <v>132</v>
      </c>
      <c r="C357" s="13">
        <v>60</v>
      </c>
      <c r="D357" t="s">
        <v>695</v>
      </c>
      <c r="E357" s="5">
        <v>210192000401</v>
      </c>
      <c r="F357" s="27">
        <v>85</v>
      </c>
      <c r="G357" s="27">
        <v>143</v>
      </c>
      <c r="H357" s="20">
        <f t="shared" si="5"/>
        <v>0.59440559440559437</v>
      </c>
      <c r="I357" s="57" t="s">
        <v>1508</v>
      </c>
    </row>
    <row r="358" spans="1:9" x14ac:dyDescent="0.3">
      <c r="A358" s="13">
        <v>175</v>
      </c>
      <c r="B358" t="s">
        <v>133</v>
      </c>
      <c r="C358" s="13">
        <v>10</v>
      </c>
      <c r="D358" t="s">
        <v>696</v>
      </c>
      <c r="E358" s="5">
        <v>210195002452</v>
      </c>
      <c r="F358" s="27">
        <v>428</v>
      </c>
      <c r="G358" s="27">
        <v>566</v>
      </c>
      <c r="H358" s="20">
        <f t="shared" si="5"/>
        <v>0.75618374558303891</v>
      </c>
      <c r="I358" s="57" t="s">
        <v>1508</v>
      </c>
    </row>
    <row r="359" spans="1:9" x14ac:dyDescent="0.3">
      <c r="A359" s="13">
        <v>175</v>
      </c>
      <c r="B359" t="s">
        <v>133</v>
      </c>
      <c r="C359" s="13">
        <v>19</v>
      </c>
      <c r="D359" t="s">
        <v>697</v>
      </c>
      <c r="E359" s="5">
        <v>210195002210</v>
      </c>
      <c r="F359" s="27">
        <v>488</v>
      </c>
      <c r="G359" s="27">
        <v>666</v>
      </c>
      <c r="H359" s="20">
        <f t="shared" si="5"/>
        <v>0.73273273273273276</v>
      </c>
      <c r="I359" s="57" t="s">
        <v>1508</v>
      </c>
    </row>
    <row r="360" spans="1:9" x14ac:dyDescent="0.3">
      <c r="A360" s="13">
        <v>175</v>
      </c>
      <c r="B360" t="s">
        <v>133</v>
      </c>
      <c r="C360" s="13">
        <v>20</v>
      </c>
      <c r="D360" t="s">
        <v>698</v>
      </c>
      <c r="E360" s="5">
        <v>210195000403</v>
      </c>
      <c r="F360" s="27">
        <v>376</v>
      </c>
      <c r="G360" s="27">
        <v>469</v>
      </c>
      <c r="H360" s="20">
        <f t="shared" si="5"/>
        <v>0.80170575692963753</v>
      </c>
      <c r="I360" s="57" t="s">
        <v>1508</v>
      </c>
    </row>
    <row r="361" spans="1:9" x14ac:dyDescent="0.3">
      <c r="A361" s="13">
        <v>175</v>
      </c>
      <c r="B361" t="s">
        <v>133</v>
      </c>
      <c r="C361" s="13">
        <v>21</v>
      </c>
      <c r="D361" t="s">
        <v>699</v>
      </c>
      <c r="E361" s="5">
        <v>210195001426</v>
      </c>
      <c r="F361" s="27">
        <v>247</v>
      </c>
      <c r="G361" s="27">
        <v>328</v>
      </c>
      <c r="H361" s="20">
        <f t="shared" si="5"/>
        <v>0.75304878048780488</v>
      </c>
      <c r="I361" s="57" t="s">
        <v>1508</v>
      </c>
    </row>
    <row r="362" spans="1:9" x14ac:dyDescent="0.3">
      <c r="A362" s="13">
        <v>175</v>
      </c>
      <c r="B362" t="s">
        <v>133</v>
      </c>
      <c r="C362" s="13">
        <v>30</v>
      </c>
      <c r="D362" t="s">
        <v>700</v>
      </c>
      <c r="E362" s="5">
        <v>210195002446</v>
      </c>
      <c r="F362" s="27">
        <v>532</v>
      </c>
      <c r="G362" s="27">
        <v>630</v>
      </c>
      <c r="H362" s="20">
        <f t="shared" si="5"/>
        <v>0.84444444444444444</v>
      </c>
      <c r="I362" s="57" t="s">
        <v>1507</v>
      </c>
    </row>
    <row r="363" spans="1:9" x14ac:dyDescent="0.3">
      <c r="A363" s="13">
        <v>175</v>
      </c>
      <c r="B363" t="s">
        <v>133</v>
      </c>
      <c r="C363" s="13">
        <v>110</v>
      </c>
      <c r="D363" t="s">
        <v>701</v>
      </c>
      <c r="E363" s="5">
        <v>210195000406</v>
      </c>
      <c r="F363" s="27">
        <v>299</v>
      </c>
      <c r="G363" s="27">
        <v>387</v>
      </c>
      <c r="H363" s="20">
        <f t="shared" si="5"/>
        <v>0.77260981912144699</v>
      </c>
      <c r="I363" s="57" t="s">
        <v>1508</v>
      </c>
    </row>
    <row r="364" spans="1:9" x14ac:dyDescent="0.3">
      <c r="A364" s="13">
        <v>175</v>
      </c>
      <c r="B364" t="s">
        <v>133</v>
      </c>
      <c r="C364" s="13">
        <v>115</v>
      </c>
      <c r="D364" t="s">
        <v>702</v>
      </c>
      <c r="E364" s="5">
        <v>210195002450</v>
      </c>
      <c r="F364" s="27">
        <v>507</v>
      </c>
      <c r="G364" s="27">
        <v>696</v>
      </c>
      <c r="H364" s="20">
        <f t="shared" si="5"/>
        <v>0.72844827586206895</v>
      </c>
      <c r="I364" s="57" t="s">
        <v>1508</v>
      </c>
    </row>
    <row r="365" spans="1:9" x14ac:dyDescent="0.3">
      <c r="A365" s="13">
        <v>175</v>
      </c>
      <c r="B365" t="s">
        <v>133</v>
      </c>
      <c r="C365" s="13">
        <v>120</v>
      </c>
      <c r="D365" t="s">
        <v>703</v>
      </c>
      <c r="E365" s="5">
        <v>210195000407</v>
      </c>
      <c r="F365" s="27">
        <v>484</v>
      </c>
      <c r="G365" s="27">
        <v>603</v>
      </c>
      <c r="H365" s="20">
        <f t="shared" si="5"/>
        <v>0.80265339966832505</v>
      </c>
      <c r="I365" s="57" t="s">
        <v>1507</v>
      </c>
    </row>
    <row r="366" spans="1:9" x14ac:dyDescent="0.3">
      <c r="A366" s="13">
        <v>175</v>
      </c>
      <c r="B366" t="s">
        <v>133</v>
      </c>
      <c r="C366" s="13">
        <v>440</v>
      </c>
      <c r="D366" t="s">
        <v>704</v>
      </c>
      <c r="E366" s="5">
        <v>210195001670</v>
      </c>
      <c r="F366" s="27">
        <v>209</v>
      </c>
      <c r="G366" s="27">
        <v>331</v>
      </c>
      <c r="H366" s="20">
        <f t="shared" si="5"/>
        <v>0.63141993957703924</v>
      </c>
      <c r="I366" s="57" t="s">
        <v>1508</v>
      </c>
    </row>
    <row r="367" spans="1:9" x14ac:dyDescent="0.3">
      <c r="A367" s="13">
        <v>175</v>
      </c>
      <c r="B367" t="s">
        <v>133</v>
      </c>
      <c r="C367" s="13">
        <v>485</v>
      </c>
      <c r="D367" t="s">
        <v>705</v>
      </c>
      <c r="E367" s="5">
        <v>210195000415</v>
      </c>
      <c r="F367" s="27">
        <v>267</v>
      </c>
      <c r="G367" s="27">
        <v>307</v>
      </c>
      <c r="H367" s="20">
        <f t="shared" si="5"/>
        <v>0.86970684039087953</v>
      </c>
      <c r="I367" s="57" t="s">
        <v>1507</v>
      </c>
    </row>
    <row r="368" spans="1:9" x14ac:dyDescent="0.3">
      <c r="A368" s="13">
        <v>175</v>
      </c>
      <c r="B368" t="s">
        <v>133</v>
      </c>
      <c r="C368" s="13">
        <v>850</v>
      </c>
      <c r="D368" t="s">
        <v>706</v>
      </c>
      <c r="E368" s="5">
        <v>210195000423</v>
      </c>
      <c r="F368" s="27">
        <v>273</v>
      </c>
      <c r="G368" s="27">
        <v>475</v>
      </c>
      <c r="H368" s="20">
        <f t="shared" si="5"/>
        <v>0.57473684210526321</v>
      </c>
      <c r="I368" s="57" t="s">
        <v>1508</v>
      </c>
    </row>
    <row r="369" spans="1:9" x14ac:dyDescent="0.3">
      <c r="A369" s="13">
        <v>176</v>
      </c>
      <c r="B369" t="s">
        <v>707</v>
      </c>
      <c r="C369" s="13">
        <v>10</v>
      </c>
      <c r="D369" t="s">
        <v>708</v>
      </c>
      <c r="E369" s="5">
        <v>210204000428</v>
      </c>
      <c r="F369" s="27">
        <v>88</v>
      </c>
      <c r="G369" s="27">
        <v>1017</v>
      </c>
      <c r="H369" s="20">
        <f t="shared" si="5"/>
        <v>8.6529006882989187E-2</v>
      </c>
      <c r="I369" s="57" t="s">
        <v>1508</v>
      </c>
    </row>
    <row r="370" spans="1:9" x14ac:dyDescent="0.3">
      <c r="A370" s="13">
        <v>176</v>
      </c>
      <c r="B370" t="s">
        <v>707</v>
      </c>
      <c r="C370" s="13">
        <v>11</v>
      </c>
      <c r="D370" t="s">
        <v>709</v>
      </c>
      <c r="E370" s="5">
        <v>210204001400</v>
      </c>
      <c r="F370" s="27">
        <v>96</v>
      </c>
      <c r="G370" s="27">
        <v>784</v>
      </c>
      <c r="H370" s="20">
        <f t="shared" si="5"/>
        <v>0.12244897959183673</v>
      </c>
      <c r="I370" s="57" t="s">
        <v>1507</v>
      </c>
    </row>
    <row r="371" spans="1:9" x14ac:dyDescent="0.3">
      <c r="A371" s="13">
        <v>176</v>
      </c>
      <c r="B371" t="s">
        <v>707</v>
      </c>
      <c r="C371" s="13">
        <v>20</v>
      </c>
      <c r="D371" t="s">
        <v>710</v>
      </c>
      <c r="E371" s="5">
        <v>210204000429</v>
      </c>
      <c r="F371" s="27">
        <v>27</v>
      </c>
      <c r="G371" s="27">
        <v>397</v>
      </c>
      <c r="H371" s="20">
        <f t="shared" si="5"/>
        <v>6.8010075566750636E-2</v>
      </c>
      <c r="I371" s="57" t="s">
        <v>1508</v>
      </c>
    </row>
    <row r="372" spans="1:9" x14ac:dyDescent="0.3">
      <c r="A372" s="13">
        <v>176</v>
      </c>
      <c r="B372" t="s">
        <v>707</v>
      </c>
      <c r="C372" s="13">
        <v>30</v>
      </c>
      <c r="D372" t="s">
        <v>711</v>
      </c>
      <c r="E372" s="5">
        <v>210204000430</v>
      </c>
      <c r="F372" s="27">
        <v>58</v>
      </c>
      <c r="G372" s="27">
        <v>517</v>
      </c>
      <c r="H372" s="20">
        <f t="shared" si="5"/>
        <v>0.11218568665377177</v>
      </c>
      <c r="I372" s="57" t="s">
        <v>1507</v>
      </c>
    </row>
    <row r="373" spans="1:9" x14ac:dyDescent="0.3">
      <c r="A373" s="13">
        <v>176</v>
      </c>
      <c r="B373" t="s">
        <v>707</v>
      </c>
      <c r="C373" s="13">
        <v>40</v>
      </c>
      <c r="D373" t="s">
        <v>712</v>
      </c>
      <c r="E373" s="5">
        <v>210204000431</v>
      </c>
      <c r="F373" s="27">
        <v>42</v>
      </c>
      <c r="G373" s="27">
        <v>382</v>
      </c>
      <c r="H373" s="20">
        <f t="shared" si="5"/>
        <v>0.1099476439790576</v>
      </c>
      <c r="I373" s="57" t="s">
        <v>1508</v>
      </c>
    </row>
    <row r="374" spans="1:9" x14ac:dyDescent="0.3">
      <c r="A374" s="13">
        <v>177</v>
      </c>
      <c r="B374" t="s">
        <v>713</v>
      </c>
      <c r="C374" s="13">
        <v>50</v>
      </c>
      <c r="D374" t="s">
        <v>714</v>
      </c>
      <c r="E374" s="5">
        <v>210198000432</v>
      </c>
      <c r="F374" s="27">
        <v>373</v>
      </c>
      <c r="G374" s="27">
        <v>592</v>
      </c>
      <c r="H374" s="20">
        <f t="shared" si="5"/>
        <v>0.63006756756756754</v>
      </c>
      <c r="I374" s="57" t="s">
        <v>1507</v>
      </c>
    </row>
    <row r="375" spans="1:9" x14ac:dyDescent="0.3">
      <c r="A375" s="13">
        <v>177</v>
      </c>
      <c r="B375" t="s">
        <v>713</v>
      </c>
      <c r="C375" s="13">
        <v>70</v>
      </c>
      <c r="D375" t="s">
        <v>715</v>
      </c>
      <c r="E375" s="5">
        <v>210198000433</v>
      </c>
      <c r="F375" s="27">
        <v>118</v>
      </c>
      <c r="G375" s="27">
        <v>255</v>
      </c>
      <c r="H375" s="20">
        <f t="shared" si="5"/>
        <v>0.46274509803921571</v>
      </c>
      <c r="I375" s="57" t="s">
        <v>1508</v>
      </c>
    </row>
    <row r="376" spans="1:9" x14ac:dyDescent="0.3">
      <c r="A376" s="13">
        <v>181</v>
      </c>
      <c r="B376" t="s">
        <v>134</v>
      </c>
      <c r="C376" s="13">
        <v>13</v>
      </c>
      <c r="D376" t="s">
        <v>716</v>
      </c>
      <c r="E376" s="5">
        <v>210201001989</v>
      </c>
      <c r="F376" s="27">
        <v>208</v>
      </c>
      <c r="G376" s="27">
        <v>365</v>
      </c>
      <c r="H376" s="20">
        <f t="shared" si="5"/>
        <v>0.56986301369863013</v>
      </c>
      <c r="I376" s="57" t="s">
        <v>1508</v>
      </c>
    </row>
    <row r="377" spans="1:9" x14ac:dyDescent="0.3">
      <c r="A377" s="13">
        <v>181</v>
      </c>
      <c r="B377" t="s">
        <v>134</v>
      </c>
      <c r="C377" s="13">
        <v>14</v>
      </c>
      <c r="D377" t="s">
        <v>717</v>
      </c>
      <c r="E377" s="5">
        <v>210201001990</v>
      </c>
      <c r="F377" s="27">
        <v>253</v>
      </c>
      <c r="G377" s="27">
        <v>438</v>
      </c>
      <c r="H377" s="20">
        <f t="shared" si="5"/>
        <v>0.57762557077625576</v>
      </c>
      <c r="I377" s="57" t="s">
        <v>1508</v>
      </c>
    </row>
    <row r="378" spans="1:9" x14ac:dyDescent="0.3">
      <c r="A378" s="13">
        <v>181</v>
      </c>
      <c r="B378" t="s">
        <v>134</v>
      </c>
      <c r="C378" s="13">
        <v>15</v>
      </c>
      <c r="D378" t="s">
        <v>718</v>
      </c>
      <c r="E378" s="5">
        <v>210201000435</v>
      </c>
      <c r="F378" s="27">
        <v>374</v>
      </c>
      <c r="G378" s="27">
        <v>666</v>
      </c>
      <c r="H378" s="20">
        <f t="shared" si="5"/>
        <v>0.56156156156156156</v>
      </c>
      <c r="I378" s="57" t="s">
        <v>1508</v>
      </c>
    </row>
    <row r="379" spans="1:9" x14ac:dyDescent="0.3">
      <c r="A379" s="13">
        <v>181</v>
      </c>
      <c r="B379" t="s">
        <v>134</v>
      </c>
      <c r="C379" s="13">
        <v>16</v>
      </c>
      <c r="D379" t="s">
        <v>719</v>
      </c>
      <c r="E379" s="5">
        <v>210201002219</v>
      </c>
      <c r="F379" s="27">
        <v>178</v>
      </c>
      <c r="G379" s="27">
        <v>264</v>
      </c>
      <c r="H379" s="20">
        <f t="shared" si="5"/>
        <v>0.6742424242424242</v>
      </c>
      <c r="I379" s="57" t="s">
        <v>1507</v>
      </c>
    </row>
    <row r="380" spans="1:9" x14ac:dyDescent="0.3">
      <c r="A380" s="13">
        <v>181</v>
      </c>
      <c r="B380" t="s">
        <v>134</v>
      </c>
      <c r="C380" s="13">
        <v>25</v>
      </c>
      <c r="D380" t="s">
        <v>720</v>
      </c>
      <c r="E380" s="5">
        <v>210201000437</v>
      </c>
      <c r="F380" s="27">
        <v>280</v>
      </c>
      <c r="G380" s="27">
        <v>493</v>
      </c>
      <c r="H380" s="20">
        <f t="shared" si="5"/>
        <v>0.56795131845841784</v>
      </c>
      <c r="I380" s="57" t="s">
        <v>1508</v>
      </c>
    </row>
    <row r="381" spans="1:9" x14ac:dyDescent="0.3">
      <c r="A381" s="13">
        <v>181</v>
      </c>
      <c r="B381" t="s">
        <v>134</v>
      </c>
      <c r="C381" s="13">
        <v>30</v>
      </c>
      <c r="D381" t="s">
        <v>721</v>
      </c>
      <c r="E381" s="5">
        <v>210201000438</v>
      </c>
      <c r="F381" s="27">
        <v>500</v>
      </c>
      <c r="G381" s="27">
        <v>830</v>
      </c>
      <c r="H381" s="20">
        <f t="shared" si="5"/>
        <v>0.60240963855421692</v>
      </c>
      <c r="I381" s="57" t="s">
        <v>1508</v>
      </c>
    </row>
    <row r="382" spans="1:9" x14ac:dyDescent="0.3">
      <c r="A382" s="13">
        <v>181</v>
      </c>
      <c r="B382" t="s">
        <v>134</v>
      </c>
      <c r="C382" s="13">
        <v>35</v>
      </c>
      <c r="D382" t="s">
        <v>722</v>
      </c>
      <c r="E382" s="5">
        <v>210201000439</v>
      </c>
      <c r="F382" s="27">
        <v>303</v>
      </c>
      <c r="G382" s="27">
        <v>401</v>
      </c>
      <c r="H382" s="20">
        <f t="shared" si="5"/>
        <v>0.75561097256857856</v>
      </c>
      <c r="I382" s="57" t="s">
        <v>1507</v>
      </c>
    </row>
    <row r="383" spans="1:9" x14ac:dyDescent="0.3">
      <c r="A383" s="13">
        <v>181</v>
      </c>
      <c r="B383" t="s">
        <v>134</v>
      </c>
      <c r="C383" s="13">
        <v>40</v>
      </c>
      <c r="D383" t="s">
        <v>723</v>
      </c>
      <c r="E383" s="5">
        <v>210201000440</v>
      </c>
      <c r="F383" s="27">
        <v>453</v>
      </c>
      <c r="G383" s="27">
        <v>913</v>
      </c>
      <c r="H383" s="20">
        <f t="shared" si="5"/>
        <v>0.49616648411829134</v>
      </c>
      <c r="I383" s="57" t="s">
        <v>1508</v>
      </c>
    </row>
    <row r="384" spans="1:9" x14ac:dyDescent="0.3">
      <c r="A384" s="13">
        <v>181</v>
      </c>
      <c r="B384" t="s">
        <v>134</v>
      </c>
      <c r="C384" s="13">
        <v>45</v>
      </c>
      <c r="D384" t="s">
        <v>724</v>
      </c>
      <c r="E384" s="5">
        <v>210201000441</v>
      </c>
      <c r="F384" s="27">
        <v>265</v>
      </c>
      <c r="G384" s="27">
        <v>438</v>
      </c>
      <c r="H384" s="20">
        <f t="shared" si="5"/>
        <v>0.60502283105022836</v>
      </c>
      <c r="I384" s="57" t="s">
        <v>1507</v>
      </c>
    </row>
    <row r="385" spans="1:9" x14ac:dyDescent="0.3">
      <c r="A385" s="13">
        <v>181</v>
      </c>
      <c r="B385" t="s">
        <v>134</v>
      </c>
      <c r="C385" s="13">
        <v>50</v>
      </c>
      <c r="D385" t="s">
        <v>725</v>
      </c>
      <c r="E385" s="5">
        <v>210201000442</v>
      </c>
      <c r="F385" s="27">
        <v>262</v>
      </c>
      <c r="G385" s="27">
        <v>417</v>
      </c>
      <c r="H385" s="20">
        <f t="shared" si="5"/>
        <v>0.62829736211031173</v>
      </c>
      <c r="I385" s="57" t="s">
        <v>1507</v>
      </c>
    </row>
    <row r="386" spans="1:9" x14ac:dyDescent="0.3">
      <c r="A386" s="13">
        <v>181</v>
      </c>
      <c r="B386" t="s">
        <v>134</v>
      </c>
      <c r="C386" s="13">
        <v>70</v>
      </c>
      <c r="D386" t="s">
        <v>726</v>
      </c>
      <c r="E386" s="5">
        <v>210201001420</v>
      </c>
      <c r="F386" s="27">
        <v>352</v>
      </c>
      <c r="G386" s="27">
        <v>815</v>
      </c>
      <c r="H386" s="20">
        <f t="shared" ref="H386:H449" si="6">F386/G386</f>
        <v>0.43190184049079755</v>
      </c>
      <c r="I386" s="57" t="s">
        <v>1508</v>
      </c>
    </row>
    <row r="387" spans="1:9" x14ac:dyDescent="0.3">
      <c r="A387" s="13">
        <v>185</v>
      </c>
      <c r="B387" t="s">
        <v>135</v>
      </c>
      <c r="C387" s="13">
        <v>15</v>
      </c>
      <c r="D387" t="s">
        <v>727</v>
      </c>
      <c r="E387" s="5">
        <v>210210002467</v>
      </c>
      <c r="F387" s="27">
        <v>125</v>
      </c>
      <c r="G387" s="27">
        <v>183</v>
      </c>
      <c r="H387" s="20">
        <f t="shared" si="6"/>
        <v>0.68306010928961747</v>
      </c>
      <c r="I387" s="57" t="s">
        <v>1508</v>
      </c>
    </row>
    <row r="388" spans="1:9" x14ac:dyDescent="0.3">
      <c r="A388" s="13">
        <v>185</v>
      </c>
      <c r="B388" t="s">
        <v>135</v>
      </c>
      <c r="C388" s="13">
        <v>20</v>
      </c>
      <c r="D388" t="s">
        <v>728</v>
      </c>
      <c r="E388" s="5">
        <v>210210002113</v>
      </c>
      <c r="F388" s="27">
        <v>158</v>
      </c>
      <c r="G388" s="27">
        <v>224</v>
      </c>
      <c r="H388" s="20">
        <f t="shared" si="6"/>
        <v>0.7053571428571429</v>
      </c>
      <c r="I388" s="57" t="s">
        <v>1507</v>
      </c>
    </row>
    <row r="389" spans="1:9" x14ac:dyDescent="0.3">
      <c r="A389" s="13">
        <v>185</v>
      </c>
      <c r="B389" t="s">
        <v>135</v>
      </c>
      <c r="C389" s="13">
        <v>30</v>
      </c>
      <c r="D389" t="s">
        <v>729</v>
      </c>
      <c r="E389" s="5">
        <v>210210000445</v>
      </c>
      <c r="F389" s="27">
        <v>108</v>
      </c>
      <c r="G389" s="27">
        <v>166</v>
      </c>
      <c r="H389" s="20">
        <f t="shared" si="6"/>
        <v>0.6506024096385542</v>
      </c>
      <c r="I389" s="57" t="s">
        <v>1508</v>
      </c>
    </row>
    <row r="390" spans="1:9" x14ac:dyDescent="0.3">
      <c r="A390" s="13">
        <v>186</v>
      </c>
      <c r="B390" t="s">
        <v>730</v>
      </c>
      <c r="C390" s="13">
        <v>18</v>
      </c>
      <c r="D390" t="s">
        <v>731</v>
      </c>
      <c r="E390" s="5">
        <v>210207002205</v>
      </c>
      <c r="F390" s="27">
        <v>238</v>
      </c>
      <c r="G390" s="27">
        <v>270</v>
      </c>
      <c r="H390" s="20">
        <f t="shared" si="6"/>
        <v>0.88148148148148153</v>
      </c>
      <c r="I390" s="57" t="s">
        <v>1507</v>
      </c>
    </row>
    <row r="391" spans="1:9" x14ac:dyDescent="0.3">
      <c r="A391" s="13">
        <v>191</v>
      </c>
      <c r="B391" t="s">
        <v>136</v>
      </c>
      <c r="C391" s="13">
        <v>5</v>
      </c>
      <c r="D391" t="s">
        <v>732</v>
      </c>
      <c r="E391" s="5">
        <v>210213001609</v>
      </c>
      <c r="F391" s="27">
        <v>285</v>
      </c>
      <c r="G391" s="27">
        <v>369</v>
      </c>
      <c r="H391" s="20">
        <f t="shared" si="6"/>
        <v>0.77235772357723576</v>
      </c>
      <c r="I391" s="57" t="s">
        <v>1508</v>
      </c>
    </row>
    <row r="392" spans="1:9" x14ac:dyDescent="0.3">
      <c r="A392" s="13">
        <v>191</v>
      </c>
      <c r="B392" t="s">
        <v>136</v>
      </c>
      <c r="C392" s="13">
        <v>6</v>
      </c>
      <c r="D392" t="s">
        <v>733</v>
      </c>
      <c r="E392" s="5">
        <v>210213001850</v>
      </c>
      <c r="F392" s="27">
        <v>243</v>
      </c>
      <c r="G392" s="27">
        <v>325</v>
      </c>
      <c r="H392" s="20">
        <f t="shared" si="6"/>
        <v>0.74769230769230766</v>
      </c>
      <c r="I392" s="57" t="s">
        <v>1508</v>
      </c>
    </row>
    <row r="393" spans="1:9" x14ac:dyDescent="0.3">
      <c r="A393" s="13">
        <v>191</v>
      </c>
      <c r="B393" t="s">
        <v>136</v>
      </c>
      <c r="C393" s="13">
        <v>10</v>
      </c>
      <c r="D393" t="s">
        <v>734</v>
      </c>
      <c r="E393" s="5">
        <v>210213000450</v>
      </c>
      <c r="F393" s="27">
        <v>246</v>
      </c>
      <c r="G393" s="27">
        <v>318</v>
      </c>
      <c r="H393" s="20">
        <f t="shared" si="6"/>
        <v>0.77358490566037741</v>
      </c>
      <c r="I393" s="57" t="s">
        <v>1507</v>
      </c>
    </row>
    <row r="394" spans="1:9" x14ac:dyDescent="0.3">
      <c r="A394" s="13">
        <v>191</v>
      </c>
      <c r="B394" t="s">
        <v>136</v>
      </c>
      <c r="C394" s="13">
        <v>20</v>
      </c>
      <c r="D394" t="s">
        <v>735</v>
      </c>
      <c r="E394" s="5">
        <v>210213000451</v>
      </c>
      <c r="F394" s="27">
        <v>309</v>
      </c>
      <c r="G394" s="27">
        <v>453</v>
      </c>
      <c r="H394" s="20">
        <f t="shared" si="6"/>
        <v>0.68211920529801329</v>
      </c>
      <c r="I394" s="57" t="s">
        <v>1508</v>
      </c>
    </row>
    <row r="395" spans="1:9" x14ac:dyDescent="0.3">
      <c r="A395" s="13">
        <v>195</v>
      </c>
      <c r="B395" t="s">
        <v>137</v>
      </c>
      <c r="C395" s="13">
        <v>50</v>
      </c>
      <c r="D395" t="s">
        <v>736</v>
      </c>
      <c r="E395" s="5">
        <v>210216000454</v>
      </c>
      <c r="F395" s="27">
        <v>240</v>
      </c>
      <c r="G395" s="27">
        <v>449</v>
      </c>
      <c r="H395" s="20">
        <f t="shared" si="6"/>
        <v>0.534521158129176</v>
      </c>
      <c r="I395" s="57" t="s">
        <v>1508</v>
      </c>
    </row>
    <row r="396" spans="1:9" x14ac:dyDescent="0.3">
      <c r="A396" s="13">
        <v>195</v>
      </c>
      <c r="B396" t="s">
        <v>137</v>
      </c>
      <c r="C396" s="13">
        <v>60</v>
      </c>
      <c r="D396" t="s">
        <v>737</v>
      </c>
      <c r="E396" s="5">
        <v>210216000455</v>
      </c>
      <c r="F396" s="27">
        <v>438</v>
      </c>
      <c r="G396" s="27">
        <v>732</v>
      </c>
      <c r="H396" s="20">
        <f t="shared" si="6"/>
        <v>0.59836065573770492</v>
      </c>
      <c r="I396" s="57" t="s">
        <v>1508</v>
      </c>
    </row>
    <row r="397" spans="1:9" x14ac:dyDescent="0.3">
      <c r="A397" s="13">
        <v>195</v>
      </c>
      <c r="B397" t="s">
        <v>137</v>
      </c>
      <c r="C397" s="13">
        <v>70</v>
      </c>
      <c r="D397" t="s">
        <v>738</v>
      </c>
      <c r="E397" s="5">
        <v>210216001672</v>
      </c>
      <c r="F397" s="27">
        <v>396</v>
      </c>
      <c r="G397" s="27">
        <v>583</v>
      </c>
      <c r="H397" s="20">
        <f t="shared" si="6"/>
        <v>0.67924528301886788</v>
      </c>
      <c r="I397" s="57" t="s">
        <v>1507</v>
      </c>
    </row>
    <row r="398" spans="1:9" x14ac:dyDescent="0.3">
      <c r="A398" s="13">
        <v>195</v>
      </c>
      <c r="B398" t="s">
        <v>137</v>
      </c>
      <c r="C398" s="13">
        <v>90</v>
      </c>
      <c r="D398" t="s">
        <v>739</v>
      </c>
      <c r="E398" s="5">
        <v>210216000456</v>
      </c>
      <c r="F398" s="27">
        <v>189</v>
      </c>
      <c r="G398" s="27">
        <v>299</v>
      </c>
      <c r="H398" s="20">
        <f t="shared" si="6"/>
        <v>0.63210702341137126</v>
      </c>
      <c r="I398" s="57" t="s">
        <v>1508</v>
      </c>
    </row>
    <row r="399" spans="1:9" x14ac:dyDescent="0.3">
      <c r="A399" s="13">
        <v>195</v>
      </c>
      <c r="B399" t="s">
        <v>137</v>
      </c>
      <c r="C399" s="13">
        <v>220</v>
      </c>
      <c r="D399" t="s">
        <v>740</v>
      </c>
      <c r="E399" s="5">
        <v>210216000457</v>
      </c>
      <c r="F399" s="27">
        <v>317</v>
      </c>
      <c r="G399" s="27">
        <v>421</v>
      </c>
      <c r="H399" s="20">
        <f t="shared" si="6"/>
        <v>0.75296912114014247</v>
      </c>
      <c r="I399" s="57" t="s">
        <v>1507</v>
      </c>
    </row>
    <row r="400" spans="1:9" x14ac:dyDescent="0.3">
      <c r="A400" s="13">
        <v>197</v>
      </c>
      <c r="B400" t="s">
        <v>741</v>
      </c>
      <c r="C400" s="13">
        <v>13</v>
      </c>
      <c r="D400" t="s">
        <v>584</v>
      </c>
      <c r="E400" s="5">
        <v>210222001991</v>
      </c>
      <c r="F400" s="27">
        <v>447</v>
      </c>
      <c r="G400" s="27">
        <v>616</v>
      </c>
      <c r="H400" s="20">
        <f t="shared" si="6"/>
        <v>0.72564935064935066</v>
      </c>
      <c r="I400" s="57" t="s">
        <v>1507</v>
      </c>
    </row>
    <row r="401" spans="1:9" x14ac:dyDescent="0.3">
      <c r="A401" s="13">
        <v>197</v>
      </c>
      <c r="B401" t="s">
        <v>741</v>
      </c>
      <c r="C401" s="13">
        <v>30</v>
      </c>
      <c r="D401" t="s">
        <v>742</v>
      </c>
      <c r="E401" s="5">
        <v>210222000461</v>
      </c>
      <c r="F401" s="27">
        <v>321</v>
      </c>
      <c r="G401" s="27">
        <v>555</v>
      </c>
      <c r="H401" s="20">
        <f t="shared" si="6"/>
        <v>0.57837837837837835</v>
      </c>
      <c r="I401" s="57" t="s">
        <v>1508</v>
      </c>
    </row>
    <row r="402" spans="1:9" x14ac:dyDescent="0.3">
      <c r="A402" s="13">
        <v>197</v>
      </c>
      <c r="B402" t="s">
        <v>741</v>
      </c>
      <c r="C402" s="13">
        <v>35</v>
      </c>
      <c r="D402" t="s">
        <v>743</v>
      </c>
      <c r="E402" s="5">
        <v>210222000402</v>
      </c>
      <c r="F402" s="27">
        <v>343</v>
      </c>
      <c r="G402" s="27">
        <v>499</v>
      </c>
      <c r="H402" s="20">
        <f t="shared" si="6"/>
        <v>0.68737474949899802</v>
      </c>
      <c r="I402" s="57" t="s">
        <v>1508</v>
      </c>
    </row>
    <row r="403" spans="1:9" x14ac:dyDescent="0.3">
      <c r="A403" s="13">
        <v>197</v>
      </c>
      <c r="B403" t="s">
        <v>741</v>
      </c>
      <c r="C403" s="13">
        <v>65</v>
      </c>
      <c r="D403" t="s">
        <v>744</v>
      </c>
      <c r="E403" s="5">
        <v>210222001565</v>
      </c>
      <c r="F403" s="27">
        <v>330</v>
      </c>
      <c r="G403" s="27">
        <v>475</v>
      </c>
      <c r="H403" s="20">
        <f t="shared" si="6"/>
        <v>0.69473684210526321</v>
      </c>
      <c r="I403" s="57" t="s">
        <v>1508</v>
      </c>
    </row>
    <row r="404" spans="1:9" x14ac:dyDescent="0.3">
      <c r="A404" s="13">
        <v>201</v>
      </c>
      <c r="B404" t="s">
        <v>138</v>
      </c>
      <c r="C404" s="13">
        <v>16</v>
      </c>
      <c r="D404" t="s">
        <v>745</v>
      </c>
      <c r="E404" s="5">
        <v>210225002201</v>
      </c>
      <c r="F404" s="27">
        <v>306</v>
      </c>
      <c r="G404" s="27">
        <v>401</v>
      </c>
      <c r="H404" s="20">
        <f t="shared" si="6"/>
        <v>0.76309226932668328</v>
      </c>
      <c r="I404" s="57" t="s">
        <v>1507</v>
      </c>
    </row>
    <row r="405" spans="1:9" x14ac:dyDescent="0.3">
      <c r="A405" s="13">
        <v>201</v>
      </c>
      <c r="B405" t="s">
        <v>138</v>
      </c>
      <c r="C405" s="13">
        <v>20</v>
      </c>
      <c r="D405" t="s">
        <v>746</v>
      </c>
      <c r="E405" s="5">
        <v>210225000465</v>
      </c>
      <c r="F405" s="27">
        <v>338</v>
      </c>
      <c r="G405" s="27">
        <v>466</v>
      </c>
      <c r="H405" s="20">
        <f t="shared" si="6"/>
        <v>0.72532188841201717</v>
      </c>
      <c r="I405" s="57" t="s">
        <v>1508</v>
      </c>
    </row>
    <row r="406" spans="1:9" x14ac:dyDescent="0.3">
      <c r="A406" s="13">
        <v>201</v>
      </c>
      <c r="B406" t="s">
        <v>138</v>
      </c>
      <c r="C406" s="13">
        <v>30</v>
      </c>
      <c r="D406" t="s">
        <v>747</v>
      </c>
      <c r="E406" s="5">
        <v>210225000466</v>
      </c>
      <c r="F406" s="27">
        <v>275</v>
      </c>
      <c r="G406" s="27">
        <v>407</v>
      </c>
      <c r="H406" s="20">
        <f t="shared" si="6"/>
        <v>0.67567567567567566</v>
      </c>
      <c r="I406" s="57" t="s">
        <v>1508</v>
      </c>
    </row>
    <row r="407" spans="1:9" x14ac:dyDescent="0.3">
      <c r="A407" s="13">
        <v>201</v>
      </c>
      <c r="B407" t="s">
        <v>138</v>
      </c>
      <c r="C407" s="13">
        <v>40</v>
      </c>
      <c r="D407" t="s">
        <v>748</v>
      </c>
      <c r="E407" s="5">
        <v>210225000467</v>
      </c>
      <c r="F407" s="27">
        <v>641</v>
      </c>
      <c r="G407" s="27">
        <v>1039</v>
      </c>
      <c r="H407" s="20">
        <f t="shared" si="6"/>
        <v>0.61693936477382094</v>
      </c>
      <c r="I407" s="57" t="s">
        <v>1508</v>
      </c>
    </row>
    <row r="408" spans="1:9" x14ac:dyDescent="0.3">
      <c r="A408" s="13">
        <v>201</v>
      </c>
      <c r="B408" t="s">
        <v>138</v>
      </c>
      <c r="C408" s="13">
        <v>50</v>
      </c>
      <c r="D408" t="s">
        <v>749</v>
      </c>
      <c r="E408" s="5">
        <v>210225001701</v>
      </c>
      <c r="F408" s="27">
        <v>206</v>
      </c>
      <c r="G408" s="27">
        <v>270</v>
      </c>
      <c r="H408" s="20">
        <f t="shared" si="6"/>
        <v>0.76296296296296295</v>
      </c>
      <c r="I408" s="57" t="s">
        <v>1507</v>
      </c>
    </row>
    <row r="409" spans="1:9" x14ac:dyDescent="0.3">
      <c r="A409" s="13">
        <v>201</v>
      </c>
      <c r="B409" t="s">
        <v>138</v>
      </c>
      <c r="C409" s="13">
        <v>80</v>
      </c>
      <c r="D409" t="s">
        <v>750</v>
      </c>
      <c r="E409" s="5">
        <v>210225000469</v>
      </c>
      <c r="F409" s="27">
        <v>621</v>
      </c>
      <c r="G409" s="27">
        <v>904</v>
      </c>
      <c r="H409" s="20">
        <f t="shared" si="6"/>
        <v>0.68694690265486724</v>
      </c>
      <c r="I409" s="57" t="s">
        <v>1508</v>
      </c>
    </row>
    <row r="410" spans="1:9" x14ac:dyDescent="0.3">
      <c r="A410" s="13">
        <v>205</v>
      </c>
      <c r="B410" t="s">
        <v>139</v>
      </c>
      <c r="C410" s="13">
        <v>13</v>
      </c>
      <c r="D410" t="s">
        <v>751</v>
      </c>
      <c r="E410" s="5">
        <v>210228001992</v>
      </c>
      <c r="F410" s="27">
        <v>290</v>
      </c>
      <c r="G410" s="27">
        <v>476</v>
      </c>
      <c r="H410" s="20">
        <f t="shared" si="6"/>
        <v>0.60924369747899154</v>
      </c>
      <c r="I410" s="57" t="s">
        <v>1507</v>
      </c>
    </row>
    <row r="411" spans="1:9" x14ac:dyDescent="0.3">
      <c r="A411" s="13">
        <v>205</v>
      </c>
      <c r="B411" t="s">
        <v>139</v>
      </c>
      <c r="C411" s="13">
        <v>40</v>
      </c>
      <c r="D411" t="s">
        <v>752</v>
      </c>
      <c r="E411" s="5">
        <v>210228000471</v>
      </c>
      <c r="F411" s="27">
        <v>81</v>
      </c>
      <c r="G411" s="27">
        <v>186</v>
      </c>
      <c r="H411" s="20">
        <f t="shared" si="6"/>
        <v>0.43548387096774194</v>
      </c>
      <c r="I411" s="57" t="s">
        <v>1508</v>
      </c>
    </row>
    <row r="412" spans="1:9" x14ac:dyDescent="0.3">
      <c r="A412" s="13">
        <v>205</v>
      </c>
      <c r="B412" t="s">
        <v>139</v>
      </c>
      <c r="C412" s="13">
        <v>60</v>
      </c>
      <c r="D412" t="s">
        <v>753</v>
      </c>
      <c r="E412" s="5">
        <v>210228000473</v>
      </c>
      <c r="F412" s="27">
        <v>143</v>
      </c>
      <c r="G412" s="27">
        <v>247</v>
      </c>
      <c r="H412" s="20">
        <f t="shared" si="6"/>
        <v>0.57894736842105265</v>
      </c>
      <c r="I412" s="57" t="s">
        <v>1508</v>
      </c>
    </row>
    <row r="413" spans="1:9" x14ac:dyDescent="0.3">
      <c r="A413" s="13">
        <v>205</v>
      </c>
      <c r="B413" t="s">
        <v>139</v>
      </c>
      <c r="C413" s="13">
        <v>100</v>
      </c>
      <c r="D413" t="s">
        <v>754</v>
      </c>
      <c r="E413" s="5">
        <v>210228001436</v>
      </c>
      <c r="F413" s="27">
        <v>349</v>
      </c>
      <c r="G413" s="27">
        <v>598</v>
      </c>
      <c r="H413" s="20">
        <f t="shared" si="6"/>
        <v>0.58361204013377932</v>
      </c>
      <c r="I413" s="57" t="s">
        <v>1508</v>
      </c>
    </row>
    <row r="414" spans="1:9" x14ac:dyDescent="0.3">
      <c r="A414" s="13">
        <v>205</v>
      </c>
      <c r="B414" t="s">
        <v>139</v>
      </c>
      <c r="C414" s="13">
        <v>110</v>
      </c>
      <c r="D414" t="s">
        <v>755</v>
      </c>
      <c r="E414" s="5">
        <v>210228000475</v>
      </c>
      <c r="F414" s="27">
        <v>151</v>
      </c>
      <c r="G414" s="27">
        <v>239</v>
      </c>
      <c r="H414" s="20">
        <f t="shared" si="6"/>
        <v>0.63179916317991636</v>
      </c>
      <c r="I414" s="57" t="s">
        <v>1507</v>
      </c>
    </row>
    <row r="415" spans="1:9" x14ac:dyDescent="0.3">
      <c r="A415" s="13">
        <v>205</v>
      </c>
      <c r="B415" t="s">
        <v>139</v>
      </c>
      <c r="C415" s="13">
        <v>150</v>
      </c>
      <c r="D415" t="s">
        <v>756</v>
      </c>
      <c r="E415" s="5">
        <v>210228000477</v>
      </c>
      <c r="F415" s="27">
        <v>191</v>
      </c>
      <c r="G415" s="27">
        <v>335</v>
      </c>
      <c r="H415" s="20">
        <f t="shared" si="6"/>
        <v>0.57014925373134329</v>
      </c>
      <c r="I415" s="57" t="s">
        <v>1508</v>
      </c>
    </row>
    <row r="416" spans="1:9" x14ac:dyDescent="0.3">
      <c r="A416" s="13">
        <v>205</v>
      </c>
      <c r="B416" t="s">
        <v>139</v>
      </c>
      <c r="C416" s="13">
        <v>170</v>
      </c>
      <c r="D416" t="s">
        <v>757</v>
      </c>
      <c r="E416" s="5">
        <v>210228000479</v>
      </c>
      <c r="F416" s="27">
        <v>141</v>
      </c>
      <c r="G416" s="27">
        <v>281</v>
      </c>
      <c r="H416" s="20">
        <f t="shared" si="6"/>
        <v>0.50177935943060503</v>
      </c>
      <c r="I416" s="57" t="s">
        <v>1508</v>
      </c>
    </row>
    <row r="417" spans="1:9" x14ac:dyDescent="0.3">
      <c r="A417" s="13">
        <v>205</v>
      </c>
      <c r="B417" t="s">
        <v>139</v>
      </c>
      <c r="C417" s="13">
        <v>200</v>
      </c>
      <c r="D417" t="s">
        <v>758</v>
      </c>
      <c r="E417" s="5">
        <v>210228000481</v>
      </c>
      <c r="F417" s="27">
        <v>278</v>
      </c>
      <c r="G417" s="27">
        <v>377</v>
      </c>
      <c r="H417" s="20">
        <f t="shared" si="6"/>
        <v>0.7374005305039788</v>
      </c>
      <c r="I417" s="57" t="s">
        <v>1507</v>
      </c>
    </row>
    <row r="418" spans="1:9" x14ac:dyDescent="0.3">
      <c r="A418" s="13">
        <v>205</v>
      </c>
      <c r="B418" t="s">
        <v>139</v>
      </c>
      <c r="C418" s="13">
        <v>215</v>
      </c>
      <c r="D418" t="s">
        <v>759</v>
      </c>
      <c r="E418" s="5">
        <v>210228001490</v>
      </c>
      <c r="F418" s="27">
        <v>562</v>
      </c>
      <c r="G418" s="27">
        <v>1149</v>
      </c>
      <c r="H418" s="20">
        <f t="shared" si="6"/>
        <v>0.48912097476066146</v>
      </c>
      <c r="I418" s="57" t="s">
        <v>1508</v>
      </c>
    </row>
    <row r="419" spans="1:9" x14ac:dyDescent="0.3">
      <c r="A419" s="13">
        <v>211</v>
      </c>
      <c r="B419" t="s">
        <v>140</v>
      </c>
      <c r="C419" s="13">
        <v>10</v>
      </c>
      <c r="D419" t="s">
        <v>760</v>
      </c>
      <c r="E419" s="5">
        <v>210230000483</v>
      </c>
      <c r="F419" s="27">
        <v>309</v>
      </c>
      <c r="G419" s="27">
        <v>437</v>
      </c>
      <c r="H419" s="20">
        <f t="shared" si="6"/>
        <v>0.70709382151029754</v>
      </c>
      <c r="I419" s="57" t="s">
        <v>1507</v>
      </c>
    </row>
    <row r="420" spans="1:9" x14ac:dyDescent="0.3">
      <c r="A420" s="13">
        <v>211</v>
      </c>
      <c r="B420" t="s">
        <v>140</v>
      </c>
      <c r="C420" s="13">
        <v>30</v>
      </c>
      <c r="D420" t="s">
        <v>761</v>
      </c>
      <c r="E420" s="5">
        <v>210230000484</v>
      </c>
      <c r="F420" s="27">
        <v>261</v>
      </c>
      <c r="G420" s="27">
        <v>352</v>
      </c>
      <c r="H420" s="20">
        <f t="shared" si="6"/>
        <v>0.74147727272727271</v>
      </c>
      <c r="I420" s="57" t="s">
        <v>1507</v>
      </c>
    </row>
    <row r="421" spans="1:9" x14ac:dyDescent="0.3">
      <c r="A421" s="13">
        <v>211</v>
      </c>
      <c r="B421" t="s">
        <v>140</v>
      </c>
      <c r="C421" s="13">
        <v>50</v>
      </c>
      <c r="D421" t="s">
        <v>762</v>
      </c>
      <c r="E421" s="5">
        <v>210230001702</v>
      </c>
      <c r="F421" s="27">
        <v>244</v>
      </c>
      <c r="G421" s="27">
        <v>415</v>
      </c>
      <c r="H421" s="20">
        <f t="shared" si="6"/>
        <v>0.58795180722891571</v>
      </c>
      <c r="I421" s="57" t="s">
        <v>1508</v>
      </c>
    </row>
    <row r="422" spans="1:9" x14ac:dyDescent="0.3">
      <c r="A422" s="13">
        <v>211</v>
      </c>
      <c r="B422" t="s">
        <v>140</v>
      </c>
      <c r="C422" s="13">
        <v>80</v>
      </c>
      <c r="D422" t="s">
        <v>763</v>
      </c>
      <c r="E422" s="5">
        <v>210230000485</v>
      </c>
      <c r="F422" s="27">
        <v>367</v>
      </c>
      <c r="G422" s="27">
        <v>558</v>
      </c>
      <c r="H422" s="20">
        <f t="shared" si="6"/>
        <v>0.6577060931899642</v>
      </c>
      <c r="I422" s="57" t="s">
        <v>1508</v>
      </c>
    </row>
    <row r="423" spans="1:9" x14ac:dyDescent="0.3">
      <c r="A423" s="13">
        <v>211</v>
      </c>
      <c r="B423" t="s">
        <v>140</v>
      </c>
      <c r="C423" s="13">
        <v>85</v>
      </c>
      <c r="D423" t="s">
        <v>764</v>
      </c>
      <c r="E423" s="5">
        <v>210230000486</v>
      </c>
      <c r="F423" s="27">
        <v>803</v>
      </c>
      <c r="G423" s="27">
        <v>1312</v>
      </c>
      <c r="H423" s="20">
        <f t="shared" si="6"/>
        <v>0.61204268292682928</v>
      </c>
      <c r="I423" s="57" t="s">
        <v>1508</v>
      </c>
    </row>
    <row r="424" spans="1:9" x14ac:dyDescent="0.3">
      <c r="A424" s="13">
        <v>211</v>
      </c>
      <c r="B424" t="s">
        <v>140</v>
      </c>
      <c r="C424" s="13">
        <v>95</v>
      </c>
      <c r="D424" t="s">
        <v>765</v>
      </c>
      <c r="E424" s="5">
        <v>210230000487</v>
      </c>
      <c r="F424" s="27">
        <v>635</v>
      </c>
      <c r="G424" s="27">
        <v>950</v>
      </c>
      <c r="H424" s="20">
        <f t="shared" si="6"/>
        <v>0.66842105263157892</v>
      </c>
      <c r="I424" s="57" t="s">
        <v>1508</v>
      </c>
    </row>
    <row r="425" spans="1:9" x14ac:dyDescent="0.3">
      <c r="A425" s="13">
        <v>215</v>
      </c>
      <c r="B425" t="s">
        <v>141</v>
      </c>
      <c r="C425" s="13">
        <v>30</v>
      </c>
      <c r="D425" t="s">
        <v>766</v>
      </c>
      <c r="E425" s="5">
        <v>210234002244</v>
      </c>
      <c r="F425" s="27">
        <v>253</v>
      </c>
      <c r="G425" s="27">
        <v>369</v>
      </c>
      <c r="H425" s="20">
        <f t="shared" si="6"/>
        <v>0.68563685636856364</v>
      </c>
      <c r="I425" s="57" t="s">
        <v>1507</v>
      </c>
    </row>
    <row r="426" spans="1:9" x14ac:dyDescent="0.3">
      <c r="A426" s="13">
        <v>215</v>
      </c>
      <c r="B426" t="s">
        <v>141</v>
      </c>
      <c r="C426" s="13">
        <v>40</v>
      </c>
      <c r="D426" t="s">
        <v>767</v>
      </c>
      <c r="E426" s="5">
        <v>210234002257</v>
      </c>
      <c r="F426" s="27">
        <v>234</v>
      </c>
      <c r="G426" s="27">
        <v>363</v>
      </c>
      <c r="H426" s="20">
        <f t="shared" si="6"/>
        <v>0.64462809917355368</v>
      </c>
      <c r="I426" s="57" t="s">
        <v>1508</v>
      </c>
    </row>
    <row r="427" spans="1:9" x14ac:dyDescent="0.3">
      <c r="A427" s="13">
        <v>215</v>
      </c>
      <c r="B427" t="s">
        <v>141</v>
      </c>
      <c r="C427" s="13">
        <v>55</v>
      </c>
      <c r="D427" t="s">
        <v>768</v>
      </c>
      <c r="E427" s="5">
        <v>210234001526</v>
      </c>
      <c r="F427" s="27">
        <v>220</v>
      </c>
      <c r="G427" s="27">
        <v>367</v>
      </c>
      <c r="H427" s="20">
        <f t="shared" si="6"/>
        <v>0.59945504087193457</v>
      </c>
      <c r="I427" s="57" t="s">
        <v>1508</v>
      </c>
    </row>
    <row r="428" spans="1:9" x14ac:dyDescent="0.3">
      <c r="A428" s="13">
        <v>215</v>
      </c>
      <c r="B428" t="s">
        <v>141</v>
      </c>
      <c r="C428" s="13">
        <v>65</v>
      </c>
      <c r="D428" t="s">
        <v>769</v>
      </c>
      <c r="E428" s="5">
        <v>210234000490</v>
      </c>
      <c r="F428" s="27">
        <v>284</v>
      </c>
      <c r="G428" s="27">
        <v>474</v>
      </c>
      <c r="H428" s="20">
        <f t="shared" si="6"/>
        <v>0.59915611814345993</v>
      </c>
      <c r="I428" s="57" t="s">
        <v>1508</v>
      </c>
    </row>
    <row r="429" spans="1:9" x14ac:dyDescent="0.3">
      <c r="A429" s="13">
        <v>221</v>
      </c>
      <c r="B429" t="s">
        <v>142</v>
      </c>
      <c r="C429" s="13">
        <v>10</v>
      </c>
      <c r="D429" t="s">
        <v>770</v>
      </c>
      <c r="E429" s="5">
        <v>210240000493</v>
      </c>
      <c r="F429" s="27">
        <v>165</v>
      </c>
      <c r="G429" s="27">
        <v>221</v>
      </c>
      <c r="H429" s="20">
        <f t="shared" si="6"/>
        <v>0.74660633484162897</v>
      </c>
      <c r="I429" s="57" t="s">
        <v>1508</v>
      </c>
    </row>
    <row r="430" spans="1:9" x14ac:dyDescent="0.3">
      <c r="A430" s="13">
        <v>221</v>
      </c>
      <c r="B430" t="s">
        <v>142</v>
      </c>
      <c r="C430" s="13">
        <v>24</v>
      </c>
      <c r="D430" t="s">
        <v>771</v>
      </c>
      <c r="E430" s="5">
        <v>210240001610</v>
      </c>
      <c r="F430" s="27">
        <v>237</v>
      </c>
      <c r="G430" s="27">
        <v>315</v>
      </c>
      <c r="H430" s="20">
        <f t="shared" si="6"/>
        <v>0.75238095238095237</v>
      </c>
      <c r="I430" s="57" t="s">
        <v>1507</v>
      </c>
    </row>
    <row r="431" spans="1:9" x14ac:dyDescent="0.3">
      <c r="A431" s="13">
        <v>221</v>
      </c>
      <c r="B431" t="s">
        <v>142</v>
      </c>
      <c r="C431" s="13">
        <v>27</v>
      </c>
      <c r="D431" t="s">
        <v>772</v>
      </c>
      <c r="E431" s="5">
        <v>210240000496</v>
      </c>
      <c r="F431" s="27">
        <v>515</v>
      </c>
      <c r="G431" s="27">
        <v>830</v>
      </c>
      <c r="H431" s="20">
        <f t="shared" si="6"/>
        <v>0.62048192771084343</v>
      </c>
      <c r="I431" s="57" t="s">
        <v>1508</v>
      </c>
    </row>
    <row r="432" spans="1:9" x14ac:dyDescent="0.3">
      <c r="A432" s="13">
        <v>221</v>
      </c>
      <c r="B432" t="s">
        <v>142</v>
      </c>
      <c r="C432" s="13">
        <v>40</v>
      </c>
      <c r="D432" t="s">
        <v>773</v>
      </c>
      <c r="E432" s="5">
        <v>210240000497</v>
      </c>
      <c r="F432" s="27">
        <v>167</v>
      </c>
      <c r="G432" s="27">
        <v>311</v>
      </c>
      <c r="H432" s="20">
        <f t="shared" si="6"/>
        <v>0.53697749196141475</v>
      </c>
      <c r="I432" s="57" t="s">
        <v>1508</v>
      </c>
    </row>
    <row r="433" spans="1:9" x14ac:dyDescent="0.3">
      <c r="A433" s="13">
        <v>221</v>
      </c>
      <c r="B433" t="s">
        <v>142</v>
      </c>
      <c r="C433" s="13">
        <v>60</v>
      </c>
      <c r="D433" t="s">
        <v>774</v>
      </c>
      <c r="E433" s="5">
        <v>210240000499</v>
      </c>
      <c r="F433" s="27">
        <v>342</v>
      </c>
      <c r="G433" s="27">
        <v>462</v>
      </c>
      <c r="H433" s="20">
        <f t="shared" si="6"/>
        <v>0.74025974025974028</v>
      </c>
      <c r="I433" s="57" t="s">
        <v>1508</v>
      </c>
    </row>
    <row r="434" spans="1:9" x14ac:dyDescent="0.3">
      <c r="A434" s="13">
        <v>221</v>
      </c>
      <c r="B434" t="s">
        <v>142</v>
      </c>
      <c r="C434" s="13">
        <v>105</v>
      </c>
      <c r="D434" t="s">
        <v>775</v>
      </c>
      <c r="E434" s="5">
        <v>210240001611</v>
      </c>
      <c r="F434" s="27">
        <v>237</v>
      </c>
      <c r="G434" s="27">
        <v>352</v>
      </c>
      <c r="H434" s="20">
        <f t="shared" si="6"/>
        <v>0.67329545454545459</v>
      </c>
      <c r="I434" s="57" t="s">
        <v>1508</v>
      </c>
    </row>
    <row r="435" spans="1:9" x14ac:dyDescent="0.3">
      <c r="A435" s="13">
        <v>221</v>
      </c>
      <c r="B435" t="s">
        <v>142</v>
      </c>
      <c r="C435" s="13">
        <v>110</v>
      </c>
      <c r="D435" t="s">
        <v>776</v>
      </c>
      <c r="E435" s="5">
        <v>210240000504</v>
      </c>
      <c r="F435" s="27">
        <v>157</v>
      </c>
      <c r="G435" s="27">
        <v>208</v>
      </c>
      <c r="H435" s="20">
        <f t="shared" si="6"/>
        <v>0.75480769230769229</v>
      </c>
      <c r="I435" s="57" t="s">
        <v>1507</v>
      </c>
    </row>
    <row r="436" spans="1:9" x14ac:dyDescent="0.3">
      <c r="A436" s="13">
        <v>225</v>
      </c>
      <c r="B436" t="s">
        <v>143</v>
      </c>
      <c r="C436" s="13">
        <v>5</v>
      </c>
      <c r="D436" t="s">
        <v>777</v>
      </c>
      <c r="E436" s="5">
        <v>210246000507</v>
      </c>
      <c r="F436" s="27">
        <v>252</v>
      </c>
      <c r="G436" s="27">
        <v>493</v>
      </c>
      <c r="H436" s="20">
        <f t="shared" si="6"/>
        <v>0.51115618661257611</v>
      </c>
      <c r="I436" s="57" t="s">
        <v>1508</v>
      </c>
    </row>
    <row r="437" spans="1:9" x14ac:dyDescent="0.3">
      <c r="A437" s="13">
        <v>225</v>
      </c>
      <c r="B437" t="s">
        <v>143</v>
      </c>
      <c r="C437" s="13">
        <v>6</v>
      </c>
      <c r="D437" t="s">
        <v>778</v>
      </c>
      <c r="E437" s="5">
        <v>210246001993</v>
      </c>
      <c r="F437" s="27">
        <v>259</v>
      </c>
      <c r="G437" s="27">
        <v>446</v>
      </c>
      <c r="H437" s="20">
        <f t="shared" si="6"/>
        <v>0.58071748878923768</v>
      </c>
      <c r="I437" s="57" t="s">
        <v>1508</v>
      </c>
    </row>
    <row r="438" spans="1:9" x14ac:dyDescent="0.3">
      <c r="A438" s="13">
        <v>225</v>
      </c>
      <c r="B438" t="s">
        <v>143</v>
      </c>
      <c r="C438" s="13">
        <v>7</v>
      </c>
      <c r="D438" t="s">
        <v>779</v>
      </c>
      <c r="E438" s="5">
        <v>210246000508</v>
      </c>
      <c r="F438" s="27">
        <v>212</v>
      </c>
      <c r="G438" s="27">
        <v>397</v>
      </c>
      <c r="H438" s="20">
        <f t="shared" si="6"/>
        <v>0.53400503778337527</v>
      </c>
      <c r="I438" s="57" t="s">
        <v>1508</v>
      </c>
    </row>
    <row r="439" spans="1:9" x14ac:dyDescent="0.3">
      <c r="A439" s="13">
        <v>225</v>
      </c>
      <c r="B439" t="s">
        <v>143</v>
      </c>
      <c r="C439" s="13">
        <v>70</v>
      </c>
      <c r="D439" t="s">
        <v>780</v>
      </c>
      <c r="E439" s="5">
        <v>210246000511</v>
      </c>
      <c r="F439" s="27">
        <v>141</v>
      </c>
      <c r="G439" s="27">
        <v>223</v>
      </c>
      <c r="H439" s="20">
        <f t="shared" si="6"/>
        <v>0.63228699551569512</v>
      </c>
      <c r="I439" s="57" t="s">
        <v>1507</v>
      </c>
    </row>
    <row r="440" spans="1:9" x14ac:dyDescent="0.3">
      <c r="A440" s="13">
        <v>231</v>
      </c>
      <c r="B440" t="s">
        <v>144</v>
      </c>
      <c r="C440" s="13">
        <v>5</v>
      </c>
      <c r="D440" t="s">
        <v>781</v>
      </c>
      <c r="E440" s="5">
        <v>210249000512</v>
      </c>
      <c r="F440" s="27">
        <v>343</v>
      </c>
      <c r="G440" s="27">
        <v>785</v>
      </c>
      <c r="H440" s="20">
        <f t="shared" si="6"/>
        <v>0.43694267515923568</v>
      </c>
      <c r="I440" s="57" t="s">
        <v>1508</v>
      </c>
    </row>
    <row r="441" spans="1:9" x14ac:dyDescent="0.3">
      <c r="A441" s="13">
        <v>231</v>
      </c>
      <c r="B441" t="s">
        <v>144</v>
      </c>
      <c r="C441" s="13">
        <v>8</v>
      </c>
      <c r="D441" t="s">
        <v>782</v>
      </c>
      <c r="E441" s="5">
        <v>210249001471</v>
      </c>
      <c r="F441" s="27">
        <v>389</v>
      </c>
      <c r="G441" s="27">
        <v>526</v>
      </c>
      <c r="H441" s="20">
        <f t="shared" si="6"/>
        <v>0.73954372623574149</v>
      </c>
      <c r="I441" s="57" t="s">
        <v>1507</v>
      </c>
    </row>
    <row r="442" spans="1:9" x14ac:dyDescent="0.3">
      <c r="A442" s="13">
        <v>231</v>
      </c>
      <c r="B442" t="s">
        <v>144</v>
      </c>
      <c r="C442" s="13">
        <v>13</v>
      </c>
      <c r="D442" t="s">
        <v>783</v>
      </c>
      <c r="E442" s="5">
        <v>210249001910</v>
      </c>
      <c r="F442" s="27">
        <v>381</v>
      </c>
      <c r="G442" s="27">
        <v>747</v>
      </c>
      <c r="H442" s="20">
        <f t="shared" si="6"/>
        <v>0.51004016064257029</v>
      </c>
      <c r="I442" s="57" t="s">
        <v>1508</v>
      </c>
    </row>
    <row r="443" spans="1:9" x14ac:dyDescent="0.3">
      <c r="A443" s="13">
        <v>231</v>
      </c>
      <c r="B443" t="s">
        <v>144</v>
      </c>
      <c r="C443" s="13">
        <v>14</v>
      </c>
      <c r="D443" t="s">
        <v>784</v>
      </c>
      <c r="E443" s="5">
        <v>210249001963</v>
      </c>
      <c r="F443" s="27">
        <v>257</v>
      </c>
      <c r="G443" s="27">
        <v>430</v>
      </c>
      <c r="H443" s="20">
        <f t="shared" si="6"/>
        <v>0.5976744186046512</v>
      </c>
      <c r="I443" s="57" t="s">
        <v>1508</v>
      </c>
    </row>
    <row r="444" spans="1:9" x14ac:dyDescent="0.3">
      <c r="A444" s="13">
        <v>231</v>
      </c>
      <c r="B444" t="s">
        <v>144</v>
      </c>
      <c r="C444" s="13">
        <v>15</v>
      </c>
      <c r="D444" t="s">
        <v>785</v>
      </c>
      <c r="E444" s="5">
        <v>210249001673</v>
      </c>
      <c r="F444" s="27">
        <v>358</v>
      </c>
      <c r="G444" s="27">
        <v>592</v>
      </c>
      <c r="H444" s="20">
        <f t="shared" si="6"/>
        <v>0.60472972972972971</v>
      </c>
      <c r="I444" s="57" t="s">
        <v>1508</v>
      </c>
    </row>
    <row r="445" spans="1:9" x14ac:dyDescent="0.3">
      <c r="A445" s="13">
        <v>231</v>
      </c>
      <c r="B445" t="s">
        <v>144</v>
      </c>
      <c r="C445" s="13">
        <v>17</v>
      </c>
      <c r="D445" t="s">
        <v>786</v>
      </c>
      <c r="E445" s="5">
        <v>210249001994</v>
      </c>
      <c r="F445" s="27">
        <v>223</v>
      </c>
      <c r="G445" s="27">
        <v>364</v>
      </c>
      <c r="H445" s="20">
        <f t="shared" si="6"/>
        <v>0.61263736263736268</v>
      </c>
      <c r="I445" s="57" t="s">
        <v>1508</v>
      </c>
    </row>
    <row r="446" spans="1:9" x14ac:dyDescent="0.3">
      <c r="A446" s="13">
        <v>231</v>
      </c>
      <c r="B446" t="s">
        <v>144</v>
      </c>
      <c r="C446" s="13">
        <v>18</v>
      </c>
      <c r="D446" t="s">
        <v>787</v>
      </c>
      <c r="E446" s="5">
        <v>210249002209</v>
      </c>
      <c r="F446" s="27">
        <v>325</v>
      </c>
      <c r="G446" s="27">
        <v>587</v>
      </c>
      <c r="H446" s="20">
        <f t="shared" si="6"/>
        <v>0.55366269165247017</v>
      </c>
      <c r="I446" s="57" t="s">
        <v>1508</v>
      </c>
    </row>
    <row r="447" spans="1:9" x14ac:dyDescent="0.3">
      <c r="A447" s="13">
        <v>231</v>
      </c>
      <c r="B447" t="s">
        <v>144</v>
      </c>
      <c r="C447" s="13">
        <v>20</v>
      </c>
      <c r="D447" t="s">
        <v>788</v>
      </c>
      <c r="E447" s="5">
        <v>210249000513</v>
      </c>
      <c r="F447" s="27">
        <v>384</v>
      </c>
      <c r="G447" s="27">
        <v>691</v>
      </c>
      <c r="H447" s="20">
        <f t="shared" si="6"/>
        <v>0.55571635311143275</v>
      </c>
      <c r="I447" s="57" t="s">
        <v>1508</v>
      </c>
    </row>
    <row r="448" spans="1:9" x14ac:dyDescent="0.3">
      <c r="A448" s="13">
        <v>231</v>
      </c>
      <c r="B448" t="s">
        <v>144</v>
      </c>
      <c r="C448" s="13">
        <v>21</v>
      </c>
      <c r="D448" t="s">
        <v>789</v>
      </c>
      <c r="E448" s="5">
        <v>210249002297</v>
      </c>
      <c r="F448" s="27">
        <v>311</v>
      </c>
      <c r="G448" s="27">
        <v>417</v>
      </c>
      <c r="H448" s="20">
        <f t="shared" si="6"/>
        <v>0.74580335731414871</v>
      </c>
      <c r="I448" s="57" t="s">
        <v>1507</v>
      </c>
    </row>
    <row r="449" spans="1:9" x14ac:dyDescent="0.3">
      <c r="A449" s="13">
        <v>231</v>
      </c>
      <c r="B449" t="s">
        <v>144</v>
      </c>
      <c r="C449" s="13">
        <v>30</v>
      </c>
      <c r="D449" t="s">
        <v>790</v>
      </c>
      <c r="E449" s="5">
        <v>210249000514</v>
      </c>
      <c r="F449" s="27">
        <v>194</v>
      </c>
      <c r="G449" s="27">
        <v>311</v>
      </c>
      <c r="H449" s="20">
        <f t="shared" si="6"/>
        <v>0.6237942122186495</v>
      </c>
      <c r="I449" s="57" t="s">
        <v>1508</v>
      </c>
    </row>
    <row r="450" spans="1:9" x14ac:dyDescent="0.3">
      <c r="A450" s="13">
        <v>231</v>
      </c>
      <c r="B450" t="s">
        <v>144</v>
      </c>
      <c r="C450" s="13">
        <v>40</v>
      </c>
      <c r="D450" t="s">
        <v>791</v>
      </c>
      <c r="E450" s="5">
        <v>210249001446</v>
      </c>
      <c r="F450" s="27">
        <v>298</v>
      </c>
      <c r="G450" s="27">
        <v>406</v>
      </c>
      <c r="H450" s="20">
        <f t="shared" ref="H450:H513" si="7">F450/G450</f>
        <v>0.73399014778325122</v>
      </c>
      <c r="I450" s="57" t="s">
        <v>1507</v>
      </c>
    </row>
    <row r="451" spans="1:9" x14ac:dyDescent="0.3">
      <c r="A451" s="13">
        <v>231</v>
      </c>
      <c r="B451" t="s">
        <v>144</v>
      </c>
      <c r="C451" s="13">
        <v>50</v>
      </c>
      <c r="D451" t="s">
        <v>792</v>
      </c>
      <c r="E451" s="5">
        <v>210249000515</v>
      </c>
      <c r="F451" s="27">
        <v>205</v>
      </c>
      <c r="G451" s="27">
        <v>479</v>
      </c>
      <c r="H451" s="20">
        <f t="shared" si="7"/>
        <v>0.42797494780793321</v>
      </c>
      <c r="I451" s="57" t="s">
        <v>1508</v>
      </c>
    </row>
    <row r="452" spans="1:9" x14ac:dyDescent="0.3">
      <c r="A452" s="13">
        <v>231</v>
      </c>
      <c r="B452" t="s">
        <v>144</v>
      </c>
      <c r="C452" s="13">
        <v>75</v>
      </c>
      <c r="D452" t="s">
        <v>793</v>
      </c>
      <c r="E452" s="5">
        <v>210249000517</v>
      </c>
      <c r="F452" s="27">
        <v>853</v>
      </c>
      <c r="G452" s="27">
        <v>1499</v>
      </c>
      <c r="H452" s="20">
        <f t="shared" si="7"/>
        <v>0.56904603068712478</v>
      </c>
      <c r="I452" s="57" t="s">
        <v>1508</v>
      </c>
    </row>
    <row r="453" spans="1:9" x14ac:dyDescent="0.3">
      <c r="A453" s="13">
        <v>231</v>
      </c>
      <c r="B453" t="s">
        <v>144</v>
      </c>
      <c r="C453" s="13">
        <v>77</v>
      </c>
      <c r="D453" t="s">
        <v>794</v>
      </c>
      <c r="E453" s="5">
        <v>210249000518</v>
      </c>
      <c r="F453" s="27">
        <v>375</v>
      </c>
      <c r="G453" s="27">
        <v>695</v>
      </c>
      <c r="H453" s="20">
        <f t="shared" si="7"/>
        <v>0.53956834532374098</v>
      </c>
      <c r="I453" s="57" t="s">
        <v>1508</v>
      </c>
    </row>
    <row r="454" spans="1:9" x14ac:dyDescent="0.3">
      <c r="A454" s="13">
        <v>231</v>
      </c>
      <c r="B454" t="s">
        <v>144</v>
      </c>
      <c r="C454" s="13">
        <v>79</v>
      </c>
      <c r="D454" t="s">
        <v>795</v>
      </c>
      <c r="E454" s="5">
        <v>210249000519</v>
      </c>
      <c r="F454" s="27">
        <v>386</v>
      </c>
      <c r="G454" s="27">
        <v>459</v>
      </c>
      <c r="H454" s="20">
        <f t="shared" si="7"/>
        <v>0.84095860566448799</v>
      </c>
      <c r="I454" s="57" t="s">
        <v>1507</v>
      </c>
    </row>
    <row r="455" spans="1:9" x14ac:dyDescent="0.3">
      <c r="A455" s="13">
        <v>231</v>
      </c>
      <c r="B455" t="s">
        <v>144</v>
      </c>
      <c r="C455" s="13">
        <v>80</v>
      </c>
      <c r="D455" t="s">
        <v>796</v>
      </c>
      <c r="E455" s="5">
        <v>210249000520</v>
      </c>
      <c r="F455" s="27">
        <v>481</v>
      </c>
      <c r="G455" s="27">
        <v>658</v>
      </c>
      <c r="H455" s="20">
        <f t="shared" si="7"/>
        <v>0.73100303951367784</v>
      </c>
      <c r="I455" s="57" t="s">
        <v>1507</v>
      </c>
    </row>
    <row r="456" spans="1:9" x14ac:dyDescent="0.3">
      <c r="A456" s="13">
        <v>231</v>
      </c>
      <c r="B456" t="s">
        <v>144</v>
      </c>
      <c r="C456" s="13">
        <v>90</v>
      </c>
      <c r="D456" t="s">
        <v>797</v>
      </c>
      <c r="E456" s="5">
        <v>210249000521</v>
      </c>
      <c r="F456" s="27">
        <v>280</v>
      </c>
      <c r="G456" s="27">
        <v>540</v>
      </c>
      <c r="H456" s="20">
        <f t="shared" si="7"/>
        <v>0.51851851851851849</v>
      </c>
      <c r="I456" s="57" t="s">
        <v>1508</v>
      </c>
    </row>
    <row r="457" spans="1:9" x14ac:dyDescent="0.3">
      <c r="A457" s="13">
        <v>231</v>
      </c>
      <c r="B457" t="s">
        <v>144</v>
      </c>
      <c r="C457" s="13">
        <v>165</v>
      </c>
      <c r="D457" t="s">
        <v>798</v>
      </c>
      <c r="E457" s="5">
        <v>210249000524</v>
      </c>
      <c r="F457" s="27">
        <v>293</v>
      </c>
      <c r="G457" s="27">
        <v>513</v>
      </c>
      <c r="H457" s="20">
        <f t="shared" si="7"/>
        <v>0.57115009746588696</v>
      </c>
      <c r="I457" s="57" t="s">
        <v>1508</v>
      </c>
    </row>
    <row r="458" spans="1:9" x14ac:dyDescent="0.3">
      <c r="A458" s="13">
        <v>231</v>
      </c>
      <c r="B458" t="s">
        <v>144</v>
      </c>
      <c r="C458" s="13">
        <v>168</v>
      </c>
      <c r="D458" t="s">
        <v>799</v>
      </c>
      <c r="E458" s="5">
        <v>210249000525</v>
      </c>
      <c r="F458" s="27">
        <v>333</v>
      </c>
      <c r="G458" s="27">
        <v>588</v>
      </c>
      <c r="H458" s="20">
        <f t="shared" si="7"/>
        <v>0.56632653061224492</v>
      </c>
      <c r="I458" s="57" t="s">
        <v>1508</v>
      </c>
    </row>
    <row r="459" spans="1:9" x14ac:dyDescent="0.3">
      <c r="A459" s="13">
        <v>231</v>
      </c>
      <c r="B459" t="s">
        <v>144</v>
      </c>
      <c r="C459" s="13">
        <v>190</v>
      </c>
      <c r="D459" t="s">
        <v>800</v>
      </c>
      <c r="E459" s="5">
        <v>210249000528</v>
      </c>
      <c r="F459" s="27">
        <v>781</v>
      </c>
      <c r="G459" s="27">
        <v>1845</v>
      </c>
      <c r="H459" s="20">
        <f t="shared" si="7"/>
        <v>0.42330623306233062</v>
      </c>
      <c r="I459" s="57" t="s">
        <v>1508</v>
      </c>
    </row>
    <row r="460" spans="1:9" x14ac:dyDescent="0.3">
      <c r="A460" s="13">
        <v>231</v>
      </c>
      <c r="B460" t="s">
        <v>144</v>
      </c>
      <c r="C460" s="13">
        <v>210</v>
      </c>
      <c r="D460" t="s">
        <v>801</v>
      </c>
      <c r="E460" s="5">
        <v>210249001566</v>
      </c>
      <c r="F460" s="27">
        <v>376</v>
      </c>
      <c r="G460" s="27">
        <v>487</v>
      </c>
      <c r="H460" s="20">
        <f t="shared" si="7"/>
        <v>0.77207392197125257</v>
      </c>
      <c r="I460" s="57" t="s">
        <v>1507</v>
      </c>
    </row>
    <row r="461" spans="1:9" x14ac:dyDescent="0.3">
      <c r="A461" s="13">
        <v>235</v>
      </c>
      <c r="B461" t="s">
        <v>145</v>
      </c>
      <c r="C461" s="13">
        <v>25</v>
      </c>
      <c r="D461" t="s">
        <v>802</v>
      </c>
      <c r="E461" s="5">
        <v>210254002213</v>
      </c>
      <c r="F461" s="27">
        <v>802</v>
      </c>
      <c r="G461" s="27">
        <v>1001</v>
      </c>
      <c r="H461" s="20">
        <f t="shared" si="7"/>
        <v>0.80119880119880116</v>
      </c>
      <c r="I461" s="57" t="s">
        <v>1508</v>
      </c>
    </row>
    <row r="462" spans="1:9" x14ac:dyDescent="0.3">
      <c r="A462" s="13">
        <v>235</v>
      </c>
      <c r="B462" t="s">
        <v>145</v>
      </c>
      <c r="C462" s="13">
        <v>60</v>
      </c>
      <c r="D462" t="s">
        <v>803</v>
      </c>
      <c r="E462" s="5">
        <v>210254000532</v>
      </c>
      <c r="F462" s="27">
        <v>291</v>
      </c>
      <c r="G462" s="27">
        <v>301</v>
      </c>
      <c r="H462" s="20">
        <f t="shared" si="7"/>
        <v>0.96677740863787376</v>
      </c>
      <c r="I462" s="57" t="s">
        <v>1507</v>
      </c>
    </row>
    <row r="463" spans="1:9" x14ac:dyDescent="0.3">
      <c r="A463" s="13">
        <v>235</v>
      </c>
      <c r="B463" t="s">
        <v>145</v>
      </c>
      <c r="C463" s="13">
        <v>110</v>
      </c>
      <c r="D463" t="s">
        <v>804</v>
      </c>
      <c r="E463" s="5">
        <v>210254000534</v>
      </c>
      <c r="F463" s="27">
        <v>218</v>
      </c>
      <c r="G463" s="27">
        <v>225</v>
      </c>
      <c r="H463" s="20">
        <f t="shared" si="7"/>
        <v>0.96888888888888891</v>
      </c>
      <c r="I463" s="57" t="s">
        <v>1507</v>
      </c>
    </row>
    <row r="464" spans="1:9" x14ac:dyDescent="0.3">
      <c r="A464" s="13">
        <v>235</v>
      </c>
      <c r="B464" t="s">
        <v>145</v>
      </c>
      <c r="C464" s="13">
        <v>195</v>
      </c>
      <c r="D464" t="s">
        <v>805</v>
      </c>
      <c r="E464" s="5">
        <v>210254000091</v>
      </c>
      <c r="F464" s="27">
        <v>440</v>
      </c>
      <c r="G464" s="27">
        <v>498</v>
      </c>
      <c r="H464" s="20">
        <f t="shared" si="7"/>
        <v>0.88353413654618473</v>
      </c>
      <c r="I464" s="57" t="s">
        <v>1508</v>
      </c>
    </row>
    <row r="465" spans="1:9" x14ac:dyDescent="0.3">
      <c r="A465" s="13">
        <v>235</v>
      </c>
      <c r="B465" t="s">
        <v>145</v>
      </c>
      <c r="C465" s="13">
        <v>290</v>
      </c>
      <c r="D465" t="s">
        <v>806</v>
      </c>
      <c r="E465" s="5">
        <v>210254000539</v>
      </c>
      <c r="F465" s="27">
        <v>332</v>
      </c>
      <c r="G465" s="27">
        <v>365</v>
      </c>
      <c r="H465" s="20">
        <f t="shared" si="7"/>
        <v>0.90958904109589045</v>
      </c>
      <c r="I465" s="57" t="s">
        <v>1507</v>
      </c>
    </row>
    <row r="466" spans="1:9" x14ac:dyDescent="0.3">
      <c r="A466" s="13">
        <v>235</v>
      </c>
      <c r="B466" t="s">
        <v>145</v>
      </c>
      <c r="C466" s="13">
        <v>325</v>
      </c>
      <c r="D466" t="s">
        <v>807</v>
      </c>
      <c r="E466" s="5">
        <v>210254000540</v>
      </c>
      <c r="F466" s="27">
        <v>101</v>
      </c>
      <c r="G466" s="27">
        <v>122</v>
      </c>
      <c r="H466" s="20">
        <f t="shared" si="7"/>
        <v>0.82786885245901642</v>
      </c>
      <c r="I466" s="57" t="s">
        <v>1508</v>
      </c>
    </row>
    <row r="467" spans="1:9" x14ac:dyDescent="0.3">
      <c r="A467" s="13">
        <v>235</v>
      </c>
      <c r="B467" t="s">
        <v>145</v>
      </c>
      <c r="C467" s="13">
        <v>340</v>
      </c>
      <c r="D467" t="s">
        <v>808</v>
      </c>
      <c r="E467" s="5">
        <v>210254000541</v>
      </c>
      <c r="F467" s="27">
        <v>315</v>
      </c>
      <c r="G467" s="27">
        <v>356</v>
      </c>
      <c r="H467" s="20">
        <f t="shared" si="7"/>
        <v>0.8848314606741573</v>
      </c>
      <c r="I467" s="57" t="s">
        <v>1508</v>
      </c>
    </row>
    <row r="468" spans="1:9" x14ac:dyDescent="0.3">
      <c r="A468" s="13">
        <v>235</v>
      </c>
      <c r="B468" t="s">
        <v>145</v>
      </c>
      <c r="C468" s="13">
        <v>540</v>
      </c>
      <c r="D468" t="s">
        <v>809</v>
      </c>
      <c r="E468" s="5">
        <v>210254000545</v>
      </c>
      <c r="F468" s="27">
        <v>296</v>
      </c>
      <c r="G468" s="27">
        <v>397</v>
      </c>
      <c r="H468" s="20">
        <f t="shared" si="7"/>
        <v>0.74559193954659952</v>
      </c>
      <c r="I468" s="57" t="s">
        <v>1508</v>
      </c>
    </row>
    <row r="469" spans="1:9" x14ac:dyDescent="0.3">
      <c r="A469" s="13">
        <v>235</v>
      </c>
      <c r="B469" t="s">
        <v>145</v>
      </c>
      <c r="C469" s="13">
        <v>640</v>
      </c>
      <c r="D469" t="s">
        <v>810</v>
      </c>
      <c r="E469" s="5">
        <v>210254000549</v>
      </c>
      <c r="F469" s="27">
        <v>369</v>
      </c>
      <c r="G469" s="27">
        <v>418</v>
      </c>
      <c r="H469" s="20">
        <f t="shared" si="7"/>
        <v>0.88277511961722488</v>
      </c>
      <c r="I469" s="57" t="s">
        <v>1508</v>
      </c>
    </row>
    <row r="470" spans="1:9" x14ac:dyDescent="0.3">
      <c r="A470" s="13">
        <v>236</v>
      </c>
      <c r="B470" t="s">
        <v>811</v>
      </c>
      <c r="C470" s="13">
        <v>20</v>
      </c>
      <c r="D470" t="s">
        <v>812</v>
      </c>
      <c r="E470" s="5">
        <v>210252000551</v>
      </c>
      <c r="F470" s="27">
        <v>177</v>
      </c>
      <c r="G470" s="27">
        <v>255</v>
      </c>
      <c r="H470" s="20">
        <f t="shared" si="7"/>
        <v>0.69411764705882351</v>
      </c>
      <c r="I470" s="57" t="s">
        <v>1507</v>
      </c>
    </row>
    <row r="471" spans="1:9" x14ac:dyDescent="0.3">
      <c r="A471" s="13">
        <v>236</v>
      </c>
      <c r="B471" t="s">
        <v>811</v>
      </c>
      <c r="C471" s="13">
        <v>30</v>
      </c>
      <c r="D471" t="s">
        <v>813</v>
      </c>
      <c r="E471" s="5">
        <v>210252000552</v>
      </c>
      <c r="F471" s="27">
        <v>211</v>
      </c>
      <c r="G471" s="27">
        <v>346</v>
      </c>
      <c r="H471" s="20">
        <f t="shared" si="7"/>
        <v>0.60982658959537572</v>
      </c>
      <c r="I471" s="57" t="s">
        <v>1508</v>
      </c>
    </row>
    <row r="472" spans="1:9" x14ac:dyDescent="0.3">
      <c r="A472" s="13">
        <v>241</v>
      </c>
      <c r="B472" t="s">
        <v>146</v>
      </c>
      <c r="C472" s="13">
        <v>35</v>
      </c>
      <c r="D472" t="s">
        <v>814</v>
      </c>
      <c r="E472" s="5">
        <v>210258000553</v>
      </c>
      <c r="F472" s="27">
        <v>213</v>
      </c>
      <c r="G472" s="27">
        <v>341</v>
      </c>
      <c r="H472" s="20">
        <f t="shared" si="7"/>
        <v>0.62463343108504399</v>
      </c>
      <c r="I472" s="57" t="s">
        <v>1508</v>
      </c>
    </row>
    <row r="473" spans="1:9" x14ac:dyDescent="0.3">
      <c r="A473" s="13">
        <v>241</v>
      </c>
      <c r="B473" t="s">
        <v>146</v>
      </c>
      <c r="C473" s="13">
        <v>38</v>
      </c>
      <c r="D473" t="s">
        <v>815</v>
      </c>
      <c r="E473" s="5">
        <v>210258000554</v>
      </c>
      <c r="F473" s="27">
        <v>203</v>
      </c>
      <c r="G473" s="27">
        <v>300</v>
      </c>
      <c r="H473" s="20">
        <f t="shared" si="7"/>
        <v>0.67666666666666664</v>
      </c>
      <c r="I473" s="57" t="s">
        <v>1507</v>
      </c>
    </row>
    <row r="474" spans="1:9" x14ac:dyDescent="0.3">
      <c r="A474" s="13">
        <v>241</v>
      </c>
      <c r="B474" t="s">
        <v>146</v>
      </c>
      <c r="C474" s="13">
        <v>40</v>
      </c>
      <c r="D474" t="s">
        <v>816</v>
      </c>
      <c r="E474" s="5">
        <v>210258000555</v>
      </c>
      <c r="F474" s="27">
        <v>441</v>
      </c>
      <c r="G474" s="27">
        <v>827</v>
      </c>
      <c r="H474" s="20">
        <f t="shared" si="7"/>
        <v>0.53325272067714635</v>
      </c>
      <c r="I474" s="57" t="s">
        <v>1508</v>
      </c>
    </row>
    <row r="475" spans="1:9" x14ac:dyDescent="0.3">
      <c r="A475" s="13">
        <v>241</v>
      </c>
      <c r="B475" t="s">
        <v>146</v>
      </c>
      <c r="C475" s="13">
        <v>43</v>
      </c>
      <c r="D475" t="s">
        <v>817</v>
      </c>
      <c r="E475" s="5">
        <v>210258000556</v>
      </c>
      <c r="F475" s="27">
        <v>409</v>
      </c>
      <c r="G475" s="27">
        <v>674</v>
      </c>
      <c r="H475" s="20">
        <f t="shared" si="7"/>
        <v>0.60682492581602376</v>
      </c>
      <c r="I475" s="57" t="s">
        <v>1508</v>
      </c>
    </row>
    <row r="476" spans="1:9" x14ac:dyDescent="0.3">
      <c r="A476" s="13">
        <v>241</v>
      </c>
      <c r="B476" t="s">
        <v>146</v>
      </c>
      <c r="C476" s="13">
        <v>45</v>
      </c>
      <c r="D476" t="s">
        <v>818</v>
      </c>
      <c r="E476" s="5">
        <v>210258000557</v>
      </c>
      <c r="F476" s="27">
        <v>206</v>
      </c>
      <c r="G476" s="27">
        <v>299</v>
      </c>
      <c r="H476" s="20">
        <f t="shared" si="7"/>
        <v>0.68896321070234112</v>
      </c>
      <c r="I476" s="57" t="s">
        <v>1507</v>
      </c>
    </row>
    <row r="477" spans="1:9" x14ac:dyDescent="0.3">
      <c r="A477" s="13">
        <v>241</v>
      </c>
      <c r="B477" t="s">
        <v>146</v>
      </c>
      <c r="C477" s="13">
        <v>75</v>
      </c>
      <c r="D477" t="s">
        <v>819</v>
      </c>
      <c r="E477" s="5">
        <v>210258000558</v>
      </c>
      <c r="F477" s="27">
        <v>193</v>
      </c>
      <c r="G477" s="27">
        <v>320</v>
      </c>
      <c r="H477" s="20">
        <f t="shared" si="7"/>
        <v>0.60312500000000002</v>
      </c>
      <c r="I477" s="57" t="s">
        <v>1508</v>
      </c>
    </row>
    <row r="478" spans="1:9" x14ac:dyDescent="0.3">
      <c r="A478" s="13">
        <v>245</v>
      </c>
      <c r="B478" t="s">
        <v>147</v>
      </c>
      <c r="C478" s="13">
        <v>10</v>
      </c>
      <c r="D478" t="s">
        <v>820</v>
      </c>
      <c r="E478" s="5">
        <v>210264000562</v>
      </c>
      <c r="F478" s="27">
        <v>197</v>
      </c>
      <c r="G478" s="27">
        <v>276</v>
      </c>
      <c r="H478" s="20">
        <f t="shared" si="7"/>
        <v>0.71376811594202894</v>
      </c>
      <c r="I478" s="57" t="s">
        <v>1508</v>
      </c>
    </row>
    <row r="479" spans="1:9" x14ac:dyDescent="0.3">
      <c r="A479" s="13">
        <v>245</v>
      </c>
      <c r="B479" t="s">
        <v>147</v>
      </c>
      <c r="C479" s="13">
        <v>30</v>
      </c>
      <c r="D479" t="s">
        <v>821</v>
      </c>
      <c r="E479" s="5">
        <v>210264000563</v>
      </c>
      <c r="F479" s="27">
        <v>125</v>
      </c>
      <c r="G479" s="27">
        <v>212</v>
      </c>
      <c r="H479" s="20">
        <f t="shared" si="7"/>
        <v>0.589622641509434</v>
      </c>
      <c r="I479" s="57" t="s">
        <v>1508</v>
      </c>
    </row>
    <row r="480" spans="1:9" x14ac:dyDescent="0.3">
      <c r="A480" s="13">
        <v>245</v>
      </c>
      <c r="B480" t="s">
        <v>147</v>
      </c>
      <c r="C480" s="13">
        <v>45</v>
      </c>
      <c r="D480" t="s">
        <v>822</v>
      </c>
      <c r="E480" s="5">
        <v>210264000564</v>
      </c>
      <c r="F480" s="27">
        <v>436</v>
      </c>
      <c r="G480" s="27">
        <v>679</v>
      </c>
      <c r="H480" s="20">
        <f t="shared" si="7"/>
        <v>0.64212076583210609</v>
      </c>
      <c r="I480" s="57" t="s">
        <v>1508</v>
      </c>
    </row>
    <row r="481" spans="1:9" x14ac:dyDescent="0.3">
      <c r="A481" s="13">
        <v>245</v>
      </c>
      <c r="B481" t="s">
        <v>147</v>
      </c>
      <c r="C481" s="13">
        <v>50</v>
      </c>
      <c r="D481" t="s">
        <v>823</v>
      </c>
      <c r="E481" s="5">
        <v>210264000565</v>
      </c>
      <c r="F481" s="27">
        <v>215</v>
      </c>
      <c r="G481" s="27">
        <v>307</v>
      </c>
      <c r="H481" s="20">
        <f t="shared" si="7"/>
        <v>0.70032573289902278</v>
      </c>
      <c r="I481" s="57" t="s">
        <v>1508</v>
      </c>
    </row>
    <row r="482" spans="1:9" x14ac:dyDescent="0.3">
      <c r="A482" s="13">
        <v>245</v>
      </c>
      <c r="B482" t="s">
        <v>147</v>
      </c>
      <c r="C482" s="13">
        <v>70</v>
      </c>
      <c r="D482" t="s">
        <v>824</v>
      </c>
      <c r="E482" s="5">
        <v>210264000566</v>
      </c>
      <c r="F482" s="27">
        <v>243</v>
      </c>
      <c r="G482" s="27">
        <v>318</v>
      </c>
      <c r="H482" s="20">
        <f t="shared" si="7"/>
        <v>0.76415094339622647</v>
      </c>
      <c r="I482" s="57" t="s">
        <v>1507</v>
      </c>
    </row>
    <row r="483" spans="1:9" x14ac:dyDescent="0.3">
      <c r="A483" s="13">
        <v>245</v>
      </c>
      <c r="B483" t="s">
        <v>147</v>
      </c>
      <c r="C483" s="13">
        <v>90</v>
      </c>
      <c r="D483" t="s">
        <v>825</v>
      </c>
      <c r="E483" s="5">
        <v>210264000567</v>
      </c>
      <c r="F483" s="27">
        <v>329</v>
      </c>
      <c r="G483" s="27">
        <v>458</v>
      </c>
      <c r="H483" s="20">
        <f t="shared" si="7"/>
        <v>0.71834061135371174</v>
      </c>
      <c r="I483" s="57" t="s">
        <v>1507</v>
      </c>
    </row>
    <row r="484" spans="1:9" x14ac:dyDescent="0.3">
      <c r="A484" s="13">
        <v>246</v>
      </c>
      <c r="B484" t="s">
        <v>826</v>
      </c>
      <c r="C484" s="13">
        <v>10</v>
      </c>
      <c r="D484" t="s">
        <v>827</v>
      </c>
      <c r="E484" s="5">
        <v>210267000568</v>
      </c>
      <c r="F484" s="27">
        <v>177</v>
      </c>
      <c r="G484" s="27">
        <v>305</v>
      </c>
      <c r="H484" s="20">
        <f t="shared" si="7"/>
        <v>0.58032786885245902</v>
      </c>
      <c r="I484" s="57" t="s">
        <v>1508</v>
      </c>
    </row>
    <row r="485" spans="1:9" x14ac:dyDescent="0.3">
      <c r="A485" s="13">
        <v>246</v>
      </c>
      <c r="B485" t="s">
        <v>826</v>
      </c>
      <c r="C485" s="13">
        <v>45</v>
      </c>
      <c r="D485" t="s">
        <v>828</v>
      </c>
      <c r="E485" s="5">
        <v>210267000569</v>
      </c>
      <c r="F485" s="27">
        <v>170</v>
      </c>
      <c r="G485" s="27">
        <v>265</v>
      </c>
      <c r="H485" s="20">
        <f t="shared" si="7"/>
        <v>0.64150943396226412</v>
      </c>
      <c r="I485" s="57" t="s">
        <v>1508</v>
      </c>
    </row>
    <row r="486" spans="1:9" x14ac:dyDescent="0.3">
      <c r="A486" s="13">
        <v>246</v>
      </c>
      <c r="B486" t="s">
        <v>826</v>
      </c>
      <c r="C486" s="13">
        <v>60</v>
      </c>
      <c r="D486" t="s">
        <v>829</v>
      </c>
      <c r="E486" s="5">
        <v>210267000570</v>
      </c>
      <c r="F486" s="27">
        <v>259</v>
      </c>
      <c r="G486" s="27">
        <v>355</v>
      </c>
      <c r="H486" s="20">
        <f t="shared" si="7"/>
        <v>0.72957746478873242</v>
      </c>
      <c r="I486" s="57" t="s">
        <v>1507</v>
      </c>
    </row>
    <row r="487" spans="1:9" x14ac:dyDescent="0.3">
      <c r="A487" s="13">
        <v>251</v>
      </c>
      <c r="B487" t="s">
        <v>148</v>
      </c>
      <c r="C487" s="13">
        <v>10</v>
      </c>
      <c r="D487" t="s">
        <v>830</v>
      </c>
      <c r="E487" s="5">
        <v>210271000571</v>
      </c>
      <c r="F487" s="27">
        <v>278</v>
      </c>
      <c r="G487" s="27">
        <v>428</v>
      </c>
      <c r="H487" s="20">
        <f t="shared" si="7"/>
        <v>0.64953271028037385</v>
      </c>
      <c r="I487" s="57" t="s">
        <v>1507</v>
      </c>
    </row>
    <row r="488" spans="1:9" x14ac:dyDescent="0.3">
      <c r="A488" s="13">
        <v>251</v>
      </c>
      <c r="B488" t="s">
        <v>148</v>
      </c>
      <c r="C488" s="13">
        <v>20</v>
      </c>
      <c r="D488" t="s">
        <v>831</v>
      </c>
      <c r="E488" s="5">
        <v>210271000572</v>
      </c>
      <c r="F488" s="27">
        <v>155</v>
      </c>
      <c r="G488" s="27">
        <v>284</v>
      </c>
      <c r="H488" s="20">
        <f t="shared" si="7"/>
        <v>0.54577464788732399</v>
      </c>
      <c r="I488" s="57" t="s">
        <v>1508</v>
      </c>
    </row>
    <row r="489" spans="1:9" x14ac:dyDescent="0.3">
      <c r="A489" s="13">
        <v>251</v>
      </c>
      <c r="B489" t="s">
        <v>148</v>
      </c>
      <c r="C489" s="13">
        <v>30</v>
      </c>
      <c r="D489" t="s">
        <v>832</v>
      </c>
      <c r="E489" s="5">
        <v>210271000573</v>
      </c>
      <c r="F489" s="27">
        <v>176</v>
      </c>
      <c r="G489" s="27">
        <v>295</v>
      </c>
      <c r="H489" s="20">
        <f t="shared" si="7"/>
        <v>0.59661016949152545</v>
      </c>
      <c r="I489" s="57" t="s">
        <v>1508</v>
      </c>
    </row>
    <row r="490" spans="1:9" x14ac:dyDescent="0.3">
      <c r="A490" s="13">
        <v>251</v>
      </c>
      <c r="B490" t="s">
        <v>148</v>
      </c>
      <c r="C490" s="13">
        <v>33</v>
      </c>
      <c r="D490" t="s">
        <v>833</v>
      </c>
      <c r="E490" s="5">
        <v>210271000574</v>
      </c>
      <c r="F490" s="27">
        <v>268</v>
      </c>
      <c r="G490" s="27">
        <v>439</v>
      </c>
      <c r="H490" s="20">
        <f t="shared" si="7"/>
        <v>0.61047835990888377</v>
      </c>
      <c r="I490" s="57" t="s">
        <v>1508</v>
      </c>
    </row>
    <row r="491" spans="1:9" x14ac:dyDescent="0.3">
      <c r="A491" s="13">
        <v>251</v>
      </c>
      <c r="B491" t="s">
        <v>148</v>
      </c>
      <c r="C491" s="13">
        <v>60</v>
      </c>
      <c r="D491" t="s">
        <v>834</v>
      </c>
      <c r="E491" s="5">
        <v>210271000577</v>
      </c>
      <c r="F491" s="27">
        <v>909</v>
      </c>
      <c r="G491" s="27">
        <v>1972</v>
      </c>
      <c r="H491" s="20">
        <f t="shared" si="7"/>
        <v>0.46095334685598377</v>
      </c>
      <c r="I491" s="57" t="s">
        <v>1508</v>
      </c>
    </row>
    <row r="492" spans="1:9" x14ac:dyDescent="0.3">
      <c r="A492" s="13">
        <v>251</v>
      </c>
      <c r="B492" t="s">
        <v>148</v>
      </c>
      <c r="C492" s="13">
        <v>65</v>
      </c>
      <c r="D492" t="s">
        <v>835</v>
      </c>
      <c r="E492" s="5">
        <v>210271000578</v>
      </c>
      <c r="F492" s="27">
        <v>504</v>
      </c>
      <c r="G492" s="27">
        <v>844</v>
      </c>
      <c r="H492" s="20">
        <f t="shared" si="7"/>
        <v>0.59715639810426535</v>
      </c>
      <c r="I492" s="57" t="s">
        <v>1508</v>
      </c>
    </row>
    <row r="493" spans="1:9" x14ac:dyDescent="0.3">
      <c r="A493" s="13">
        <v>251</v>
      </c>
      <c r="B493" t="s">
        <v>148</v>
      </c>
      <c r="C493" s="13">
        <v>70</v>
      </c>
      <c r="D493" t="s">
        <v>836</v>
      </c>
      <c r="E493" s="5">
        <v>210271000579</v>
      </c>
      <c r="F493" s="27">
        <v>124</v>
      </c>
      <c r="G493" s="27">
        <v>278</v>
      </c>
      <c r="H493" s="20">
        <f t="shared" si="7"/>
        <v>0.4460431654676259</v>
      </c>
      <c r="I493" s="57" t="s">
        <v>1508</v>
      </c>
    </row>
    <row r="494" spans="1:9" x14ac:dyDescent="0.3">
      <c r="A494" s="13">
        <v>251</v>
      </c>
      <c r="B494" t="s">
        <v>148</v>
      </c>
      <c r="C494" s="13">
        <v>91</v>
      </c>
      <c r="D494" t="s">
        <v>837</v>
      </c>
      <c r="E494" s="5">
        <v>210271000581</v>
      </c>
      <c r="F494" s="27">
        <v>387</v>
      </c>
      <c r="G494" s="27">
        <v>425</v>
      </c>
      <c r="H494" s="20">
        <f t="shared" si="7"/>
        <v>0.9105882352941177</v>
      </c>
      <c r="I494" s="57" t="s">
        <v>1507</v>
      </c>
    </row>
    <row r="495" spans="1:9" x14ac:dyDescent="0.3">
      <c r="A495" s="13">
        <v>251</v>
      </c>
      <c r="B495" t="s">
        <v>148</v>
      </c>
      <c r="C495" s="13">
        <v>110</v>
      </c>
      <c r="D495" t="s">
        <v>838</v>
      </c>
      <c r="E495" s="5">
        <v>210271000583</v>
      </c>
      <c r="F495" s="27">
        <v>295</v>
      </c>
      <c r="G495" s="27">
        <v>583</v>
      </c>
      <c r="H495" s="20">
        <f t="shared" si="7"/>
        <v>0.50600343053173247</v>
      </c>
      <c r="I495" s="57" t="s">
        <v>1508</v>
      </c>
    </row>
    <row r="496" spans="1:9" x14ac:dyDescent="0.3">
      <c r="A496" s="13">
        <v>251</v>
      </c>
      <c r="B496" t="s">
        <v>148</v>
      </c>
      <c r="C496" s="13">
        <v>150</v>
      </c>
      <c r="D496" t="s">
        <v>839</v>
      </c>
      <c r="E496" s="5">
        <v>210271000585</v>
      </c>
      <c r="F496" s="27">
        <v>439</v>
      </c>
      <c r="G496" s="27">
        <v>755</v>
      </c>
      <c r="H496" s="20">
        <f t="shared" si="7"/>
        <v>0.58145695364238414</v>
      </c>
      <c r="I496" s="57" t="s">
        <v>1508</v>
      </c>
    </row>
    <row r="497" spans="1:9" x14ac:dyDescent="0.3">
      <c r="A497" s="13">
        <v>251</v>
      </c>
      <c r="B497" t="s">
        <v>148</v>
      </c>
      <c r="C497" s="13">
        <v>160</v>
      </c>
      <c r="D497" t="s">
        <v>840</v>
      </c>
      <c r="E497" s="5">
        <v>210271000586</v>
      </c>
      <c r="F497" s="27">
        <v>255</v>
      </c>
      <c r="G497" s="27">
        <v>335</v>
      </c>
      <c r="H497" s="20">
        <f t="shared" si="7"/>
        <v>0.76119402985074625</v>
      </c>
      <c r="I497" s="57" t="s">
        <v>1507</v>
      </c>
    </row>
    <row r="498" spans="1:9" x14ac:dyDescent="0.3">
      <c r="A498" s="13">
        <v>255</v>
      </c>
      <c r="B498" t="s">
        <v>149</v>
      </c>
      <c r="C498" s="13">
        <v>10</v>
      </c>
      <c r="D498" t="s">
        <v>841</v>
      </c>
      <c r="E498" s="5">
        <v>210276000588</v>
      </c>
      <c r="F498" s="27">
        <v>195</v>
      </c>
      <c r="G498" s="27">
        <v>354</v>
      </c>
      <c r="H498" s="20">
        <f t="shared" si="7"/>
        <v>0.55084745762711862</v>
      </c>
      <c r="I498" s="57" t="s">
        <v>1508</v>
      </c>
    </row>
    <row r="499" spans="1:9" x14ac:dyDescent="0.3">
      <c r="A499" s="13">
        <v>255</v>
      </c>
      <c r="B499" t="s">
        <v>149</v>
      </c>
      <c r="C499" s="13">
        <v>20</v>
      </c>
      <c r="D499" t="s">
        <v>357</v>
      </c>
      <c r="E499" s="5">
        <v>210276000589</v>
      </c>
      <c r="F499" s="27">
        <v>130</v>
      </c>
      <c r="G499" s="27">
        <v>201</v>
      </c>
      <c r="H499" s="20">
        <f t="shared" si="7"/>
        <v>0.64676616915422891</v>
      </c>
      <c r="I499" s="57" t="s">
        <v>1507</v>
      </c>
    </row>
    <row r="500" spans="1:9" x14ac:dyDescent="0.3">
      <c r="A500" s="13">
        <v>255</v>
      </c>
      <c r="B500" t="s">
        <v>149</v>
      </c>
      <c r="C500" s="13">
        <v>35</v>
      </c>
      <c r="D500" t="s">
        <v>842</v>
      </c>
      <c r="E500" s="5">
        <v>210276000590</v>
      </c>
      <c r="F500" s="27">
        <v>357</v>
      </c>
      <c r="G500" s="27">
        <v>644</v>
      </c>
      <c r="H500" s="20">
        <f t="shared" si="7"/>
        <v>0.55434782608695654</v>
      </c>
      <c r="I500" s="57" t="s">
        <v>1508</v>
      </c>
    </row>
    <row r="501" spans="1:9" x14ac:dyDescent="0.3">
      <c r="A501" s="13">
        <v>255</v>
      </c>
      <c r="B501" t="s">
        <v>149</v>
      </c>
      <c r="C501" s="13">
        <v>38</v>
      </c>
      <c r="D501" t="s">
        <v>843</v>
      </c>
      <c r="E501" s="5">
        <v>210276000591</v>
      </c>
      <c r="F501" s="27">
        <v>269</v>
      </c>
      <c r="G501" s="27">
        <v>462</v>
      </c>
      <c r="H501" s="20">
        <f t="shared" si="7"/>
        <v>0.58225108225108224</v>
      </c>
      <c r="I501" s="57" t="s">
        <v>1508</v>
      </c>
    </row>
    <row r="502" spans="1:9" x14ac:dyDescent="0.3">
      <c r="A502" s="13">
        <v>255</v>
      </c>
      <c r="B502" t="s">
        <v>149</v>
      </c>
      <c r="C502" s="13">
        <v>40</v>
      </c>
      <c r="D502" t="s">
        <v>844</v>
      </c>
      <c r="E502" s="5">
        <v>210276000592</v>
      </c>
      <c r="F502" s="27">
        <v>227</v>
      </c>
      <c r="G502" s="27">
        <v>342</v>
      </c>
      <c r="H502" s="20">
        <f t="shared" si="7"/>
        <v>0.66374269005847952</v>
      </c>
      <c r="I502" s="57" t="s">
        <v>1507</v>
      </c>
    </row>
    <row r="503" spans="1:9" x14ac:dyDescent="0.3">
      <c r="A503" s="13">
        <v>261</v>
      </c>
      <c r="B503" t="s">
        <v>150</v>
      </c>
      <c r="C503" s="13">
        <v>20</v>
      </c>
      <c r="D503" t="s">
        <v>845</v>
      </c>
      <c r="E503" s="5">
        <v>210279000593</v>
      </c>
      <c r="F503" s="27">
        <v>245</v>
      </c>
      <c r="G503" s="27">
        <v>362</v>
      </c>
      <c r="H503" s="20">
        <f t="shared" si="7"/>
        <v>0.67679558011049723</v>
      </c>
      <c r="I503" s="57" t="s">
        <v>1507</v>
      </c>
    </row>
    <row r="504" spans="1:9" x14ac:dyDescent="0.3">
      <c r="A504" s="13">
        <v>261</v>
      </c>
      <c r="B504" t="s">
        <v>150</v>
      </c>
      <c r="C504" s="13">
        <v>50</v>
      </c>
      <c r="D504" t="s">
        <v>846</v>
      </c>
      <c r="E504" s="5">
        <v>210279000594</v>
      </c>
      <c r="F504" s="27">
        <v>202</v>
      </c>
      <c r="G504" s="27">
        <v>322</v>
      </c>
      <c r="H504" s="20">
        <f t="shared" si="7"/>
        <v>0.62732919254658381</v>
      </c>
      <c r="I504" s="57" t="s">
        <v>1508</v>
      </c>
    </row>
    <row r="505" spans="1:9" x14ac:dyDescent="0.3">
      <c r="A505" s="13">
        <v>265</v>
      </c>
      <c r="B505" t="s">
        <v>151</v>
      </c>
      <c r="C505" s="13">
        <v>6</v>
      </c>
      <c r="D505" t="s">
        <v>847</v>
      </c>
      <c r="E505" s="5">
        <v>210286001472</v>
      </c>
      <c r="F505" s="27">
        <v>258</v>
      </c>
      <c r="G505" s="27">
        <v>391</v>
      </c>
      <c r="H505" s="20">
        <f t="shared" si="7"/>
        <v>0.65984654731457804</v>
      </c>
      <c r="I505" s="57" t="s">
        <v>1508</v>
      </c>
    </row>
    <row r="506" spans="1:9" x14ac:dyDescent="0.3">
      <c r="A506" s="13">
        <v>265</v>
      </c>
      <c r="B506" t="s">
        <v>151</v>
      </c>
      <c r="C506" s="13">
        <v>20</v>
      </c>
      <c r="D506" t="s">
        <v>848</v>
      </c>
      <c r="E506" s="5">
        <v>210286000673</v>
      </c>
      <c r="F506" s="27">
        <v>229</v>
      </c>
      <c r="G506" s="27">
        <v>330</v>
      </c>
      <c r="H506" s="20">
        <f t="shared" si="7"/>
        <v>0.69393939393939397</v>
      </c>
      <c r="I506" s="57" t="s">
        <v>1507</v>
      </c>
    </row>
    <row r="507" spans="1:9" x14ac:dyDescent="0.3">
      <c r="A507" s="13">
        <v>265</v>
      </c>
      <c r="B507" t="s">
        <v>151</v>
      </c>
      <c r="C507" s="13">
        <v>75</v>
      </c>
      <c r="D507" t="s">
        <v>849</v>
      </c>
      <c r="E507" s="5">
        <v>210286000681</v>
      </c>
      <c r="F507" s="27">
        <v>307</v>
      </c>
      <c r="G507" s="27">
        <v>568</v>
      </c>
      <c r="H507" s="20">
        <f t="shared" si="7"/>
        <v>0.54049295774647887</v>
      </c>
      <c r="I507" s="57" t="s">
        <v>1508</v>
      </c>
    </row>
    <row r="508" spans="1:9" x14ac:dyDescent="0.3">
      <c r="A508" s="13">
        <v>265</v>
      </c>
      <c r="B508" t="s">
        <v>151</v>
      </c>
      <c r="C508" s="13">
        <v>90</v>
      </c>
      <c r="D508" t="s">
        <v>850</v>
      </c>
      <c r="E508" s="5">
        <v>210286000598</v>
      </c>
      <c r="F508" s="27">
        <v>247</v>
      </c>
      <c r="G508" s="27">
        <v>321</v>
      </c>
      <c r="H508" s="20">
        <f t="shared" si="7"/>
        <v>0.76947040498442365</v>
      </c>
      <c r="I508" s="57" t="s">
        <v>1507</v>
      </c>
    </row>
    <row r="509" spans="1:9" x14ac:dyDescent="0.3">
      <c r="A509" s="13">
        <v>265</v>
      </c>
      <c r="B509" t="s">
        <v>151</v>
      </c>
      <c r="C509" s="13">
        <v>110</v>
      </c>
      <c r="D509" t="s">
        <v>851</v>
      </c>
      <c r="E509" s="5">
        <v>210286000600</v>
      </c>
      <c r="F509" s="27">
        <v>247</v>
      </c>
      <c r="G509" s="27">
        <v>504</v>
      </c>
      <c r="H509" s="20">
        <f t="shared" si="7"/>
        <v>0.49007936507936506</v>
      </c>
      <c r="I509" s="57" t="s">
        <v>1508</v>
      </c>
    </row>
    <row r="510" spans="1:9" x14ac:dyDescent="0.3">
      <c r="A510" s="13">
        <v>265</v>
      </c>
      <c r="B510" t="s">
        <v>151</v>
      </c>
      <c r="C510" s="13">
        <v>130</v>
      </c>
      <c r="D510" t="s">
        <v>852</v>
      </c>
      <c r="E510" s="5">
        <v>210286001473</v>
      </c>
      <c r="F510" s="27">
        <v>501</v>
      </c>
      <c r="G510" s="27">
        <v>783</v>
      </c>
      <c r="H510" s="20">
        <f t="shared" si="7"/>
        <v>0.63984674329501912</v>
      </c>
      <c r="I510" s="57" t="s">
        <v>1508</v>
      </c>
    </row>
    <row r="511" spans="1:9" x14ac:dyDescent="0.3">
      <c r="A511" s="13">
        <v>265</v>
      </c>
      <c r="B511" t="s">
        <v>151</v>
      </c>
      <c r="C511" s="13">
        <v>140</v>
      </c>
      <c r="D511" t="s">
        <v>853</v>
      </c>
      <c r="E511" s="5">
        <v>210286000601</v>
      </c>
      <c r="F511" s="27">
        <v>348</v>
      </c>
      <c r="G511" s="27">
        <v>525</v>
      </c>
      <c r="H511" s="20">
        <f t="shared" si="7"/>
        <v>0.66285714285714281</v>
      </c>
      <c r="I511" s="57" t="s">
        <v>1508</v>
      </c>
    </row>
    <row r="512" spans="1:9" x14ac:dyDescent="0.3">
      <c r="A512" s="13">
        <v>265</v>
      </c>
      <c r="B512" t="s">
        <v>151</v>
      </c>
      <c r="C512" s="13">
        <v>145</v>
      </c>
      <c r="D512" t="s">
        <v>854</v>
      </c>
      <c r="E512" s="5">
        <v>210286000602</v>
      </c>
      <c r="F512" s="27">
        <v>517</v>
      </c>
      <c r="G512" s="27">
        <v>1016</v>
      </c>
      <c r="H512" s="20">
        <f t="shared" si="7"/>
        <v>0.50885826771653542</v>
      </c>
      <c r="I512" s="57" t="s">
        <v>1508</v>
      </c>
    </row>
    <row r="513" spans="1:9" x14ac:dyDescent="0.3">
      <c r="A513" s="13">
        <v>265</v>
      </c>
      <c r="B513" t="s">
        <v>151</v>
      </c>
      <c r="C513" s="13">
        <v>185</v>
      </c>
      <c r="D513" t="s">
        <v>855</v>
      </c>
      <c r="E513" s="5">
        <v>210286001499</v>
      </c>
      <c r="F513" s="27">
        <v>308</v>
      </c>
      <c r="G513" s="27">
        <v>429</v>
      </c>
      <c r="H513" s="20">
        <f t="shared" si="7"/>
        <v>0.71794871794871795</v>
      </c>
      <c r="I513" s="57" t="s">
        <v>1507</v>
      </c>
    </row>
    <row r="514" spans="1:9" x14ac:dyDescent="0.3">
      <c r="A514" s="13">
        <v>265</v>
      </c>
      <c r="B514" t="s">
        <v>151</v>
      </c>
      <c r="C514" s="13">
        <v>200</v>
      </c>
      <c r="D514" t="s">
        <v>856</v>
      </c>
      <c r="E514" s="5">
        <v>210286000606</v>
      </c>
      <c r="F514" s="27">
        <v>285</v>
      </c>
      <c r="G514" s="27">
        <v>430</v>
      </c>
      <c r="H514" s="20">
        <f t="shared" ref="H514:H577" si="8">F514/G514</f>
        <v>0.66279069767441856</v>
      </c>
      <c r="I514" s="57" t="s">
        <v>1508</v>
      </c>
    </row>
    <row r="515" spans="1:9" x14ac:dyDescent="0.3">
      <c r="A515" s="13">
        <v>265</v>
      </c>
      <c r="B515" t="s">
        <v>151</v>
      </c>
      <c r="C515" s="13">
        <v>250</v>
      </c>
      <c r="D515" t="s">
        <v>857</v>
      </c>
      <c r="E515" s="5">
        <v>210286000611</v>
      </c>
      <c r="F515" s="27">
        <v>218</v>
      </c>
      <c r="G515" s="27">
        <v>345</v>
      </c>
      <c r="H515" s="20">
        <f t="shared" si="8"/>
        <v>0.63188405797101455</v>
      </c>
      <c r="I515" s="57" t="s">
        <v>1508</v>
      </c>
    </row>
    <row r="516" spans="1:9" x14ac:dyDescent="0.3">
      <c r="A516" s="13">
        <v>265</v>
      </c>
      <c r="B516" t="s">
        <v>151</v>
      </c>
      <c r="C516" s="13">
        <v>280</v>
      </c>
      <c r="D516" t="s">
        <v>815</v>
      </c>
      <c r="E516" s="5">
        <v>210286000474</v>
      </c>
      <c r="F516" s="27">
        <v>277</v>
      </c>
      <c r="G516" s="27">
        <v>416</v>
      </c>
      <c r="H516" s="20">
        <f t="shared" si="8"/>
        <v>0.66586538461538458</v>
      </c>
      <c r="I516" s="57" t="s">
        <v>1508</v>
      </c>
    </row>
    <row r="517" spans="1:9" x14ac:dyDescent="0.3">
      <c r="A517" s="13">
        <v>265</v>
      </c>
      <c r="B517" t="s">
        <v>151</v>
      </c>
      <c r="C517" s="13">
        <v>330</v>
      </c>
      <c r="D517" t="s">
        <v>858</v>
      </c>
      <c r="E517" s="5">
        <v>210286000614</v>
      </c>
      <c r="F517" s="27">
        <v>243</v>
      </c>
      <c r="G517" s="27">
        <v>313</v>
      </c>
      <c r="H517" s="20">
        <f t="shared" si="8"/>
        <v>0.77635782747603832</v>
      </c>
      <c r="I517" s="57" t="s">
        <v>1507</v>
      </c>
    </row>
    <row r="518" spans="1:9" x14ac:dyDescent="0.3">
      <c r="A518" s="13">
        <v>271</v>
      </c>
      <c r="B518" t="s">
        <v>152</v>
      </c>
      <c r="C518" s="13">
        <v>20</v>
      </c>
      <c r="D518" t="s">
        <v>859</v>
      </c>
      <c r="E518" s="5">
        <v>210294000615</v>
      </c>
      <c r="F518" s="27">
        <v>351</v>
      </c>
      <c r="G518" s="27">
        <v>509</v>
      </c>
      <c r="H518" s="20">
        <f t="shared" si="8"/>
        <v>0.68958742632612968</v>
      </c>
      <c r="I518" s="57" t="s">
        <v>1508</v>
      </c>
    </row>
    <row r="519" spans="1:9" x14ac:dyDescent="0.3">
      <c r="A519" s="13">
        <v>271</v>
      </c>
      <c r="B519" t="s">
        <v>152</v>
      </c>
      <c r="C519" s="13">
        <v>25</v>
      </c>
      <c r="D519" t="s">
        <v>860</v>
      </c>
      <c r="E519" s="5">
        <v>210294001674</v>
      </c>
      <c r="F519" s="27">
        <v>333</v>
      </c>
      <c r="G519" s="27">
        <v>448</v>
      </c>
      <c r="H519" s="20">
        <f t="shared" si="8"/>
        <v>0.7433035714285714</v>
      </c>
      <c r="I519" s="57" t="s">
        <v>1508</v>
      </c>
    </row>
    <row r="520" spans="1:9" x14ac:dyDescent="0.3">
      <c r="A520" s="13">
        <v>271</v>
      </c>
      <c r="B520" t="s">
        <v>152</v>
      </c>
      <c r="C520" s="13">
        <v>180</v>
      </c>
      <c r="D520" t="s">
        <v>861</v>
      </c>
      <c r="E520" s="5">
        <v>210294000617</v>
      </c>
      <c r="F520" s="27">
        <v>252</v>
      </c>
      <c r="G520" s="27">
        <v>309</v>
      </c>
      <c r="H520" s="20">
        <f t="shared" si="8"/>
        <v>0.81553398058252424</v>
      </c>
      <c r="I520" s="57" t="s">
        <v>1507</v>
      </c>
    </row>
    <row r="521" spans="1:9" x14ac:dyDescent="0.3">
      <c r="A521" s="13">
        <v>271</v>
      </c>
      <c r="B521" t="s">
        <v>152</v>
      </c>
      <c r="C521" s="13">
        <v>280</v>
      </c>
      <c r="D521" t="s">
        <v>862</v>
      </c>
      <c r="E521" s="5">
        <v>210294000619</v>
      </c>
      <c r="F521" s="27">
        <v>159</v>
      </c>
      <c r="G521" s="27">
        <v>204</v>
      </c>
      <c r="H521" s="20">
        <f t="shared" si="8"/>
        <v>0.77941176470588236</v>
      </c>
      <c r="I521" s="57" t="s">
        <v>1507</v>
      </c>
    </row>
    <row r="522" spans="1:9" x14ac:dyDescent="0.3">
      <c r="A522" s="13">
        <v>271</v>
      </c>
      <c r="B522" t="s">
        <v>152</v>
      </c>
      <c r="C522" s="13">
        <v>340</v>
      </c>
      <c r="D522" t="s">
        <v>863</v>
      </c>
      <c r="E522" s="5">
        <v>210294000620</v>
      </c>
      <c r="F522" s="27">
        <v>282</v>
      </c>
      <c r="G522" s="27">
        <v>413</v>
      </c>
      <c r="H522" s="20">
        <f t="shared" si="8"/>
        <v>0.68280871670702181</v>
      </c>
      <c r="I522" s="57" t="s">
        <v>1508</v>
      </c>
    </row>
    <row r="523" spans="1:9" x14ac:dyDescent="0.3">
      <c r="A523" s="13">
        <v>272</v>
      </c>
      <c r="B523" t="s">
        <v>864</v>
      </c>
      <c r="C523" s="13">
        <v>11</v>
      </c>
      <c r="D523" t="s">
        <v>865</v>
      </c>
      <c r="E523" s="5">
        <v>210291001719</v>
      </c>
      <c r="F523" s="27">
        <v>189</v>
      </c>
      <c r="G523" s="27">
        <v>310</v>
      </c>
      <c r="H523" s="20">
        <f t="shared" si="8"/>
        <v>0.60967741935483866</v>
      </c>
      <c r="I523" s="57" t="s">
        <v>1507</v>
      </c>
    </row>
    <row r="524" spans="1:9" x14ac:dyDescent="0.3">
      <c r="A524" s="13">
        <v>275</v>
      </c>
      <c r="B524" t="s">
        <v>153</v>
      </c>
      <c r="C524" s="13">
        <v>4</v>
      </c>
      <c r="D524" t="s">
        <v>866</v>
      </c>
      <c r="E524" s="5">
        <v>210299000623</v>
      </c>
      <c r="F524" s="27">
        <v>389</v>
      </c>
      <c r="G524" s="27">
        <v>478</v>
      </c>
      <c r="H524" s="20">
        <f t="shared" si="8"/>
        <v>0.81380753138075312</v>
      </c>
      <c r="I524" s="57" t="s">
        <v>1508</v>
      </c>
    </row>
    <row r="525" spans="1:9" x14ac:dyDescent="0.3">
      <c r="A525" s="13">
        <v>275</v>
      </c>
      <c r="B525" t="s">
        <v>153</v>
      </c>
      <c r="C525" s="13">
        <v>5</v>
      </c>
      <c r="D525" t="s">
        <v>867</v>
      </c>
      <c r="E525" s="5">
        <v>210299000624</v>
      </c>
      <c r="F525" s="27">
        <v>326</v>
      </c>
      <c r="G525" s="27">
        <v>361</v>
      </c>
      <c r="H525" s="20">
        <f t="shared" si="8"/>
        <v>0.90304709141274242</v>
      </c>
      <c r="I525" s="57" t="s">
        <v>1507</v>
      </c>
    </row>
    <row r="526" spans="1:9" x14ac:dyDescent="0.3">
      <c r="A526" s="13">
        <v>275</v>
      </c>
      <c r="B526" t="s">
        <v>153</v>
      </c>
      <c r="C526" s="13">
        <v>7</v>
      </c>
      <c r="D526" t="s">
        <v>868</v>
      </c>
      <c r="E526" s="5">
        <v>210299000625</v>
      </c>
      <c r="F526" s="27">
        <v>779</v>
      </c>
      <c r="G526" s="27">
        <v>2051</v>
      </c>
      <c r="H526" s="20">
        <f t="shared" si="8"/>
        <v>0.37981472452462212</v>
      </c>
      <c r="I526" s="57" t="s">
        <v>1508</v>
      </c>
    </row>
    <row r="527" spans="1:9" x14ac:dyDescent="0.3">
      <c r="A527" s="13">
        <v>275</v>
      </c>
      <c r="B527" t="s">
        <v>153</v>
      </c>
      <c r="C527" s="13">
        <v>10</v>
      </c>
      <c r="D527" t="s">
        <v>869</v>
      </c>
      <c r="E527" s="5">
        <v>210299000626</v>
      </c>
      <c r="F527" s="27">
        <v>471</v>
      </c>
      <c r="G527" s="27">
        <v>618</v>
      </c>
      <c r="H527" s="20">
        <f t="shared" si="8"/>
        <v>0.76213592233009708</v>
      </c>
      <c r="I527" s="57" t="s">
        <v>1508</v>
      </c>
    </row>
    <row r="528" spans="1:9" x14ac:dyDescent="0.3">
      <c r="A528" s="13">
        <v>275</v>
      </c>
      <c r="B528" t="s">
        <v>153</v>
      </c>
      <c r="C528" s="13">
        <v>11</v>
      </c>
      <c r="D528" t="s">
        <v>870</v>
      </c>
      <c r="E528" s="5">
        <v>210299000627</v>
      </c>
      <c r="F528" s="27">
        <v>505</v>
      </c>
      <c r="G528" s="27">
        <v>688</v>
      </c>
      <c r="H528" s="20">
        <f t="shared" si="8"/>
        <v>0.73401162790697672</v>
      </c>
      <c r="I528" s="57" t="s">
        <v>1508</v>
      </c>
    </row>
    <row r="529" spans="1:9" x14ac:dyDescent="0.3">
      <c r="A529" s="13">
        <v>275</v>
      </c>
      <c r="B529" t="s">
        <v>153</v>
      </c>
      <c r="C529" s="13">
        <v>12</v>
      </c>
      <c r="D529" t="s">
        <v>871</v>
      </c>
      <c r="E529" s="5">
        <v>210299000628</v>
      </c>
      <c r="F529" s="27">
        <v>1205</v>
      </c>
      <c r="G529" s="27">
        <v>1713</v>
      </c>
      <c r="H529" s="20">
        <f t="shared" si="8"/>
        <v>0.70344424985405718</v>
      </c>
      <c r="I529" s="57" t="s">
        <v>1508</v>
      </c>
    </row>
    <row r="530" spans="1:9" x14ac:dyDescent="0.3">
      <c r="A530" s="13">
        <v>275</v>
      </c>
      <c r="B530" t="s">
        <v>153</v>
      </c>
      <c r="C530" s="13">
        <v>13</v>
      </c>
      <c r="D530" t="s">
        <v>872</v>
      </c>
      <c r="E530" s="5">
        <v>210299000629</v>
      </c>
      <c r="F530" s="27">
        <v>135</v>
      </c>
      <c r="G530" s="27">
        <v>596</v>
      </c>
      <c r="H530" s="20">
        <f t="shared" si="8"/>
        <v>0.22651006711409397</v>
      </c>
      <c r="I530" s="57" t="s">
        <v>1508</v>
      </c>
    </row>
    <row r="531" spans="1:9" x14ac:dyDescent="0.3">
      <c r="A531" s="13">
        <v>275</v>
      </c>
      <c r="B531" t="s">
        <v>153</v>
      </c>
      <c r="C531" s="13">
        <v>14</v>
      </c>
      <c r="D531" t="s">
        <v>873</v>
      </c>
      <c r="E531" s="5">
        <v>210299000630</v>
      </c>
      <c r="F531" s="27">
        <v>386</v>
      </c>
      <c r="G531" s="27">
        <v>470</v>
      </c>
      <c r="H531" s="20">
        <f t="shared" si="8"/>
        <v>0.82127659574468082</v>
      </c>
      <c r="I531" s="57" t="s">
        <v>1508</v>
      </c>
    </row>
    <row r="532" spans="1:9" x14ac:dyDescent="0.3">
      <c r="A532" s="13">
        <v>275</v>
      </c>
      <c r="B532" t="s">
        <v>153</v>
      </c>
      <c r="C532" s="13">
        <v>16</v>
      </c>
      <c r="D532" t="s">
        <v>874</v>
      </c>
      <c r="E532" s="5">
        <v>210299000631</v>
      </c>
      <c r="F532" s="27">
        <v>286</v>
      </c>
      <c r="G532" s="27">
        <v>719</v>
      </c>
      <c r="H532" s="20">
        <f t="shared" si="8"/>
        <v>0.39777468706536856</v>
      </c>
      <c r="I532" s="57" t="s">
        <v>1508</v>
      </c>
    </row>
    <row r="533" spans="1:9" x14ac:dyDescent="0.3">
      <c r="A533" s="13">
        <v>275</v>
      </c>
      <c r="B533" t="s">
        <v>153</v>
      </c>
      <c r="C533" s="13">
        <v>18</v>
      </c>
      <c r="D533" t="s">
        <v>875</v>
      </c>
      <c r="E533" s="5">
        <v>210299000632</v>
      </c>
      <c r="F533" s="27">
        <v>578</v>
      </c>
      <c r="G533" s="27">
        <v>1385</v>
      </c>
      <c r="H533" s="20">
        <f t="shared" si="8"/>
        <v>0.41732851985559566</v>
      </c>
      <c r="I533" s="57" t="s">
        <v>1508</v>
      </c>
    </row>
    <row r="534" spans="1:9" x14ac:dyDescent="0.3">
      <c r="A534" s="13">
        <v>275</v>
      </c>
      <c r="B534" t="s">
        <v>153</v>
      </c>
      <c r="C534" s="13">
        <v>22</v>
      </c>
      <c r="D534" t="s">
        <v>876</v>
      </c>
      <c r="E534" s="5">
        <v>210299000633</v>
      </c>
      <c r="F534" s="27">
        <v>324</v>
      </c>
      <c r="G534" s="27">
        <v>467</v>
      </c>
      <c r="H534" s="20">
        <f t="shared" si="8"/>
        <v>0.69379014989293364</v>
      </c>
      <c r="I534" s="57" t="s">
        <v>1508</v>
      </c>
    </row>
    <row r="535" spans="1:9" x14ac:dyDescent="0.3">
      <c r="A535" s="13">
        <v>275</v>
      </c>
      <c r="B535" t="s">
        <v>153</v>
      </c>
      <c r="C535" s="13">
        <v>24</v>
      </c>
      <c r="D535" t="s">
        <v>877</v>
      </c>
      <c r="E535" s="5">
        <v>210299000634</v>
      </c>
      <c r="F535" s="27">
        <v>281</v>
      </c>
      <c r="G535" s="27">
        <v>547</v>
      </c>
      <c r="H535" s="20">
        <f t="shared" si="8"/>
        <v>0.51371115173674586</v>
      </c>
      <c r="I535" s="57" t="s">
        <v>1508</v>
      </c>
    </row>
    <row r="536" spans="1:9" x14ac:dyDescent="0.3">
      <c r="A536" s="13">
        <v>275</v>
      </c>
      <c r="B536" t="s">
        <v>153</v>
      </c>
      <c r="C536" s="13">
        <v>27</v>
      </c>
      <c r="D536" t="s">
        <v>878</v>
      </c>
      <c r="E536" s="5">
        <v>210299000635</v>
      </c>
      <c r="F536" s="27">
        <v>262</v>
      </c>
      <c r="G536" s="27">
        <v>308</v>
      </c>
      <c r="H536" s="20">
        <f t="shared" si="8"/>
        <v>0.85064935064935066</v>
      </c>
      <c r="I536" s="57" t="s">
        <v>1508</v>
      </c>
    </row>
    <row r="537" spans="1:9" x14ac:dyDescent="0.3">
      <c r="A537" s="13">
        <v>275</v>
      </c>
      <c r="B537" t="s">
        <v>153</v>
      </c>
      <c r="C537" s="13">
        <v>31</v>
      </c>
      <c r="D537" t="s">
        <v>879</v>
      </c>
      <c r="E537" s="5">
        <v>210299000637</v>
      </c>
      <c r="F537" s="27">
        <v>960</v>
      </c>
      <c r="G537" s="27">
        <v>1277</v>
      </c>
      <c r="H537" s="20">
        <f t="shared" si="8"/>
        <v>0.75176194205168367</v>
      </c>
      <c r="I537" s="57" t="s">
        <v>1508</v>
      </c>
    </row>
    <row r="538" spans="1:9" x14ac:dyDescent="0.3">
      <c r="A538" s="13">
        <v>275</v>
      </c>
      <c r="B538" t="s">
        <v>153</v>
      </c>
      <c r="C538" s="13">
        <v>33</v>
      </c>
      <c r="D538" t="s">
        <v>880</v>
      </c>
      <c r="E538" s="5">
        <v>210299000639</v>
      </c>
      <c r="F538" s="27">
        <v>656</v>
      </c>
      <c r="G538" s="27">
        <v>817</v>
      </c>
      <c r="H538" s="20">
        <f t="shared" si="8"/>
        <v>0.80293757649938802</v>
      </c>
      <c r="I538" s="57" t="s">
        <v>1508</v>
      </c>
    </row>
    <row r="539" spans="1:9" x14ac:dyDescent="0.3">
      <c r="A539" s="13">
        <v>275</v>
      </c>
      <c r="B539" t="s">
        <v>153</v>
      </c>
      <c r="C539" s="13">
        <v>38</v>
      </c>
      <c r="D539" t="s">
        <v>881</v>
      </c>
      <c r="E539" s="5">
        <v>210299001855</v>
      </c>
      <c r="F539" s="27">
        <v>352</v>
      </c>
      <c r="G539" s="27">
        <v>424</v>
      </c>
      <c r="H539" s="20">
        <f t="shared" si="8"/>
        <v>0.83018867924528306</v>
      </c>
      <c r="I539" s="57" t="s">
        <v>1508</v>
      </c>
    </row>
    <row r="540" spans="1:9" x14ac:dyDescent="0.3">
      <c r="A540" s="13">
        <v>275</v>
      </c>
      <c r="B540" t="s">
        <v>153</v>
      </c>
      <c r="C540" s="13">
        <v>40</v>
      </c>
      <c r="D540" t="s">
        <v>882</v>
      </c>
      <c r="E540" s="5">
        <v>210299000641</v>
      </c>
      <c r="F540" s="27">
        <v>233</v>
      </c>
      <c r="G540" s="27">
        <v>631</v>
      </c>
      <c r="H540" s="20">
        <f t="shared" si="8"/>
        <v>0.36925515055467512</v>
      </c>
      <c r="I540" s="57" t="s">
        <v>1508</v>
      </c>
    </row>
    <row r="541" spans="1:9" x14ac:dyDescent="0.3">
      <c r="A541" s="13">
        <v>275</v>
      </c>
      <c r="B541" t="s">
        <v>153</v>
      </c>
      <c r="C541" s="13">
        <v>41</v>
      </c>
      <c r="D541" t="s">
        <v>883</v>
      </c>
      <c r="E541" s="5">
        <v>210299000642</v>
      </c>
      <c r="F541" s="27">
        <v>843</v>
      </c>
      <c r="G541" s="27">
        <v>1123</v>
      </c>
      <c r="H541" s="20">
        <f t="shared" si="8"/>
        <v>0.75066785396260016</v>
      </c>
      <c r="I541" s="57" t="s">
        <v>1508</v>
      </c>
    </row>
    <row r="542" spans="1:9" x14ac:dyDescent="0.3">
      <c r="A542" s="13">
        <v>275</v>
      </c>
      <c r="B542" t="s">
        <v>153</v>
      </c>
      <c r="C542" s="13">
        <v>44</v>
      </c>
      <c r="D542" t="s">
        <v>884</v>
      </c>
      <c r="E542" s="5">
        <v>210299000643</v>
      </c>
      <c r="F542" s="27">
        <v>253</v>
      </c>
      <c r="G542" s="27">
        <v>619</v>
      </c>
      <c r="H542" s="20">
        <f t="shared" si="8"/>
        <v>0.40872374798061389</v>
      </c>
      <c r="I542" s="57" t="s">
        <v>1508</v>
      </c>
    </row>
    <row r="543" spans="1:9" x14ac:dyDescent="0.3">
      <c r="A543" s="13">
        <v>275</v>
      </c>
      <c r="B543" t="s">
        <v>153</v>
      </c>
      <c r="C543" s="13">
        <v>45</v>
      </c>
      <c r="D543" t="s">
        <v>885</v>
      </c>
      <c r="E543" s="5">
        <v>210299000644</v>
      </c>
      <c r="F543" s="27">
        <v>1058</v>
      </c>
      <c r="G543" s="27">
        <v>1585</v>
      </c>
      <c r="H543" s="20">
        <f t="shared" si="8"/>
        <v>0.66750788643533121</v>
      </c>
      <c r="I543" s="57" t="s">
        <v>1508</v>
      </c>
    </row>
    <row r="544" spans="1:9" x14ac:dyDescent="0.3">
      <c r="A544" s="13">
        <v>275</v>
      </c>
      <c r="B544" t="s">
        <v>153</v>
      </c>
      <c r="C544" s="13">
        <v>46</v>
      </c>
      <c r="D544" t="s">
        <v>886</v>
      </c>
      <c r="E544" s="5">
        <v>210299000645</v>
      </c>
      <c r="F544" s="27">
        <v>291</v>
      </c>
      <c r="G544" s="27">
        <v>501</v>
      </c>
      <c r="H544" s="20">
        <f t="shared" si="8"/>
        <v>0.58083832335329344</v>
      </c>
      <c r="I544" s="57" t="s">
        <v>1508</v>
      </c>
    </row>
    <row r="545" spans="1:9" x14ac:dyDescent="0.3">
      <c r="A545" s="13">
        <v>275</v>
      </c>
      <c r="B545" t="s">
        <v>153</v>
      </c>
      <c r="C545" s="13">
        <v>47</v>
      </c>
      <c r="D545" t="s">
        <v>887</v>
      </c>
      <c r="E545" s="5">
        <v>210299001705</v>
      </c>
      <c r="F545" s="27">
        <v>796</v>
      </c>
      <c r="G545" s="27">
        <v>1989</v>
      </c>
      <c r="H545" s="20">
        <f t="shared" si="8"/>
        <v>0.40020110608345905</v>
      </c>
      <c r="I545" s="57" t="s">
        <v>1508</v>
      </c>
    </row>
    <row r="546" spans="1:9" x14ac:dyDescent="0.3">
      <c r="A546" s="13">
        <v>275</v>
      </c>
      <c r="B546" t="s">
        <v>153</v>
      </c>
      <c r="C546" s="13">
        <v>48</v>
      </c>
      <c r="D546" t="s">
        <v>888</v>
      </c>
      <c r="E546" s="5">
        <v>210299000647</v>
      </c>
      <c r="F546" s="27">
        <v>202</v>
      </c>
      <c r="G546" s="27">
        <v>391</v>
      </c>
      <c r="H546" s="20">
        <f t="shared" si="8"/>
        <v>0.51662404092071612</v>
      </c>
      <c r="I546" s="57" t="s">
        <v>1508</v>
      </c>
    </row>
    <row r="547" spans="1:9" x14ac:dyDescent="0.3">
      <c r="A547" s="13">
        <v>275</v>
      </c>
      <c r="B547" t="s">
        <v>153</v>
      </c>
      <c r="C547" s="13">
        <v>49</v>
      </c>
      <c r="D547" t="s">
        <v>889</v>
      </c>
      <c r="E547" s="5">
        <v>210299001530</v>
      </c>
      <c r="F547" s="27">
        <v>821</v>
      </c>
      <c r="G547" s="27">
        <v>1129</v>
      </c>
      <c r="H547" s="20">
        <f t="shared" si="8"/>
        <v>0.72719220549158547</v>
      </c>
      <c r="I547" s="57" t="s">
        <v>1508</v>
      </c>
    </row>
    <row r="548" spans="1:9" x14ac:dyDescent="0.3">
      <c r="A548" s="13">
        <v>275</v>
      </c>
      <c r="B548" t="s">
        <v>153</v>
      </c>
      <c r="C548" s="13">
        <v>51</v>
      </c>
      <c r="D548" t="s">
        <v>890</v>
      </c>
      <c r="E548" s="5">
        <v>210299000649</v>
      </c>
      <c r="F548" s="27">
        <v>682</v>
      </c>
      <c r="G548" s="27">
        <v>885</v>
      </c>
      <c r="H548" s="20">
        <f t="shared" si="8"/>
        <v>0.7706214689265537</v>
      </c>
      <c r="I548" s="57" t="s">
        <v>1508</v>
      </c>
    </row>
    <row r="549" spans="1:9" x14ac:dyDescent="0.3">
      <c r="A549" s="13">
        <v>275</v>
      </c>
      <c r="B549" t="s">
        <v>153</v>
      </c>
      <c r="C549" s="13">
        <v>55</v>
      </c>
      <c r="D549" t="s">
        <v>891</v>
      </c>
      <c r="E549" s="5">
        <v>210299000650</v>
      </c>
      <c r="F549" s="27">
        <v>286</v>
      </c>
      <c r="G549" s="27">
        <v>570</v>
      </c>
      <c r="H549" s="20">
        <f t="shared" si="8"/>
        <v>0.50175438596491229</v>
      </c>
      <c r="I549" s="57" t="s">
        <v>1508</v>
      </c>
    </row>
    <row r="550" spans="1:9" x14ac:dyDescent="0.3">
      <c r="A550" s="13">
        <v>275</v>
      </c>
      <c r="B550" t="s">
        <v>153</v>
      </c>
      <c r="C550" s="13">
        <v>57</v>
      </c>
      <c r="D550" t="s">
        <v>892</v>
      </c>
      <c r="E550" s="5">
        <v>210299000651</v>
      </c>
      <c r="F550" s="27">
        <v>1009</v>
      </c>
      <c r="G550" s="27">
        <v>1330</v>
      </c>
      <c r="H550" s="20">
        <f t="shared" si="8"/>
        <v>0.75864661654135335</v>
      </c>
      <c r="I550" s="57" t="s">
        <v>1508</v>
      </c>
    </row>
    <row r="551" spans="1:9" x14ac:dyDescent="0.3">
      <c r="A551" s="13">
        <v>275</v>
      </c>
      <c r="B551" t="s">
        <v>153</v>
      </c>
      <c r="C551" s="13">
        <v>59</v>
      </c>
      <c r="D551" t="s">
        <v>893</v>
      </c>
      <c r="E551" s="5">
        <v>210299000653</v>
      </c>
      <c r="F551" s="27">
        <v>483</v>
      </c>
      <c r="G551" s="27">
        <v>590</v>
      </c>
      <c r="H551" s="20">
        <f t="shared" si="8"/>
        <v>0.81864406779661014</v>
      </c>
      <c r="I551" s="57" t="s">
        <v>1508</v>
      </c>
    </row>
    <row r="552" spans="1:9" x14ac:dyDescent="0.3">
      <c r="A552" s="13">
        <v>275</v>
      </c>
      <c r="B552" t="s">
        <v>153</v>
      </c>
      <c r="C552" s="13">
        <v>60</v>
      </c>
      <c r="D552" t="s">
        <v>894</v>
      </c>
      <c r="E552" s="5">
        <v>210299000654</v>
      </c>
      <c r="F552" s="27">
        <v>411</v>
      </c>
      <c r="G552" s="27">
        <v>551</v>
      </c>
      <c r="H552" s="20">
        <f t="shared" si="8"/>
        <v>0.74591651542649728</v>
      </c>
      <c r="I552" s="57" t="s">
        <v>1508</v>
      </c>
    </row>
    <row r="553" spans="1:9" x14ac:dyDescent="0.3">
      <c r="A553" s="13">
        <v>275</v>
      </c>
      <c r="B553" t="s">
        <v>153</v>
      </c>
      <c r="C553" s="13">
        <v>61</v>
      </c>
      <c r="D553" t="s">
        <v>895</v>
      </c>
      <c r="E553" s="5">
        <v>210299000655</v>
      </c>
      <c r="F553" s="27">
        <v>504</v>
      </c>
      <c r="G553" s="27">
        <v>613</v>
      </c>
      <c r="H553" s="20">
        <f t="shared" si="8"/>
        <v>0.82218597063621535</v>
      </c>
      <c r="I553" s="57" t="s">
        <v>1508</v>
      </c>
    </row>
    <row r="554" spans="1:9" x14ac:dyDescent="0.3">
      <c r="A554" s="13">
        <v>275</v>
      </c>
      <c r="B554" t="s">
        <v>153</v>
      </c>
      <c r="C554" s="13">
        <v>63</v>
      </c>
      <c r="D554" t="s">
        <v>896</v>
      </c>
      <c r="E554" s="5">
        <v>210299001587</v>
      </c>
      <c r="F554" s="27">
        <v>296</v>
      </c>
      <c r="G554" s="27">
        <v>583</v>
      </c>
      <c r="H554" s="20">
        <f t="shared" si="8"/>
        <v>0.50771869639794165</v>
      </c>
      <c r="I554" s="57" t="s">
        <v>1508</v>
      </c>
    </row>
    <row r="555" spans="1:9" x14ac:dyDescent="0.3">
      <c r="A555" s="13">
        <v>275</v>
      </c>
      <c r="B555" t="s">
        <v>153</v>
      </c>
      <c r="C555" s="13">
        <v>64</v>
      </c>
      <c r="D555" t="s">
        <v>897</v>
      </c>
      <c r="E555" s="5">
        <v>210299000658</v>
      </c>
      <c r="F555" s="27">
        <v>254</v>
      </c>
      <c r="G555" s="27">
        <v>552</v>
      </c>
      <c r="H555" s="20">
        <f t="shared" si="8"/>
        <v>0.46014492753623187</v>
      </c>
      <c r="I555" s="57" t="s">
        <v>1508</v>
      </c>
    </row>
    <row r="556" spans="1:9" x14ac:dyDescent="0.3">
      <c r="A556" s="13">
        <v>275</v>
      </c>
      <c r="B556" t="s">
        <v>153</v>
      </c>
      <c r="C556" s="13">
        <v>65</v>
      </c>
      <c r="D556" t="s">
        <v>898</v>
      </c>
      <c r="E556" s="5">
        <v>210299000659</v>
      </c>
      <c r="F556" s="27">
        <v>603</v>
      </c>
      <c r="G556" s="27">
        <v>886</v>
      </c>
      <c r="H556" s="20">
        <f t="shared" si="8"/>
        <v>0.68058690744920991</v>
      </c>
      <c r="I556" s="57" t="s">
        <v>1508</v>
      </c>
    </row>
    <row r="557" spans="1:9" x14ac:dyDescent="0.3">
      <c r="A557" s="13">
        <v>275</v>
      </c>
      <c r="B557" t="s">
        <v>153</v>
      </c>
      <c r="C557" s="13">
        <v>66</v>
      </c>
      <c r="D557" t="s">
        <v>899</v>
      </c>
      <c r="E557" s="5">
        <v>210299000660</v>
      </c>
      <c r="F557" s="27">
        <v>363</v>
      </c>
      <c r="G557" s="27">
        <v>454</v>
      </c>
      <c r="H557" s="20">
        <f t="shared" si="8"/>
        <v>0.79955947136563876</v>
      </c>
      <c r="I557" s="57" t="s">
        <v>1508</v>
      </c>
    </row>
    <row r="558" spans="1:9" x14ac:dyDescent="0.3">
      <c r="A558" s="13">
        <v>275</v>
      </c>
      <c r="B558" t="s">
        <v>153</v>
      </c>
      <c r="C558" s="13">
        <v>67</v>
      </c>
      <c r="D558" t="s">
        <v>900</v>
      </c>
      <c r="E558" s="5">
        <v>210299000661</v>
      </c>
      <c r="F558" s="27">
        <v>285</v>
      </c>
      <c r="G558" s="27">
        <v>536</v>
      </c>
      <c r="H558" s="20">
        <f t="shared" si="8"/>
        <v>0.53171641791044777</v>
      </c>
      <c r="I558" s="57" t="s">
        <v>1508</v>
      </c>
    </row>
    <row r="559" spans="1:9" x14ac:dyDescent="0.3">
      <c r="A559" s="13">
        <v>275</v>
      </c>
      <c r="B559" t="s">
        <v>153</v>
      </c>
      <c r="C559" s="13">
        <v>69</v>
      </c>
      <c r="D559" t="s">
        <v>901</v>
      </c>
      <c r="E559" s="5">
        <v>210299000663</v>
      </c>
      <c r="F559" s="27">
        <v>243</v>
      </c>
      <c r="G559" s="27">
        <v>264</v>
      </c>
      <c r="H559" s="20">
        <f t="shared" si="8"/>
        <v>0.92045454545454541</v>
      </c>
      <c r="I559" s="57" t="s">
        <v>1507</v>
      </c>
    </row>
    <row r="560" spans="1:9" x14ac:dyDescent="0.3">
      <c r="A560" s="13">
        <v>275</v>
      </c>
      <c r="B560" t="s">
        <v>153</v>
      </c>
      <c r="C560" s="13">
        <v>71</v>
      </c>
      <c r="D560" t="s">
        <v>902</v>
      </c>
      <c r="E560" s="5">
        <v>210299000665</v>
      </c>
      <c r="F560" s="27">
        <v>308</v>
      </c>
      <c r="G560" s="27">
        <v>440</v>
      </c>
      <c r="H560" s="20">
        <f t="shared" si="8"/>
        <v>0.7</v>
      </c>
      <c r="I560" s="57" t="s">
        <v>1508</v>
      </c>
    </row>
    <row r="561" spans="1:9" x14ac:dyDescent="0.3">
      <c r="A561" s="13">
        <v>275</v>
      </c>
      <c r="B561" t="s">
        <v>153</v>
      </c>
      <c r="C561" s="13">
        <v>72</v>
      </c>
      <c r="D561" t="s">
        <v>903</v>
      </c>
      <c r="E561" s="5">
        <v>210299000666</v>
      </c>
      <c r="F561" s="27">
        <v>411</v>
      </c>
      <c r="G561" s="27">
        <v>511</v>
      </c>
      <c r="H561" s="20">
        <f t="shared" si="8"/>
        <v>0.80430528375733856</v>
      </c>
      <c r="I561" s="57" t="s">
        <v>1508</v>
      </c>
    </row>
    <row r="562" spans="1:9" x14ac:dyDescent="0.3">
      <c r="A562" s="13">
        <v>275</v>
      </c>
      <c r="B562" t="s">
        <v>153</v>
      </c>
      <c r="C562" s="13">
        <v>73</v>
      </c>
      <c r="D562" t="s">
        <v>904</v>
      </c>
      <c r="E562" s="5">
        <v>210299000667</v>
      </c>
      <c r="F562" s="27">
        <v>887</v>
      </c>
      <c r="G562" s="27">
        <v>1201</v>
      </c>
      <c r="H562" s="20">
        <f t="shared" si="8"/>
        <v>0.73855120732722734</v>
      </c>
      <c r="I562" s="57" t="s">
        <v>1508</v>
      </c>
    </row>
    <row r="563" spans="1:9" x14ac:dyDescent="0.3">
      <c r="A563" s="13">
        <v>275</v>
      </c>
      <c r="B563" t="s">
        <v>153</v>
      </c>
      <c r="C563" s="13">
        <v>75</v>
      </c>
      <c r="D563" t="s">
        <v>905</v>
      </c>
      <c r="E563" s="5">
        <v>210299000668</v>
      </c>
      <c r="F563" s="27">
        <v>1138</v>
      </c>
      <c r="G563" s="27">
        <v>1582</v>
      </c>
      <c r="H563" s="20">
        <f t="shared" si="8"/>
        <v>0.7193426042983565</v>
      </c>
      <c r="I563" s="57" t="s">
        <v>1508</v>
      </c>
    </row>
    <row r="564" spans="1:9" x14ac:dyDescent="0.3">
      <c r="A564" s="13">
        <v>275</v>
      </c>
      <c r="B564" t="s">
        <v>153</v>
      </c>
      <c r="C564" s="13">
        <v>76</v>
      </c>
      <c r="D564" t="s">
        <v>906</v>
      </c>
      <c r="E564" s="5">
        <v>210299000669</v>
      </c>
      <c r="F564" s="27">
        <v>460</v>
      </c>
      <c r="G564" s="27">
        <v>527</v>
      </c>
      <c r="H564" s="20">
        <f t="shared" si="8"/>
        <v>0.87286527514231504</v>
      </c>
      <c r="I564" s="57" t="s">
        <v>1507</v>
      </c>
    </row>
    <row r="565" spans="1:9" x14ac:dyDescent="0.3">
      <c r="A565" s="13">
        <v>275</v>
      </c>
      <c r="B565" t="s">
        <v>153</v>
      </c>
      <c r="C565" s="13">
        <v>77</v>
      </c>
      <c r="D565" t="s">
        <v>907</v>
      </c>
      <c r="E565" s="5">
        <v>210299000670</v>
      </c>
      <c r="F565" s="27">
        <v>912</v>
      </c>
      <c r="G565" s="27">
        <v>1312</v>
      </c>
      <c r="H565" s="20">
        <f t="shared" si="8"/>
        <v>0.69512195121951215</v>
      </c>
      <c r="I565" s="57" t="s">
        <v>1508</v>
      </c>
    </row>
    <row r="566" spans="1:9" x14ac:dyDescent="0.3">
      <c r="A566" s="13">
        <v>275</v>
      </c>
      <c r="B566" t="s">
        <v>153</v>
      </c>
      <c r="C566" s="13">
        <v>78</v>
      </c>
      <c r="D566" t="s">
        <v>908</v>
      </c>
      <c r="E566" s="5">
        <v>210299000671</v>
      </c>
      <c r="F566" s="27">
        <v>287</v>
      </c>
      <c r="G566" s="27">
        <v>373</v>
      </c>
      <c r="H566" s="20">
        <f t="shared" si="8"/>
        <v>0.76943699731903481</v>
      </c>
      <c r="I566" s="57" t="s">
        <v>1508</v>
      </c>
    </row>
    <row r="567" spans="1:9" x14ac:dyDescent="0.3">
      <c r="A567" s="13">
        <v>275</v>
      </c>
      <c r="B567" t="s">
        <v>153</v>
      </c>
      <c r="C567" s="13">
        <v>79</v>
      </c>
      <c r="D567" t="s">
        <v>909</v>
      </c>
      <c r="E567" s="5">
        <v>210299000672</v>
      </c>
      <c r="F567" s="27">
        <v>336</v>
      </c>
      <c r="G567" s="27">
        <v>427</v>
      </c>
      <c r="H567" s="20">
        <f t="shared" si="8"/>
        <v>0.78688524590163933</v>
      </c>
      <c r="I567" s="57" t="s">
        <v>1508</v>
      </c>
    </row>
    <row r="568" spans="1:9" x14ac:dyDescent="0.3">
      <c r="A568" s="13">
        <v>275</v>
      </c>
      <c r="B568" t="s">
        <v>153</v>
      </c>
      <c r="C568" s="13">
        <v>81</v>
      </c>
      <c r="D568" t="s">
        <v>910</v>
      </c>
      <c r="E568" s="5">
        <v>210299000674</v>
      </c>
      <c r="F568" s="27">
        <v>379</v>
      </c>
      <c r="G568" s="27">
        <v>418</v>
      </c>
      <c r="H568" s="20">
        <f t="shared" si="8"/>
        <v>0.90669856459330145</v>
      </c>
      <c r="I568" s="57" t="s">
        <v>1507</v>
      </c>
    </row>
    <row r="569" spans="1:9" x14ac:dyDescent="0.3">
      <c r="A569" s="13">
        <v>275</v>
      </c>
      <c r="B569" t="s">
        <v>153</v>
      </c>
      <c r="C569" s="13">
        <v>82</v>
      </c>
      <c r="D569" t="s">
        <v>911</v>
      </c>
      <c r="E569" s="5">
        <v>210299000675</v>
      </c>
      <c r="F569" s="27">
        <v>319</v>
      </c>
      <c r="G569" s="27">
        <v>358</v>
      </c>
      <c r="H569" s="20">
        <f t="shared" si="8"/>
        <v>0.89106145251396651</v>
      </c>
      <c r="I569" s="57" t="s">
        <v>1507</v>
      </c>
    </row>
    <row r="570" spans="1:9" x14ac:dyDescent="0.3">
      <c r="A570" s="13">
        <v>275</v>
      </c>
      <c r="B570" t="s">
        <v>153</v>
      </c>
      <c r="C570" s="13">
        <v>83</v>
      </c>
      <c r="D570" t="s">
        <v>912</v>
      </c>
      <c r="E570" s="5">
        <v>210299000676</v>
      </c>
      <c r="F570" s="27">
        <v>323</v>
      </c>
      <c r="G570" s="27">
        <v>449</v>
      </c>
      <c r="H570" s="20">
        <f t="shared" si="8"/>
        <v>0.71937639198218262</v>
      </c>
      <c r="I570" s="57" t="s">
        <v>1508</v>
      </c>
    </row>
    <row r="571" spans="1:9" x14ac:dyDescent="0.3">
      <c r="A571" s="13">
        <v>275</v>
      </c>
      <c r="B571" t="s">
        <v>153</v>
      </c>
      <c r="C571" s="13">
        <v>84</v>
      </c>
      <c r="D571" t="s">
        <v>913</v>
      </c>
      <c r="E571" s="5">
        <v>210299000677</v>
      </c>
      <c r="F571" s="27">
        <v>536</v>
      </c>
      <c r="G571" s="27">
        <v>676</v>
      </c>
      <c r="H571" s="20">
        <f t="shared" si="8"/>
        <v>0.79289940828402372</v>
      </c>
      <c r="I571" s="57" t="s">
        <v>1508</v>
      </c>
    </row>
    <row r="572" spans="1:9" x14ac:dyDescent="0.3">
      <c r="A572" s="13">
        <v>275</v>
      </c>
      <c r="B572" t="s">
        <v>153</v>
      </c>
      <c r="C572" s="13">
        <v>85</v>
      </c>
      <c r="D572" t="s">
        <v>914</v>
      </c>
      <c r="E572" s="5">
        <v>210299000678</v>
      </c>
      <c r="F572" s="27">
        <v>402</v>
      </c>
      <c r="G572" s="27">
        <v>440</v>
      </c>
      <c r="H572" s="20">
        <f t="shared" si="8"/>
        <v>0.91363636363636369</v>
      </c>
      <c r="I572" s="57" t="s">
        <v>1507</v>
      </c>
    </row>
    <row r="573" spans="1:9" x14ac:dyDescent="0.3">
      <c r="A573" s="13">
        <v>275</v>
      </c>
      <c r="B573" t="s">
        <v>153</v>
      </c>
      <c r="C573" s="13">
        <v>86</v>
      </c>
      <c r="D573" t="s">
        <v>915</v>
      </c>
      <c r="E573" s="5">
        <v>210299000679</v>
      </c>
      <c r="F573" s="27">
        <v>348</v>
      </c>
      <c r="G573" s="27">
        <v>421</v>
      </c>
      <c r="H573" s="20">
        <f t="shared" si="8"/>
        <v>0.82660332541567694</v>
      </c>
      <c r="I573" s="57" t="s">
        <v>1508</v>
      </c>
    </row>
    <row r="574" spans="1:9" x14ac:dyDescent="0.3">
      <c r="A574" s="13">
        <v>275</v>
      </c>
      <c r="B574" t="s">
        <v>153</v>
      </c>
      <c r="C574" s="13">
        <v>87</v>
      </c>
      <c r="D574" t="s">
        <v>916</v>
      </c>
      <c r="E574" s="5">
        <v>210299000680</v>
      </c>
      <c r="F574" s="27">
        <v>367</v>
      </c>
      <c r="G574" s="27">
        <v>472</v>
      </c>
      <c r="H574" s="20">
        <f t="shared" si="8"/>
        <v>0.77754237288135597</v>
      </c>
      <c r="I574" s="57" t="s">
        <v>1508</v>
      </c>
    </row>
    <row r="575" spans="1:9" x14ac:dyDescent="0.3">
      <c r="A575" s="13">
        <v>275</v>
      </c>
      <c r="B575" t="s">
        <v>153</v>
      </c>
      <c r="C575" s="13">
        <v>90</v>
      </c>
      <c r="D575" t="s">
        <v>917</v>
      </c>
      <c r="E575" s="5">
        <v>210299000682</v>
      </c>
      <c r="F575" s="27">
        <v>944</v>
      </c>
      <c r="G575" s="27">
        <v>1075</v>
      </c>
      <c r="H575" s="20">
        <f t="shared" si="8"/>
        <v>0.87813953488372098</v>
      </c>
      <c r="I575" s="57" t="s">
        <v>1507</v>
      </c>
    </row>
    <row r="576" spans="1:9" x14ac:dyDescent="0.3">
      <c r="A576" s="13">
        <v>275</v>
      </c>
      <c r="B576" t="s">
        <v>153</v>
      </c>
      <c r="C576" s="13">
        <v>91</v>
      </c>
      <c r="D576" t="s">
        <v>918</v>
      </c>
      <c r="E576" s="5">
        <v>210299000683</v>
      </c>
      <c r="F576" s="27">
        <v>385</v>
      </c>
      <c r="G576" s="27">
        <v>454</v>
      </c>
      <c r="H576" s="20">
        <f t="shared" si="8"/>
        <v>0.84801762114537449</v>
      </c>
      <c r="I576" s="57" t="s">
        <v>1508</v>
      </c>
    </row>
    <row r="577" spans="1:9" x14ac:dyDescent="0.3">
      <c r="A577" s="13">
        <v>275</v>
      </c>
      <c r="B577" t="s">
        <v>153</v>
      </c>
      <c r="C577" s="13">
        <v>92</v>
      </c>
      <c r="D577" t="s">
        <v>919</v>
      </c>
      <c r="E577" s="5">
        <v>210299000684</v>
      </c>
      <c r="F577" s="27">
        <v>395</v>
      </c>
      <c r="G577" s="27">
        <v>427</v>
      </c>
      <c r="H577" s="20">
        <f t="shared" si="8"/>
        <v>0.92505854800936771</v>
      </c>
      <c r="I577" s="57" t="s">
        <v>1507</v>
      </c>
    </row>
    <row r="578" spans="1:9" x14ac:dyDescent="0.3">
      <c r="A578" s="13">
        <v>275</v>
      </c>
      <c r="B578" t="s">
        <v>153</v>
      </c>
      <c r="C578" s="13">
        <v>94</v>
      </c>
      <c r="D578" t="s">
        <v>920</v>
      </c>
      <c r="E578" s="5">
        <v>210299000685</v>
      </c>
      <c r="F578" s="27">
        <v>342</v>
      </c>
      <c r="G578" s="27">
        <v>722</v>
      </c>
      <c r="H578" s="20">
        <f t="shared" ref="H578:H641" si="9">F578/G578</f>
        <v>0.47368421052631576</v>
      </c>
      <c r="I578" s="57" t="s">
        <v>1508</v>
      </c>
    </row>
    <row r="579" spans="1:9" x14ac:dyDescent="0.3">
      <c r="A579" s="13">
        <v>275</v>
      </c>
      <c r="B579" t="s">
        <v>153</v>
      </c>
      <c r="C579" s="13">
        <v>95</v>
      </c>
      <c r="D579" t="s">
        <v>921</v>
      </c>
      <c r="E579" s="5">
        <v>210299000686</v>
      </c>
      <c r="F579" s="27">
        <v>176</v>
      </c>
      <c r="G579" s="27">
        <v>480</v>
      </c>
      <c r="H579" s="20">
        <f t="shared" si="9"/>
        <v>0.36666666666666664</v>
      </c>
      <c r="I579" s="57" t="s">
        <v>1508</v>
      </c>
    </row>
    <row r="580" spans="1:9" x14ac:dyDescent="0.3">
      <c r="A580" s="13">
        <v>275</v>
      </c>
      <c r="B580" t="s">
        <v>153</v>
      </c>
      <c r="C580" s="13">
        <v>96</v>
      </c>
      <c r="D580" t="s">
        <v>922</v>
      </c>
      <c r="E580" s="5">
        <v>210299000687</v>
      </c>
      <c r="F580" s="27">
        <v>195</v>
      </c>
      <c r="G580" s="27">
        <v>741</v>
      </c>
      <c r="H580" s="20">
        <f t="shared" si="9"/>
        <v>0.26315789473684209</v>
      </c>
      <c r="I580" s="57" t="s">
        <v>1508</v>
      </c>
    </row>
    <row r="581" spans="1:9" x14ac:dyDescent="0.3">
      <c r="A581" s="13">
        <v>275</v>
      </c>
      <c r="B581" t="s">
        <v>153</v>
      </c>
      <c r="C581" s="13">
        <v>97</v>
      </c>
      <c r="D581" t="s">
        <v>923</v>
      </c>
      <c r="E581" s="5">
        <v>210299000688</v>
      </c>
      <c r="F581" s="27">
        <v>270</v>
      </c>
      <c r="G581" s="27">
        <v>326</v>
      </c>
      <c r="H581" s="20">
        <f t="shared" si="9"/>
        <v>0.82822085889570551</v>
      </c>
      <c r="I581" s="57" t="s">
        <v>1508</v>
      </c>
    </row>
    <row r="582" spans="1:9" x14ac:dyDescent="0.3">
      <c r="A582" s="13">
        <v>275</v>
      </c>
      <c r="B582" t="s">
        <v>153</v>
      </c>
      <c r="C582" s="13">
        <v>99</v>
      </c>
      <c r="D582" t="s">
        <v>924</v>
      </c>
      <c r="E582" s="5">
        <v>210299000690</v>
      </c>
      <c r="F582" s="27">
        <v>335</v>
      </c>
      <c r="G582" s="27">
        <v>359</v>
      </c>
      <c r="H582" s="20">
        <f t="shared" si="9"/>
        <v>0.93314763231197773</v>
      </c>
      <c r="I582" s="57" t="s">
        <v>1507</v>
      </c>
    </row>
    <row r="583" spans="1:9" x14ac:dyDescent="0.3">
      <c r="A583" s="13">
        <v>275</v>
      </c>
      <c r="B583" t="s">
        <v>153</v>
      </c>
      <c r="C583" s="13">
        <v>100</v>
      </c>
      <c r="D583" t="s">
        <v>925</v>
      </c>
      <c r="E583" s="5">
        <v>210299000691</v>
      </c>
      <c r="F583" s="27">
        <v>818</v>
      </c>
      <c r="G583" s="27">
        <v>984</v>
      </c>
      <c r="H583" s="20">
        <f t="shared" si="9"/>
        <v>0.83130081300813008</v>
      </c>
      <c r="I583" s="57" t="s">
        <v>1508</v>
      </c>
    </row>
    <row r="584" spans="1:9" x14ac:dyDescent="0.3">
      <c r="A584" s="13">
        <v>275</v>
      </c>
      <c r="B584" t="s">
        <v>153</v>
      </c>
      <c r="C584" s="13">
        <v>102</v>
      </c>
      <c r="D584" t="s">
        <v>926</v>
      </c>
      <c r="E584" s="5">
        <v>210299001959</v>
      </c>
      <c r="F584" s="27">
        <v>379</v>
      </c>
      <c r="G584" s="27">
        <v>574</v>
      </c>
      <c r="H584" s="20">
        <f t="shared" si="9"/>
        <v>0.66027874564459932</v>
      </c>
      <c r="I584" s="57" t="s">
        <v>1508</v>
      </c>
    </row>
    <row r="585" spans="1:9" x14ac:dyDescent="0.3">
      <c r="A585" s="13">
        <v>275</v>
      </c>
      <c r="B585" t="s">
        <v>153</v>
      </c>
      <c r="C585" s="13">
        <v>103</v>
      </c>
      <c r="D585" t="s">
        <v>927</v>
      </c>
      <c r="E585" s="5">
        <v>210299000693</v>
      </c>
      <c r="F585" s="27">
        <v>395</v>
      </c>
      <c r="G585" s="27">
        <v>428</v>
      </c>
      <c r="H585" s="20">
        <f t="shared" si="9"/>
        <v>0.92289719626168221</v>
      </c>
      <c r="I585" s="57" t="s">
        <v>1507</v>
      </c>
    </row>
    <row r="586" spans="1:9" x14ac:dyDescent="0.3">
      <c r="A586" s="13">
        <v>275</v>
      </c>
      <c r="B586" t="s">
        <v>153</v>
      </c>
      <c r="C586" s="13">
        <v>104</v>
      </c>
      <c r="D586" t="s">
        <v>928</v>
      </c>
      <c r="E586" s="5">
        <v>210299000694</v>
      </c>
      <c r="F586" s="27">
        <v>341</v>
      </c>
      <c r="G586" s="27">
        <v>412</v>
      </c>
      <c r="H586" s="20">
        <f t="shared" si="9"/>
        <v>0.82766990291262132</v>
      </c>
      <c r="I586" s="57" t="s">
        <v>1508</v>
      </c>
    </row>
    <row r="587" spans="1:9" x14ac:dyDescent="0.3">
      <c r="A587" s="13">
        <v>275</v>
      </c>
      <c r="B587" t="s">
        <v>153</v>
      </c>
      <c r="C587" s="13">
        <v>105</v>
      </c>
      <c r="D587" t="s">
        <v>929</v>
      </c>
      <c r="E587" s="5">
        <v>210299000695</v>
      </c>
      <c r="F587" s="27">
        <v>749</v>
      </c>
      <c r="G587" s="27">
        <v>1918</v>
      </c>
      <c r="H587" s="20">
        <f t="shared" si="9"/>
        <v>0.39051094890510951</v>
      </c>
      <c r="I587" s="57" t="s">
        <v>1508</v>
      </c>
    </row>
    <row r="588" spans="1:9" x14ac:dyDescent="0.3">
      <c r="A588" s="13">
        <v>275</v>
      </c>
      <c r="B588" t="s">
        <v>153</v>
      </c>
      <c r="C588" s="13">
        <v>106</v>
      </c>
      <c r="D588" t="s">
        <v>930</v>
      </c>
      <c r="E588" s="5">
        <v>210299000696</v>
      </c>
      <c r="F588" s="27">
        <v>251</v>
      </c>
      <c r="G588" s="27">
        <v>321</v>
      </c>
      <c r="H588" s="20">
        <f t="shared" si="9"/>
        <v>0.7819314641744548</v>
      </c>
      <c r="I588" s="57" t="s">
        <v>1508</v>
      </c>
    </row>
    <row r="589" spans="1:9" x14ac:dyDescent="0.3">
      <c r="A589" s="13">
        <v>275</v>
      </c>
      <c r="B589" t="s">
        <v>153</v>
      </c>
      <c r="C589" s="13">
        <v>107</v>
      </c>
      <c r="D589" t="s">
        <v>931</v>
      </c>
      <c r="E589" s="5">
        <v>210299000697</v>
      </c>
      <c r="F589" s="27">
        <v>342</v>
      </c>
      <c r="G589" s="27">
        <v>479</v>
      </c>
      <c r="H589" s="20">
        <f t="shared" si="9"/>
        <v>0.71398747390396655</v>
      </c>
      <c r="I589" s="57" t="s">
        <v>1508</v>
      </c>
    </row>
    <row r="590" spans="1:9" x14ac:dyDescent="0.3">
      <c r="A590" s="13">
        <v>275</v>
      </c>
      <c r="B590" t="s">
        <v>153</v>
      </c>
      <c r="C590" s="13">
        <v>109</v>
      </c>
      <c r="D590" t="s">
        <v>932</v>
      </c>
      <c r="E590" s="5">
        <v>210299000699</v>
      </c>
      <c r="F590" s="27">
        <v>236</v>
      </c>
      <c r="G590" s="27">
        <v>656</v>
      </c>
      <c r="H590" s="20">
        <f t="shared" si="9"/>
        <v>0.3597560975609756</v>
      </c>
      <c r="I590" s="57" t="s">
        <v>1508</v>
      </c>
    </row>
    <row r="591" spans="1:9" x14ac:dyDescent="0.3">
      <c r="A591" s="13">
        <v>275</v>
      </c>
      <c r="B591" t="s">
        <v>153</v>
      </c>
      <c r="C591" s="13">
        <v>115</v>
      </c>
      <c r="D591" t="s">
        <v>933</v>
      </c>
      <c r="E591" s="5">
        <v>210299000700</v>
      </c>
      <c r="F591" s="27">
        <v>348</v>
      </c>
      <c r="G591" s="27">
        <v>388</v>
      </c>
      <c r="H591" s="20">
        <f t="shared" si="9"/>
        <v>0.89690721649484539</v>
      </c>
      <c r="I591" s="57" t="s">
        <v>1507</v>
      </c>
    </row>
    <row r="592" spans="1:9" x14ac:dyDescent="0.3">
      <c r="A592" s="13">
        <v>275</v>
      </c>
      <c r="B592" t="s">
        <v>153</v>
      </c>
      <c r="C592" s="13">
        <v>116</v>
      </c>
      <c r="D592" t="s">
        <v>655</v>
      </c>
      <c r="E592" s="5">
        <v>210299000701</v>
      </c>
      <c r="F592" s="27">
        <v>371</v>
      </c>
      <c r="G592" s="27">
        <v>439</v>
      </c>
      <c r="H592" s="20">
        <f t="shared" si="9"/>
        <v>0.84510250569476086</v>
      </c>
      <c r="I592" s="57" t="s">
        <v>1508</v>
      </c>
    </row>
    <row r="593" spans="1:9" x14ac:dyDescent="0.3">
      <c r="A593" s="13">
        <v>275</v>
      </c>
      <c r="B593" t="s">
        <v>153</v>
      </c>
      <c r="C593" s="13">
        <v>117</v>
      </c>
      <c r="D593" t="s">
        <v>934</v>
      </c>
      <c r="E593" s="5">
        <v>210299000702</v>
      </c>
      <c r="F593" s="27">
        <v>267</v>
      </c>
      <c r="G593" s="27">
        <v>487</v>
      </c>
      <c r="H593" s="20">
        <f t="shared" si="9"/>
        <v>0.54825462012320325</v>
      </c>
      <c r="I593" s="57" t="s">
        <v>1508</v>
      </c>
    </row>
    <row r="594" spans="1:9" x14ac:dyDescent="0.3">
      <c r="A594" s="13">
        <v>275</v>
      </c>
      <c r="B594" t="s">
        <v>153</v>
      </c>
      <c r="C594" s="13">
        <v>119</v>
      </c>
      <c r="D594" t="s">
        <v>935</v>
      </c>
      <c r="E594" s="5">
        <v>210299000703</v>
      </c>
      <c r="F594" s="27">
        <v>482</v>
      </c>
      <c r="G594" s="27">
        <v>1074</v>
      </c>
      <c r="H594" s="20">
        <f t="shared" si="9"/>
        <v>0.44878957169459965</v>
      </c>
      <c r="I594" s="57" t="s">
        <v>1508</v>
      </c>
    </row>
    <row r="595" spans="1:9" x14ac:dyDescent="0.3">
      <c r="A595" s="13">
        <v>275</v>
      </c>
      <c r="B595" t="s">
        <v>153</v>
      </c>
      <c r="C595" s="13">
        <v>121</v>
      </c>
      <c r="D595" t="s">
        <v>936</v>
      </c>
      <c r="E595" s="5">
        <v>210299000704</v>
      </c>
      <c r="F595" s="27">
        <v>385</v>
      </c>
      <c r="G595" s="27">
        <v>481</v>
      </c>
      <c r="H595" s="20">
        <f t="shared" si="9"/>
        <v>0.8004158004158004</v>
      </c>
      <c r="I595" s="57" t="s">
        <v>1508</v>
      </c>
    </row>
    <row r="596" spans="1:9" x14ac:dyDescent="0.3">
      <c r="A596" s="13">
        <v>275</v>
      </c>
      <c r="B596" t="s">
        <v>153</v>
      </c>
      <c r="C596" s="13">
        <v>126</v>
      </c>
      <c r="D596" t="s">
        <v>937</v>
      </c>
      <c r="E596" s="5">
        <v>210299000706</v>
      </c>
      <c r="F596" s="27">
        <v>318</v>
      </c>
      <c r="G596" s="27">
        <v>371</v>
      </c>
      <c r="H596" s="20">
        <f t="shared" si="9"/>
        <v>0.8571428571428571</v>
      </c>
      <c r="I596" s="57" t="s">
        <v>1507</v>
      </c>
    </row>
    <row r="597" spans="1:9" x14ac:dyDescent="0.3">
      <c r="A597" s="13">
        <v>275</v>
      </c>
      <c r="B597" t="s">
        <v>153</v>
      </c>
      <c r="C597" s="13">
        <v>127</v>
      </c>
      <c r="D597" t="s">
        <v>938</v>
      </c>
      <c r="E597" s="5">
        <v>210299000707</v>
      </c>
      <c r="F597" s="27">
        <v>477</v>
      </c>
      <c r="G597" s="27">
        <v>563</v>
      </c>
      <c r="H597" s="20">
        <f t="shared" si="9"/>
        <v>0.84724689165186506</v>
      </c>
      <c r="I597" s="57" t="s">
        <v>1508</v>
      </c>
    </row>
    <row r="598" spans="1:9" x14ac:dyDescent="0.3">
      <c r="A598" s="13">
        <v>275</v>
      </c>
      <c r="B598" t="s">
        <v>153</v>
      </c>
      <c r="C598" s="13">
        <v>128</v>
      </c>
      <c r="D598" t="s">
        <v>939</v>
      </c>
      <c r="E598" s="5">
        <v>210299000708</v>
      </c>
      <c r="F598" s="27">
        <v>399</v>
      </c>
      <c r="G598" s="27">
        <v>437</v>
      </c>
      <c r="H598" s="20">
        <f t="shared" si="9"/>
        <v>0.91304347826086951</v>
      </c>
      <c r="I598" s="57" t="s">
        <v>1507</v>
      </c>
    </row>
    <row r="599" spans="1:9" x14ac:dyDescent="0.3">
      <c r="A599" s="13">
        <v>275</v>
      </c>
      <c r="B599" t="s">
        <v>153</v>
      </c>
      <c r="C599" s="13">
        <v>131</v>
      </c>
      <c r="D599" t="s">
        <v>940</v>
      </c>
      <c r="E599" s="5">
        <v>210299000710</v>
      </c>
      <c r="F599" s="27">
        <v>364</v>
      </c>
      <c r="G599" s="27">
        <v>600</v>
      </c>
      <c r="H599" s="20">
        <f t="shared" si="9"/>
        <v>0.60666666666666669</v>
      </c>
      <c r="I599" s="57" t="s">
        <v>1508</v>
      </c>
    </row>
    <row r="600" spans="1:9" x14ac:dyDescent="0.3">
      <c r="A600" s="13">
        <v>275</v>
      </c>
      <c r="B600" t="s">
        <v>153</v>
      </c>
      <c r="C600" s="13">
        <v>133</v>
      </c>
      <c r="D600" t="s">
        <v>941</v>
      </c>
      <c r="E600" s="5">
        <v>210299000711</v>
      </c>
      <c r="F600" s="27">
        <v>845</v>
      </c>
      <c r="G600" s="27">
        <v>1001</v>
      </c>
      <c r="H600" s="20">
        <f t="shared" si="9"/>
        <v>0.8441558441558441</v>
      </c>
      <c r="I600" s="57" t="s">
        <v>1508</v>
      </c>
    </row>
    <row r="601" spans="1:9" x14ac:dyDescent="0.3">
      <c r="A601" s="13">
        <v>275</v>
      </c>
      <c r="B601" t="s">
        <v>153</v>
      </c>
      <c r="C601" s="13">
        <v>134</v>
      </c>
      <c r="D601" t="s">
        <v>942</v>
      </c>
      <c r="E601" s="5">
        <v>210299000712</v>
      </c>
      <c r="F601" s="27">
        <v>364</v>
      </c>
      <c r="G601" s="27">
        <v>433</v>
      </c>
      <c r="H601" s="20">
        <f t="shared" si="9"/>
        <v>0.84064665127020788</v>
      </c>
      <c r="I601" s="57" t="s">
        <v>1508</v>
      </c>
    </row>
    <row r="602" spans="1:9" x14ac:dyDescent="0.3">
      <c r="A602" s="13">
        <v>275</v>
      </c>
      <c r="B602" t="s">
        <v>153</v>
      </c>
      <c r="C602" s="13">
        <v>144</v>
      </c>
      <c r="D602" t="s">
        <v>943</v>
      </c>
      <c r="E602" s="5">
        <v>210299001427</v>
      </c>
      <c r="F602" s="27">
        <v>701</v>
      </c>
      <c r="G602" s="27">
        <v>790</v>
      </c>
      <c r="H602" s="20">
        <f t="shared" si="9"/>
        <v>0.88734177215189869</v>
      </c>
      <c r="I602" s="57" t="s">
        <v>1507</v>
      </c>
    </row>
    <row r="603" spans="1:9" x14ac:dyDescent="0.3">
      <c r="A603" s="13">
        <v>275</v>
      </c>
      <c r="B603" t="s">
        <v>153</v>
      </c>
      <c r="C603" s="13">
        <v>145</v>
      </c>
      <c r="D603" t="s">
        <v>944</v>
      </c>
      <c r="E603" s="5">
        <v>210299000716</v>
      </c>
      <c r="F603" s="27">
        <v>320</v>
      </c>
      <c r="G603" s="27">
        <v>498</v>
      </c>
      <c r="H603" s="20">
        <f t="shared" si="9"/>
        <v>0.64257028112449799</v>
      </c>
      <c r="I603" s="57" t="s">
        <v>1508</v>
      </c>
    </row>
    <row r="604" spans="1:9" x14ac:dyDescent="0.3">
      <c r="A604" s="13">
        <v>275</v>
      </c>
      <c r="B604" t="s">
        <v>153</v>
      </c>
      <c r="C604" s="13">
        <v>146</v>
      </c>
      <c r="D604" t="s">
        <v>945</v>
      </c>
      <c r="E604" s="5">
        <v>210299000717</v>
      </c>
      <c r="F604" s="27">
        <v>162</v>
      </c>
      <c r="G604" s="27">
        <v>575</v>
      </c>
      <c r="H604" s="20">
        <f t="shared" si="9"/>
        <v>0.2817391304347826</v>
      </c>
      <c r="I604" s="57" t="s">
        <v>1508</v>
      </c>
    </row>
    <row r="605" spans="1:9" x14ac:dyDescent="0.3">
      <c r="A605" s="13">
        <v>275</v>
      </c>
      <c r="B605" t="s">
        <v>153</v>
      </c>
      <c r="C605" s="13">
        <v>147</v>
      </c>
      <c r="D605" t="s">
        <v>946</v>
      </c>
      <c r="E605" s="5">
        <v>210299000718</v>
      </c>
      <c r="F605" s="27">
        <v>436</v>
      </c>
      <c r="G605" s="27">
        <v>480</v>
      </c>
      <c r="H605" s="20">
        <f t="shared" si="9"/>
        <v>0.90833333333333333</v>
      </c>
      <c r="I605" s="57" t="s">
        <v>1507</v>
      </c>
    </row>
    <row r="606" spans="1:9" x14ac:dyDescent="0.3">
      <c r="A606" s="13">
        <v>275</v>
      </c>
      <c r="B606" t="s">
        <v>153</v>
      </c>
      <c r="C606" s="13">
        <v>149</v>
      </c>
      <c r="D606" t="s">
        <v>947</v>
      </c>
      <c r="E606" s="5">
        <v>210299000719</v>
      </c>
      <c r="F606" s="27">
        <v>372</v>
      </c>
      <c r="G606" s="27">
        <v>450</v>
      </c>
      <c r="H606" s="20">
        <f t="shared" si="9"/>
        <v>0.82666666666666666</v>
      </c>
      <c r="I606" s="57" t="s">
        <v>1508</v>
      </c>
    </row>
    <row r="607" spans="1:9" x14ac:dyDescent="0.3">
      <c r="A607" s="13">
        <v>275</v>
      </c>
      <c r="B607" t="s">
        <v>153</v>
      </c>
      <c r="C607" s="13">
        <v>155</v>
      </c>
      <c r="D607" t="s">
        <v>948</v>
      </c>
      <c r="E607" s="5">
        <v>210299002026</v>
      </c>
      <c r="F607" s="27">
        <v>1783</v>
      </c>
      <c r="G607" s="27">
        <v>2324</v>
      </c>
      <c r="H607" s="20">
        <f t="shared" si="9"/>
        <v>0.76721170395869187</v>
      </c>
      <c r="I607" s="57" t="s">
        <v>1508</v>
      </c>
    </row>
    <row r="608" spans="1:9" x14ac:dyDescent="0.3">
      <c r="A608" s="13">
        <v>275</v>
      </c>
      <c r="B608" t="s">
        <v>153</v>
      </c>
      <c r="C608" s="13">
        <v>156</v>
      </c>
      <c r="D608" t="s">
        <v>949</v>
      </c>
      <c r="E608" s="5">
        <v>210299000722</v>
      </c>
      <c r="F608" s="27">
        <v>140</v>
      </c>
      <c r="G608" s="27">
        <v>544</v>
      </c>
      <c r="H608" s="20">
        <f t="shared" si="9"/>
        <v>0.25735294117647056</v>
      </c>
      <c r="I608" s="57" t="s">
        <v>1508</v>
      </c>
    </row>
    <row r="609" spans="1:9" x14ac:dyDescent="0.3">
      <c r="A609" s="13">
        <v>275</v>
      </c>
      <c r="B609" t="s">
        <v>153</v>
      </c>
      <c r="C609" s="13">
        <v>162</v>
      </c>
      <c r="D609" t="s">
        <v>950</v>
      </c>
      <c r="E609" s="5">
        <v>210299000724</v>
      </c>
      <c r="F609" s="27">
        <v>516</v>
      </c>
      <c r="G609" s="27">
        <v>927</v>
      </c>
      <c r="H609" s="20">
        <f t="shared" si="9"/>
        <v>0.55663430420711979</v>
      </c>
      <c r="I609" s="57" t="s">
        <v>1508</v>
      </c>
    </row>
    <row r="610" spans="1:9" x14ac:dyDescent="0.3">
      <c r="A610" s="13">
        <v>275</v>
      </c>
      <c r="B610" t="s">
        <v>153</v>
      </c>
      <c r="C610" s="13">
        <v>163</v>
      </c>
      <c r="D610" t="s">
        <v>951</v>
      </c>
      <c r="E610" s="5">
        <v>210299000725</v>
      </c>
      <c r="F610" s="27">
        <v>365</v>
      </c>
      <c r="G610" s="27">
        <v>460</v>
      </c>
      <c r="H610" s="20">
        <f t="shared" si="9"/>
        <v>0.79347826086956519</v>
      </c>
      <c r="I610" s="57" t="s">
        <v>1508</v>
      </c>
    </row>
    <row r="611" spans="1:9" x14ac:dyDescent="0.3">
      <c r="A611" s="13">
        <v>275</v>
      </c>
      <c r="B611" t="s">
        <v>153</v>
      </c>
      <c r="C611" s="13">
        <v>164</v>
      </c>
      <c r="D611" t="s">
        <v>952</v>
      </c>
      <c r="E611" s="5">
        <v>210299000726</v>
      </c>
      <c r="F611" s="27">
        <v>617</v>
      </c>
      <c r="G611" s="27">
        <v>822</v>
      </c>
      <c r="H611" s="20">
        <f t="shared" si="9"/>
        <v>0.75060827250608275</v>
      </c>
      <c r="I611" s="57" t="s">
        <v>1508</v>
      </c>
    </row>
    <row r="612" spans="1:9" x14ac:dyDescent="0.3">
      <c r="A612" s="13">
        <v>275</v>
      </c>
      <c r="B612" t="s">
        <v>153</v>
      </c>
      <c r="C612" s="13">
        <v>165</v>
      </c>
      <c r="D612" t="s">
        <v>953</v>
      </c>
      <c r="E612" s="5">
        <v>210299002027</v>
      </c>
      <c r="F612" s="27">
        <v>235</v>
      </c>
      <c r="G612" s="27">
        <v>745</v>
      </c>
      <c r="H612" s="20">
        <f t="shared" si="9"/>
        <v>0.31543624161073824</v>
      </c>
      <c r="I612" s="57" t="s">
        <v>1508</v>
      </c>
    </row>
    <row r="613" spans="1:9" x14ac:dyDescent="0.3">
      <c r="A613" s="13">
        <v>275</v>
      </c>
      <c r="B613" t="s">
        <v>153</v>
      </c>
      <c r="C613" s="13">
        <v>166</v>
      </c>
      <c r="D613" t="s">
        <v>954</v>
      </c>
      <c r="E613" s="5">
        <v>210299000727</v>
      </c>
      <c r="F613" s="27">
        <v>496</v>
      </c>
      <c r="G613" s="27">
        <v>713</v>
      </c>
      <c r="H613" s="20">
        <f t="shared" si="9"/>
        <v>0.69565217391304346</v>
      </c>
      <c r="I613" s="57" t="s">
        <v>1508</v>
      </c>
    </row>
    <row r="614" spans="1:9" x14ac:dyDescent="0.3">
      <c r="A614" s="13">
        <v>275</v>
      </c>
      <c r="B614" t="s">
        <v>153</v>
      </c>
      <c r="C614" s="13">
        <v>167</v>
      </c>
      <c r="D614" t="s">
        <v>955</v>
      </c>
      <c r="E614" s="5">
        <v>210299000728</v>
      </c>
      <c r="F614" s="27">
        <v>440</v>
      </c>
      <c r="G614" s="27">
        <v>659</v>
      </c>
      <c r="H614" s="20">
        <f t="shared" si="9"/>
        <v>0.66767830045523524</v>
      </c>
      <c r="I614" s="57" t="s">
        <v>1508</v>
      </c>
    </row>
    <row r="615" spans="1:9" x14ac:dyDescent="0.3">
      <c r="A615" s="13">
        <v>275</v>
      </c>
      <c r="B615" t="s">
        <v>153</v>
      </c>
      <c r="C615" s="13">
        <v>175</v>
      </c>
      <c r="D615" t="s">
        <v>956</v>
      </c>
      <c r="E615" s="5">
        <v>210299002421</v>
      </c>
      <c r="F615" s="27">
        <v>194</v>
      </c>
      <c r="G615" s="27">
        <v>288</v>
      </c>
      <c r="H615" s="20">
        <f t="shared" si="9"/>
        <v>0.67361111111111116</v>
      </c>
      <c r="I615" s="57" t="s">
        <v>1508</v>
      </c>
    </row>
    <row r="616" spans="1:9" x14ac:dyDescent="0.3">
      <c r="A616" s="13">
        <v>275</v>
      </c>
      <c r="B616" t="s">
        <v>153</v>
      </c>
      <c r="C616" s="13">
        <v>179</v>
      </c>
      <c r="D616" t="s">
        <v>957</v>
      </c>
      <c r="E616" s="5">
        <v>210299000730</v>
      </c>
      <c r="F616" s="27">
        <v>987</v>
      </c>
      <c r="G616" s="27">
        <v>1221</v>
      </c>
      <c r="H616" s="20">
        <f t="shared" si="9"/>
        <v>0.80835380835380832</v>
      </c>
      <c r="I616" s="57" t="s">
        <v>1508</v>
      </c>
    </row>
    <row r="617" spans="1:9" x14ac:dyDescent="0.3">
      <c r="A617" s="13">
        <v>275</v>
      </c>
      <c r="B617" t="s">
        <v>153</v>
      </c>
      <c r="C617" s="13">
        <v>182</v>
      </c>
      <c r="D617" t="s">
        <v>958</v>
      </c>
      <c r="E617" s="5">
        <v>210299000731</v>
      </c>
      <c r="F617" s="27">
        <v>306</v>
      </c>
      <c r="G617" s="27">
        <v>326</v>
      </c>
      <c r="H617" s="20">
        <f t="shared" si="9"/>
        <v>0.93865030674846628</v>
      </c>
      <c r="I617" s="57" t="s">
        <v>1507</v>
      </c>
    </row>
    <row r="618" spans="1:9" x14ac:dyDescent="0.3">
      <c r="A618" s="13">
        <v>275</v>
      </c>
      <c r="B618" t="s">
        <v>153</v>
      </c>
      <c r="C618" s="13">
        <v>185</v>
      </c>
      <c r="D618" t="s">
        <v>959</v>
      </c>
      <c r="E618" s="5">
        <v>210299000733</v>
      </c>
      <c r="F618" s="27">
        <v>316</v>
      </c>
      <c r="G618" s="27">
        <v>336</v>
      </c>
      <c r="H618" s="20">
        <f t="shared" si="9"/>
        <v>0.94047619047619047</v>
      </c>
      <c r="I618" s="57" t="s">
        <v>1507</v>
      </c>
    </row>
    <row r="619" spans="1:9" x14ac:dyDescent="0.3">
      <c r="A619" s="13">
        <v>275</v>
      </c>
      <c r="B619" t="s">
        <v>153</v>
      </c>
      <c r="C619" s="13">
        <v>200</v>
      </c>
      <c r="D619" t="s">
        <v>960</v>
      </c>
      <c r="E619" s="5">
        <v>210299000734</v>
      </c>
      <c r="F619" s="27">
        <v>420</v>
      </c>
      <c r="G619" s="27">
        <v>1881</v>
      </c>
      <c r="H619" s="20">
        <f t="shared" si="9"/>
        <v>0.22328548644338117</v>
      </c>
      <c r="I619" s="57" t="s">
        <v>1508</v>
      </c>
    </row>
    <row r="620" spans="1:9" x14ac:dyDescent="0.3">
      <c r="A620" s="13">
        <v>275</v>
      </c>
      <c r="B620" t="s">
        <v>153</v>
      </c>
      <c r="C620" s="13">
        <v>211</v>
      </c>
      <c r="D620" t="s">
        <v>961</v>
      </c>
      <c r="E620" s="5">
        <v>210299002197</v>
      </c>
      <c r="F620" s="27">
        <v>126</v>
      </c>
      <c r="G620" s="27">
        <v>778</v>
      </c>
      <c r="H620" s="20">
        <f t="shared" si="9"/>
        <v>0.16195372750642673</v>
      </c>
      <c r="I620" s="57" t="s">
        <v>1508</v>
      </c>
    </row>
    <row r="621" spans="1:9" x14ac:dyDescent="0.3">
      <c r="A621" s="13">
        <v>275</v>
      </c>
      <c r="B621" t="s">
        <v>153</v>
      </c>
      <c r="C621" s="13">
        <v>212</v>
      </c>
      <c r="D621" t="s">
        <v>962</v>
      </c>
      <c r="E621" s="5">
        <v>210299002187</v>
      </c>
      <c r="F621" s="27">
        <v>358</v>
      </c>
      <c r="G621" s="27">
        <v>740</v>
      </c>
      <c r="H621" s="20">
        <f t="shared" si="9"/>
        <v>0.48378378378378378</v>
      </c>
      <c r="I621" s="57" t="s">
        <v>1508</v>
      </c>
    </row>
    <row r="622" spans="1:9" x14ac:dyDescent="0.3">
      <c r="A622" s="13">
        <v>275</v>
      </c>
      <c r="B622" t="s">
        <v>153</v>
      </c>
      <c r="C622" s="13">
        <v>219</v>
      </c>
      <c r="D622" t="s">
        <v>963</v>
      </c>
      <c r="E622" s="5">
        <v>210299002190</v>
      </c>
      <c r="F622" s="27">
        <v>649</v>
      </c>
      <c r="G622" s="27">
        <v>1037</v>
      </c>
      <c r="H622" s="20">
        <f t="shared" si="9"/>
        <v>0.62584378013500486</v>
      </c>
      <c r="I622" s="57" t="s">
        <v>1508</v>
      </c>
    </row>
    <row r="623" spans="1:9" x14ac:dyDescent="0.3">
      <c r="A623" s="13">
        <v>275</v>
      </c>
      <c r="B623" t="s">
        <v>153</v>
      </c>
      <c r="C623" s="13">
        <v>225</v>
      </c>
      <c r="D623" t="s">
        <v>964</v>
      </c>
      <c r="E623" s="5">
        <v>210299000737</v>
      </c>
      <c r="F623" s="27">
        <v>159</v>
      </c>
      <c r="G623" s="27">
        <v>547</v>
      </c>
      <c r="H623" s="20">
        <f t="shared" si="9"/>
        <v>0.2906764168190128</v>
      </c>
      <c r="I623" s="57" t="s">
        <v>1508</v>
      </c>
    </row>
    <row r="624" spans="1:9" x14ac:dyDescent="0.3">
      <c r="A624" s="13">
        <v>275</v>
      </c>
      <c r="B624" t="s">
        <v>153</v>
      </c>
      <c r="C624" s="13">
        <v>240</v>
      </c>
      <c r="D624" t="s">
        <v>965</v>
      </c>
      <c r="E624" s="5">
        <v>210299000739</v>
      </c>
      <c r="F624" s="27">
        <v>316</v>
      </c>
      <c r="G624" s="27">
        <v>346</v>
      </c>
      <c r="H624" s="20">
        <f t="shared" si="9"/>
        <v>0.91329479768786126</v>
      </c>
      <c r="I624" s="57" t="s">
        <v>1507</v>
      </c>
    </row>
    <row r="625" spans="1:9" x14ac:dyDescent="0.3">
      <c r="A625" s="13">
        <v>275</v>
      </c>
      <c r="B625" t="s">
        <v>153</v>
      </c>
      <c r="C625" s="13">
        <v>243</v>
      </c>
      <c r="D625" t="s">
        <v>966</v>
      </c>
      <c r="E625" s="5">
        <v>210299000740</v>
      </c>
      <c r="F625" s="27">
        <v>347</v>
      </c>
      <c r="G625" s="27">
        <v>370</v>
      </c>
      <c r="H625" s="20">
        <f t="shared" si="9"/>
        <v>0.93783783783783781</v>
      </c>
      <c r="I625" s="57" t="s">
        <v>1507</v>
      </c>
    </row>
    <row r="626" spans="1:9" x14ac:dyDescent="0.3">
      <c r="A626" s="13">
        <v>275</v>
      </c>
      <c r="B626" t="s">
        <v>153</v>
      </c>
      <c r="C626" s="13">
        <v>250</v>
      </c>
      <c r="D626" t="s">
        <v>967</v>
      </c>
      <c r="E626" s="5">
        <v>210299000741</v>
      </c>
      <c r="F626" s="27">
        <v>214</v>
      </c>
      <c r="G626" s="27">
        <v>414</v>
      </c>
      <c r="H626" s="20">
        <f t="shared" si="9"/>
        <v>0.51690821256038644</v>
      </c>
      <c r="I626" s="57" t="s">
        <v>1508</v>
      </c>
    </row>
    <row r="627" spans="1:9" x14ac:dyDescent="0.3">
      <c r="A627" s="13">
        <v>275</v>
      </c>
      <c r="B627" t="s">
        <v>153</v>
      </c>
      <c r="C627" s="13">
        <v>260</v>
      </c>
      <c r="D627" t="s">
        <v>968</v>
      </c>
      <c r="E627" s="5">
        <v>210299000742</v>
      </c>
      <c r="F627" s="27">
        <v>215</v>
      </c>
      <c r="G627" s="27">
        <v>506</v>
      </c>
      <c r="H627" s="20">
        <f t="shared" si="9"/>
        <v>0.42490118577075098</v>
      </c>
      <c r="I627" s="57" t="s">
        <v>1508</v>
      </c>
    </row>
    <row r="628" spans="1:9" x14ac:dyDescent="0.3">
      <c r="A628" s="13">
        <v>275</v>
      </c>
      <c r="B628" t="s">
        <v>153</v>
      </c>
      <c r="C628" s="13">
        <v>270</v>
      </c>
      <c r="D628" t="s">
        <v>969</v>
      </c>
      <c r="E628" s="5">
        <v>210299000745</v>
      </c>
      <c r="F628" s="27">
        <v>510</v>
      </c>
      <c r="G628" s="27">
        <v>566</v>
      </c>
      <c r="H628" s="20">
        <f t="shared" si="9"/>
        <v>0.90106007067137805</v>
      </c>
      <c r="I628" s="57" t="s">
        <v>1507</v>
      </c>
    </row>
    <row r="629" spans="1:9" x14ac:dyDescent="0.3">
      <c r="A629" s="13">
        <v>275</v>
      </c>
      <c r="B629" t="s">
        <v>153</v>
      </c>
      <c r="C629" s="13">
        <v>290</v>
      </c>
      <c r="D629" t="s">
        <v>970</v>
      </c>
      <c r="E629" s="5">
        <v>210299000747</v>
      </c>
      <c r="F629" s="27">
        <v>318</v>
      </c>
      <c r="G629" s="27">
        <v>338</v>
      </c>
      <c r="H629" s="20">
        <f t="shared" si="9"/>
        <v>0.94082840236686394</v>
      </c>
      <c r="I629" s="57" t="s">
        <v>1507</v>
      </c>
    </row>
    <row r="630" spans="1:9" x14ac:dyDescent="0.3">
      <c r="A630" s="13">
        <v>275</v>
      </c>
      <c r="B630" t="s">
        <v>153</v>
      </c>
      <c r="C630" s="13">
        <v>300</v>
      </c>
      <c r="D630" t="s">
        <v>971</v>
      </c>
      <c r="E630" s="5">
        <v>210299000748</v>
      </c>
      <c r="F630" s="27">
        <v>360</v>
      </c>
      <c r="G630" s="27">
        <v>378</v>
      </c>
      <c r="H630" s="20">
        <f t="shared" si="9"/>
        <v>0.95238095238095233</v>
      </c>
      <c r="I630" s="57" t="s">
        <v>1507</v>
      </c>
    </row>
    <row r="631" spans="1:9" x14ac:dyDescent="0.3">
      <c r="A631" s="13">
        <v>275</v>
      </c>
      <c r="B631" t="s">
        <v>153</v>
      </c>
      <c r="C631" s="13">
        <v>320</v>
      </c>
      <c r="D631" t="s">
        <v>972</v>
      </c>
      <c r="E631" s="5">
        <v>210299000750</v>
      </c>
      <c r="F631" s="27">
        <v>624</v>
      </c>
      <c r="G631" s="27">
        <v>904</v>
      </c>
      <c r="H631" s="20">
        <f t="shared" si="9"/>
        <v>0.69026548672566368</v>
      </c>
      <c r="I631" s="57" t="s">
        <v>1508</v>
      </c>
    </row>
    <row r="632" spans="1:9" x14ac:dyDescent="0.3">
      <c r="A632" s="13">
        <v>275</v>
      </c>
      <c r="B632" t="s">
        <v>153</v>
      </c>
      <c r="C632" s="13">
        <v>323</v>
      </c>
      <c r="D632" t="s">
        <v>973</v>
      </c>
      <c r="E632" s="5">
        <v>210299000751</v>
      </c>
      <c r="F632" s="27">
        <v>272</v>
      </c>
      <c r="G632" s="27">
        <v>333</v>
      </c>
      <c r="H632" s="20">
        <f t="shared" si="9"/>
        <v>0.81681681681681684</v>
      </c>
      <c r="I632" s="57" t="s">
        <v>1508</v>
      </c>
    </row>
    <row r="633" spans="1:9" x14ac:dyDescent="0.3">
      <c r="A633" s="13">
        <v>275</v>
      </c>
      <c r="B633" t="s">
        <v>153</v>
      </c>
      <c r="C633" s="13">
        <v>325</v>
      </c>
      <c r="D633" t="s">
        <v>974</v>
      </c>
      <c r="E633" s="5">
        <v>210299000752</v>
      </c>
      <c r="F633" s="27">
        <v>430</v>
      </c>
      <c r="G633" s="27">
        <v>453</v>
      </c>
      <c r="H633" s="20">
        <f t="shared" si="9"/>
        <v>0.94922737306843263</v>
      </c>
      <c r="I633" s="57" t="s">
        <v>1507</v>
      </c>
    </row>
    <row r="634" spans="1:9" x14ac:dyDescent="0.3">
      <c r="A634" s="13">
        <v>275</v>
      </c>
      <c r="B634" t="s">
        <v>153</v>
      </c>
      <c r="C634" s="13">
        <v>335</v>
      </c>
      <c r="D634" t="s">
        <v>975</v>
      </c>
      <c r="E634" s="5">
        <v>210299000753</v>
      </c>
      <c r="F634" s="27">
        <v>958</v>
      </c>
      <c r="G634" s="27">
        <v>1124</v>
      </c>
      <c r="H634" s="20">
        <f t="shared" si="9"/>
        <v>0.85231316725978645</v>
      </c>
      <c r="I634" s="57" t="s">
        <v>1508</v>
      </c>
    </row>
    <row r="635" spans="1:9" x14ac:dyDescent="0.3">
      <c r="A635" s="13">
        <v>275</v>
      </c>
      <c r="B635" t="s">
        <v>153</v>
      </c>
      <c r="C635" s="13">
        <v>340</v>
      </c>
      <c r="D635" t="s">
        <v>976</v>
      </c>
      <c r="E635" s="5">
        <v>210299000754</v>
      </c>
      <c r="F635" s="27">
        <v>551</v>
      </c>
      <c r="G635" s="27">
        <v>1069</v>
      </c>
      <c r="H635" s="20">
        <f t="shared" si="9"/>
        <v>0.51543498596819459</v>
      </c>
      <c r="I635" s="57" t="s">
        <v>1508</v>
      </c>
    </row>
    <row r="636" spans="1:9" x14ac:dyDescent="0.3">
      <c r="A636" s="13">
        <v>275</v>
      </c>
      <c r="B636" t="s">
        <v>153</v>
      </c>
      <c r="C636" s="13">
        <v>371</v>
      </c>
      <c r="D636" t="s">
        <v>977</v>
      </c>
      <c r="E636" s="5">
        <v>210299002430</v>
      </c>
      <c r="F636" s="27">
        <v>157</v>
      </c>
      <c r="G636" s="27">
        <v>488</v>
      </c>
      <c r="H636" s="20">
        <f t="shared" si="9"/>
        <v>0.32172131147540983</v>
      </c>
      <c r="I636" s="57" t="s">
        <v>1508</v>
      </c>
    </row>
    <row r="637" spans="1:9" x14ac:dyDescent="0.3">
      <c r="A637" s="13">
        <v>275</v>
      </c>
      <c r="B637" t="s">
        <v>153</v>
      </c>
      <c r="C637" s="13">
        <v>374</v>
      </c>
      <c r="D637" t="s">
        <v>978</v>
      </c>
      <c r="E637" s="5">
        <v>210299000757</v>
      </c>
      <c r="F637" s="27">
        <v>295</v>
      </c>
      <c r="G637" s="27">
        <v>328</v>
      </c>
      <c r="H637" s="20">
        <f t="shared" si="9"/>
        <v>0.89939024390243905</v>
      </c>
      <c r="I637" s="57" t="s">
        <v>1507</v>
      </c>
    </row>
    <row r="638" spans="1:9" x14ac:dyDescent="0.3">
      <c r="A638" s="13">
        <v>275</v>
      </c>
      <c r="B638" t="s">
        <v>153</v>
      </c>
      <c r="C638" s="13">
        <v>396</v>
      </c>
      <c r="D638" t="s">
        <v>979</v>
      </c>
      <c r="E638" s="5">
        <v>210299000760</v>
      </c>
      <c r="F638" s="27">
        <v>419</v>
      </c>
      <c r="G638" s="27">
        <v>922</v>
      </c>
      <c r="H638" s="20">
        <f t="shared" si="9"/>
        <v>0.45444685466377438</v>
      </c>
      <c r="I638" s="57" t="s">
        <v>1508</v>
      </c>
    </row>
    <row r="639" spans="1:9" x14ac:dyDescent="0.3">
      <c r="A639" s="13">
        <v>275</v>
      </c>
      <c r="B639" t="s">
        <v>153</v>
      </c>
      <c r="C639" s="13">
        <v>432</v>
      </c>
      <c r="D639" t="s">
        <v>980</v>
      </c>
      <c r="E639" s="5">
        <v>210299000762</v>
      </c>
      <c r="F639" s="27">
        <v>350</v>
      </c>
      <c r="G639" s="27">
        <v>366</v>
      </c>
      <c r="H639" s="20">
        <f t="shared" si="9"/>
        <v>0.95628415300546443</v>
      </c>
      <c r="I639" s="57" t="s">
        <v>1507</v>
      </c>
    </row>
    <row r="640" spans="1:9" x14ac:dyDescent="0.3">
      <c r="A640" s="13">
        <v>275</v>
      </c>
      <c r="B640" t="s">
        <v>153</v>
      </c>
      <c r="C640" s="13">
        <v>435</v>
      </c>
      <c r="D640" t="s">
        <v>981</v>
      </c>
      <c r="E640" s="5">
        <v>210299000763</v>
      </c>
      <c r="F640" s="27">
        <v>727</v>
      </c>
      <c r="G640" s="27">
        <v>1338</v>
      </c>
      <c r="H640" s="20">
        <f t="shared" si="9"/>
        <v>0.5433482810164425</v>
      </c>
      <c r="I640" s="57" t="s">
        <v>1508</v>
      </c>
    </row>
    <row r="641" spans="1:9" x14ac:dyDescent="0.3">
      <c r="A641" s="13">
        <v>275</v>
      </c>
      <c r="B641" t="s">
        <v>153</v>
      </c>
      <c r="C641" s="13">
        <v>440</v>
      </c>
      <c r="D641" t="s">
        <v>982</v>
      </c>
      <c r="E641" s="5">
        <v>210299000764</v>
      </c>
      <c r="F641" s="27">
        <v>652</v>
      </c>
      <c r="G641" s="27">
        <v>694</v>
      </c>
      <c r="H641" s="20">
        <f t="shared" si="9"/>
        <v>0.93948126801152743</v>
      </c>
      <c r="I641" s="57" t="s">
        <v>1507</v>
      </c>
    </row>
    <row r="642" spans="1:9" x14ac:dyDescent="0.3">
      <c r="A642" s="13">
        <v>275</v>
      </c>
      <c r="B642" t="s">
        <v>153</v>
      </c>
      <c r="C642" s="13">
        <v>470</v>
      </c>
      <c r="D642" t="s">
        <v>983</v>
      </c>
      <c r="E642" s="5">
        <v>210299000769</v>
      </c>
      <c r="F642" s="27">
        <v>584</v>
      </c>
      <c r="G642" s="27">
        <v>875</v>
      </c>
      <c r="H642" s="20">
        <f t="shared" ref="H642:H705" si="10">F642/G642</f>
        <v>0.66742857142857148</v>
      </c>
      <c r="I642" s="57" t="s">
        <v>1508</v>
      </c>
    </row>
    <row r="643" spans="1:9" x14ac:dyDescent="0.3">
      <c r="A643" s="13">
        <v>275</v>
      </c>
      <c r="B643" t="s">
        <v>153</v>
      </c>
      <c r="C643" s="13">
        <v>480</v>
      </c>
      <c r="D643" t="s">
        <v>984</v>
      </c>
      <c r="E643" s="5">
        <v>210299000770</v>
      </c>
      <c r="F643" s="27">
        <v>233</v>
      </c>
      <c r="G643" s="27">
        <v>244</v>
      </c>
      <c r="H643" s="20">
        <f t="shared" si="10"/>
        <v>0.95491803278688525</v>
      </c>
      <c r="I643" s="57" t="s">
        <v>1507</v>
      </c>
    </row>
    <row r="644" spans="1:9" x14ac:dyDescent="0.3">
      <c r="A644" s="13">
        <v>275</v>
      </c>
      <c r="B644" t="s">
        <v>153</v>
      </c>
      <c r="C644" s="13">
        <v>500</v>
      </c>
      <c r="D644" t="s">
        <v>985</v>
      </c>
      <c r="E644" s="5">
        <v>210299000771</v>
      </c>
      <c r="F644" s="27">
        <v>250</v>
      </c>
      <c r="G644" s="27">
        <v>261</v>
      </c>
      <c r="H644" s="20">
        <f t="shared" si="10"/>
        <v>0.95785440613026818</v>
      </c>
      <c r="I644" s="57" t="s">
        <v>1507</v>
      </c>
    </row>
    <row r="645" spans="1:9" x14ac:dyDescent="0.3">
      <c r="A645" s="13">
        <v>275</v>
      </c>
      <c r="B645" t="s">
        <v>153</v>
      </c>
      <c r="C645" s="13">
        <v>520</v>
      </c>
      <c r="D645" t="s">
        <v>986</v>
      </c>
      <c r="E645" s="5">
        <v>210299000772</v>
      </c>
      <c r="F645" s="27">
        <v>309</v>
      </c>
      <c r="G645" s="27">
        <v>572</v>
      </c>
      <c r="H645" s="20">
        <f t="shared" si="10"/>
        <v>0.54020979020979021</v>
      </c>
      <c r="I645" s="57" t="s">
        <v>1508</v>
      </c>
    </row>
    <row r="646" spans="1:9" x14ac:dyDescent="0.3">
      <c r="A646" s="13">
        <v>275</v>
      </c>
      <c r="B646" t="s">
        <v>153</v>
      </c>
      <c r="C646" s="13">
        <v>530</v>
      </c>
      <c r="D646" t="s">
        <v>987</v>
      </c>
      <c r="E646" s="5">
        <v>210299000773</v>
      </c>
      <c r="F646" s="27">
        <v>190</v>
      </c>
      <c r="G646" s="27">
        <v>192</v>
      </c>
      <c r="H646" s="20">
        <f t="shared" si="10"/>
        <v>0.98958333333333337</v>
      </c>
      <c r="I646" s="57" t="s">
        <v>1507</v>
      </c>
    </row>
    <row r="647" spans="1:9" x14ac:dyDescent="0.3">
      <c r="A647" s="13">
        <v>275</v>
      </c>
      <c r="B647" t="s">
        <v>153</v>
      </c>
      <c r="C647" s="13">
        <v>560</v>
      </c>
      <c r="D647" t="s">
        <v>988</v>
      </c>
      <c r="E647" s="5">
        <v>210299000775</v>
      </c>
      <c r="F647" s="27">
        <v>397</v>
      </c>
      <c r="G647" s="27">
        <v>447</v>
      </c>
      <c r="H647" s="20">
        <f t="shared" si="10"/>
        <v>0.88814317673378074</v>
      </c>
      <c r="I647" s="57" t="s">
        <v>1507</v>
      </c>
    </row>
    <row r="648" spans="1:9" x14ac:dyDescent="0.3">
      <c r="A648" s="13">
        <v>275</v>
      </c>
      <c r="B648" t="s">
        <v>153</v>
      </c>
      <c r="C648" s="13">
        <v>580</v>
      </c>
      <c r="D648" t="s">
        <v>989</v>
      </c>
      <c r="E648" s="5">
        <v>210299000776</v>
      </c>
      <c r="F648" s="27">
        <v>523</v>
      </c>
      <c r="G648" s="27">
        <v>568</v>
      </c>
      <c r="H648" s="20">
        <f t="shared" si="10"/>
        <v>0.92077464788732399</v>
      </c>
      <c r="I648" s="57" t="s">
        <v>1507</v>
      </c>
    </row>
    <row r="649" spans="1:9" x14ac:dyDescent="0.3">
      <c r="A649" s="13">
        <v>275</v>
      </c>
      <c r="B649" t="s">
        <v>153</v>
      </c>
      <c r="C649" s="13">
        <v>590</v>
      </c>
      <c r="D649" t="s">
        <v>990</v>
      </c>
      <c r="E649" s="5">
        <v>210299000777</v>
      </c>
      <c r="F649" s="27">
        <v>457</v>
      </c>
      <c r="G649" s="27">
        <v>518</v>
      </c>
      <c r="H649" s="20">
        <f t="shared" si="10"/>
        <v>0.88223938223938225</v>
      </c>
      <c r="I649" s="57" t="s">
        <v>1507</v>
      </c>
    </row>
    <row r="650" spans="1:9" x14ac:dyDescent="0.3">
      <c r="A650" s="13">
        <v>275</v>
      </c>
      <c r="B650" t="s">
        <v>153</v>
      </c>
      <c r="C650" s="13">
        <v>610</v>
      </c>
      <c r="D650" t="s">
        <v>991</v>
      </c>
      <c r="E650" s="5">
        <v>210299000780</v>
      </c>
      <c r="F650" s="27">
        <v>660</v>
      </c>
      <c r="G650" s="27">
        <v>746</v>
      </c>
      <c r="H650" s="20">
        <f t="shared" si="10"/>
        <v>0.88471849865951746</v>
      </c>
      <c r="I650" s="57" t="s">
        <v>1507</v>
      </c>
    </row>
    <row r="651" spans="1:9" x14ac:dyDescent="0.3">
      <c r="A651" s="13">
        <v>275</v>
      </c>
      <c r="B651" t="s">
        <v>153</v>
      </c>
      <c r="C651" s="13">
        <v>620</v>
      </c>
      <c r="D651" t="s">
        <v>992</v>
      </c>
      <c r="E651" s="5">
        <v>210299000781</v>
      </c>
      <c r="F651" s="27">
        <v>544</v>
      </c>
      <c r="G651" s="27">
        <v>643</v>
      </c>
      <c r="H651" s="20">
        <f t="shared" si="10"/>
        <v>0.84603421461897355</v>
      </c>
      <c r="I651" s="57" t="s">
        <v>1508</v>
      </c>
    </row>
    <row r="652" spans="1:9" x14ac:dyDescent="0.3">
      <c r="A652" s="13">
        <v>275</v>
      </c>
      <c r="B652" t="s">
        <v>153</v>
      </c>
      <c r="C652" s="13">
        <v>660</v>
      </c>
      <c r="D652" t="s">
        <v>993</v>
      </c>
      <c r="E652" s="5">
        <v>210299000783</v>
      </c>
      <c r="F652" s="27">
        <v>348</v>
      </c>
      <c r="G652" s="27">
        <v>432</v>
      </c>
      <c r="H652" s="20">
        <f t="shared" si="10"/>
        <v>0.80555555555555558</v>
      </c>
      <c r="I652" s="57" t="s">
        <v>1508</v>
      </c>
    </row>
    <row r="653" spans="1:9" x14ac:dyDescent="0.3">
      <c r="A653" s="13">
        <v>275</v>
      </c>
      <c r="B653" t="s">
        <v>153</v>
      </c>
      <c r="C653" s="13">
        <v>680</v>
      </c>
      <c r="D653" t="s">
        <v>994</v>
      </c>
      <c r="E653" s="5">
        <v>210299000784</v>
      </c>
      <c r="F653" s="27">
        <v>365</v>
      </c>
      <c r="G653" s="27">
        <v>599</v>
      </c>
      <c r="H653" s="20">
        <f t="shared" si="10"/>
        <v>0.60934891485809684</v>
      </c>
      <c r="I653" s="57" t="s">
        <v>1508</v>
      </c>
    </row>
    <row r="654" spans="1:9" x14ac:dyDescent="0.3">
      <c r="A654" s="13">
        <v>275</v>
      </c>
      <c r="B654" t="s">
        <v>153</v>
      </c>
      <c r="C654" s="13">
        <v>710</v>
      </c>
      <c r="D654" t="s">
        <v>995</v>
      </c>
      <c r="E654" s="5">
        <v>210299000785</v>
      </c>
      <c r="F654" s="27">
        <v>459</v>
      </c>
      <c r="G654" s="27">
        <v>656</v>
      </c>
      <c r="H654" s="20">
        <f t="shared" si="10"/>
        <v>0.69969512195121952</v>
      </c>
      <c r="I654" s="57" t="s">
        <v>1508</v>
      </c>
    </row>
    <row r="655" spans="1:9" x14ac:dyDescent="0.3">
      <c r="A655" s="13">
        <v>275</v>
      </c>
      <c r="B655" t="s">
        <v>153</v>
      </c>
      <c r="C655" s="13">
        <v>720</v>
      </c>
      <c r="D655" t="s">
        <v>996</v>
      </c>
      <c r="E655" s="5">
        <v>210299000786</v>
      </c>
      <c r="F655" s="27">
        <v>432</v>
      </c>
      <c r="G655" s="27">
        <v>534</v>
      </c>
      <c r="H655" s="20">
        <f t="shared" si="10"/>
        <v>0.8089887640449438</v>
      </c>
      <c r="I655" s="57" t="s">
        <v>1508</v>
      </c>
    </row>
    <row r="656" spans="1:9" x14ac:dyDescent="0.3">
      <c r="A656" s="13">
        <v>275</v>
      </c>
      <c r="B656" t="s">
        <v>153</v>
      </c>
      <c r="C656" s="13">
        <v>730</v>
      </c>
      <c r="D656" t="s">
        <v>997</v>
      </c>
      <c r="E656" s="5">
        <v>210299001425</v>
      </c>
      <c r="F656" s="27">
        <v>680</v>
      </c>
      <c r="G656" s="27">
        <v>781</v>
      </c>
      <c r="H656" s="20">
        <f t="shared" si="10"/>
        <v>0.8706786171574904</v>
      </c>
      <c r="I656" s="57" t="s">
        <v>1507</v>
      </c>
    </row>
    <row r="657" spans="1:9" x14ac:dyDescent="0.3">
      <c r="A657" s="13">
        <v>276</v>
      </c>
      <c r="B657" t="s">
        <v>998</v>
      </c>
      <c r="C657" s="13">
        <v>11</v>
      </c>
      <c r="D657" t="s">
        <v>999</v>
      </c>
      <c r="E657" s="5">
        <v>210300001642</v>
      </c>
      <c r="F657" s="27">
        <v>343</v>
      </c>
      <c r="G657" s="27">
        <v>397</v>
      </c>
      <c r="H657" s="20">
        <f t="shared" si="10"/>
        <v>0.8639798488664987</v>
      </c>
      <c r="I657" s="57" t="s">
        <v>1507</v>
      </c>
    </row>
    <row r="658" spans="1:9" x14ac:dyDescent="0.3">
      <c r="A658" s="13">
        <v>281</v>
      </c>
      <c r="B658" t="s">
        <v>154</v>
      </c>
      <c r="C658" s="13">
        <v>18</v>
      </c>
      <c r="D658" t="s">
        <v>1000</v>
      </c>
      <c r="E658" s="5">
        <v>210303000795</v>
      </c>
      <c r="F658" s="27">
        <v>372</v>
      </c>
      <c r="G658" s="27">
        <v>530</v>
      </c>
      <c r="H658" s="20">
        <f t="shared" si="10"/>
        <v>0.70188679245283014</v>
      </c>
      <c r="I658" s="57" t="s">
        <v>1507</v>
      </c>
    </row>
    <row r="659" spans="1:9" x14ac:dyDescent="0.3">
      <c r="A659" s="13">
        <v>281</v>
      </c>
      <c r="B659" t="s">
        <v>154</v>
      </c>
      <c r="C659" s="13">
        <v>19</v>
      </c>
      <c r="D659" t="s">
        <v>1001</v>
      </c>
      <c r="E659" s="5">
        <v>210303001640</v>
      </c>
      <c r="F659" s="27">
        <v>590</v>
      </c>
      <c r="G659" s="27">
        <v>1223</v>
      </c>
      <c r="H659" s="20">
        <f t="shared" si="10"/>
        <v>0.48242027800490594</v>
      </c>
      <c r="I659" s="57" t="s">
        <v>1508</v>
      </c>
    </row>
    <row r="660" spans="1:9" x14ac:dyDescent="0.3">
      <c r="A660" s="13">
        <v>281</v>
      </c>
      <c r="B660" t="s">
        <v>154</v>
      </c>
      <c r="C660" s="13">
        <v>21</v>
      </c>
      <c r="D660" t="s">
        <v>1002</v>
      </c>
      <c r="E660" s="5">
        <v>210303001641</v>
      </c>
      <c r="F660" s="27">
        <v>657</v>
      </c>
      <c r="G660" s="27">
        <v>1060</v>
      </c>
      <c r="H660" s="20">
        <f t="shared" si="10"/>
        <v>0.61981132075471701</v>
      </c>
      <c r="I660" s="57" t="s">
        <v>1508</v>
      </c>
    </row>
    <row r="661" spans="1:9" x14ac:dyDescent="0.3">
      <c r="A661" s="13">
        <v>281</v>
      </c>
      <c r="B661" t="s">
        <v>154</v>
      </c>
      <c r="C661" s="13">
        <v>22</v>
      </c>
      <c r="D661" t="s">
        <v>1003</v>
      </c>
      <c r="E661" s="5">
        <v>210303001899</v>
      </c>
      <c r="F661" s="27">
        <v>431</v>
      </c>
      <c r="G661" s="27">
        <v>647</v>
      </c>
      <c r="H661" s="20">
        <f t="shared" si="10"/>
        <v>0.66615146831530136</v>
      </c>
      <c r="I661" s="57" t="s">
        <v>1508</v>
      </c>
    </row>
    <row r="662" spans="1:9" x14ac:dyDescent="0.3">
      <c r="A662" s="13">
        <v>281</v>
      </c>
      <c r="B662" t="s">
        <v>154</v>
      </c>
      <c r="C662" s="13">
        <v>25</v>
      </c>
      <c r="D662" t="s">
        <v>1004</v>
      </c>
      <c r="E662" s="5">
        <v>210303000797</v>
      </c>
      <c r="F662" s="27">
        <v>657</v>
      </c>
      <c r="G662" s="27">
        <v>980</v>
      </c>
      <c r="H662" s="20">
        <f t="shared" si="10"/>
        <v>0.67040816326530617</v>
      </c>
      <c r="I662" s="57" t="s">
        <v>1507</v>
      </c>
    </row>
    <row r="663" spans="1:9" x14ac:dyDescent="0.3">
      <c r="A663" s="13">
        <v>281</v>
      </c>
      <c r="B663" t="s">
        <v>154</v>
      </c>
      <c r="C663" s="13">
        <v>26</v>
      </c>
      <c r="D663" t="s">
        <v>1005</v>
      </c>
      <c r="E663" s="5">
        <v>210303001110</v>
      </c>
      <c r="F663" s="27">
        <v>540</v>
      </c>
      <c r="G663" s="27">
        <v>1030</v>
      </c>
      <c r="H663" s="20">
        <f t="shared" si="10"/>
        <v>0.52427184466019416</v>
      </c>
      <c r="I663" s="57" t="s">
        <v>1508</v>
      </c>
    </row>
    <row r="664" spans="1:9" x14ac:dyDescent="0.3">
      <c r="A664" s="13">
        <v>281</v>
      </c>
      <c r="B664" t="s">
        <v>154</v>
      </c>
      <c r="C664" s="13">
        <v>40</v>
      </c>
      <c r="D664" t="s">
        <v>1006</v>
      </c>
      <c r="E664" s="5">
        <v>210303002388</v>
      </c>
      <c r="F664" s="27">
        <v>338</v>
      </c>
      <c r="G664" s="27">
        <v>546</v>
      </c>
      <c r="H664" s="20">
        <f t="shared" si="10"/>
        <v>0.61904761904761907</v>
      </c>
      <c r="I664" s="57" t="s">
        <v>1508</v>
      </c>
    </row>
    <row r="665" spans="1:9" x14ac:dyDescent="0.3">
      <c r="A665" s="13">
        <v>281</v>
      </c>
      <c r="B665" t="s">
        <v>154</v>
      </c>
      <c r="C665" s="13">
        <v>50</v>
      </c>
      <c r="D665" t="s">
        <v>1007</v>
      </c>
      <c r="E665" s="5">
        <v>210303000798</v>
      </c>
      <c r="F665" s="27">
        <v>295</v>
      </c>
      <c r="G665" s="27">
        <v>420</v>
      </c>
      <c r="H665" s="20">
        <f t="shared" si="10"/>
        <v>0.70238095238095233</v>
      </c>
      <c r="I665" s="57" t="s">
        <v>1507</v>
      </c>
    </row>
    <row r="666" spans="1:9" x14ac:dyDescent="0.3">
      <c r="A666" s="13">
        <v>281</v>
      </c>
      <c r="B666" t="s">
        <v>154</v>
      </c>
      <c r="C666" s="13">
        <v>60</v>
      </c>
      <c r="D666" t="s">
        <v>1008</v>
      </c>
      <c r="E666" s="5">
        <v>210303000092</v>
      </c>
      <c r="F666" s="27">
        <v>284</v>
      </c>
      <c r="G666" s="27">
        <v>566</v>
      </c>
      <c r="H666" s="20">
        <f t="shared" si="10"/>
        <v>0.50176678445229683</v>
      </c>
      <c r="I666" s="57" t="s">
        <v>1508</v>
      </c>
    </row>
    <row r="667" spans="1:9" x14ac:dyDescent="0.3">
      <c r="A667" s="13">
        <v>281</v>
      </c>
      <c r="B667" t="s">
        <v>154</v>
      </c>
      <c r="C667" s="13">
        <v>70</v>
      </c>
      <c r="D667" t="s">
        <v>1009</v>
      </c>
      <c r="E667" s="5">
        <v>210303001429</v>
      </c>
      <c r="F667" s="27">
        <v>347</v>
      </c>
      <c r="G667" s="27">
        <v>534</v>
      </c>
      <c r="H667" s="20">
        <f t="shared" si="10"/>
        <v>0.64981273408239704</v>
      </c>
      <c r="I667" s="57" t="s">
        <v>1508</v>
      </c>
    </row>
    <row r="668" spans="1:9" x14ac:dyDescent="0.3">
      <c r="A668" s="13">
        <v>281</v>
      </c>
      <c r="B668" t="s">
        <v>154</v>
      </c>
      <c r="C668" s="13">
        <v>90</v>
      </c>
      <c r="D668" t="s">
        <v>1010</v>
      </c>
      <c r="E668" s="5">
        <v>210303000799</v>
      </c>
      <c r="F668" s="27">
        <v>273</v>
      </c>
      <c r="G668" s="27">
        <v>508</v>
      </c>
      <c r="H668" s="20">
        <f t="shared" si="10"/>
        <v>0.53740157480314965</v>
      </c>
      <c r="I668" s="57" t="s">
        <v>1508</v>
      </c>
    </row>
    <row r="669" spans="1:9" x14ac:dyDescent="0.3">
      <c r="A669" s="13">
        <v>285</v>
      </c>
      <c r="B669" t="s">
        <v>155</v>
      </c>
      <c r="C669" s="13">
        <v>60</v>
      </c>
      <c r="D669" t="s">
        <v>1011</v>
      </c>
      <c r="E669" s="5">
        <v>210306000800</v>
      </c>
      <c r="F669" s="27">
        <v>365</v>
      </c>
      <c r="G669" s="27">
        <v>534</v>
      </c>
      <c r="H669" s="20">
        <f t="shared" si="10"/>
        <v>0.68352059925093633</v>
      </c>
      <c r="I669" s="57" t="s">
        <v>1508</v>
      </c>
    </row>
    <row r="670" spans="1:9" x14ac:dyDescent="0.3">
      <c r="A670" s="13">
        <v>285</v>
      </c>
      <c r="B670" t="s">
        <v>155</v>
      </c>
      <c r="C670" s="13">
        <v>75</v>
      </c>
      <c r="D670" t="s">
        <v>1012</v>
      </c>
      <c r="E670" s="5">
        <v>210306000692</v>
      </c>
      <c r="F670" s="27">
        <v>271</v>
      </c>
      <c r="G670" s="27">
        <v>357</v>
      </c>
      <c r="H670" s="20">
        <f t="shared" si="10"/>
        <v>0.7591036414565826</v>
      </c>
      <c r="I670" s="57" t="s">
        <v>1507</v>
      </c>
    </row>
    <row r="671" spans="1:9" x14ac:dyDescent="0.3">
      <c r="A671" s="13">
        <v>285</v>
      </c>
      <c r="B671" t="s">
        <v>155</v>
      </c>
      <c r="C671" s="13">
        <v>100</v>
      </c>
      <c r="D671" t="s">
        <v>1013</v>
      </c>
      <c r="E671" s="5">
        <v>210306000801</v>
      </c>
      <c r="F671" s="27">
        <v>173</v>
      </c>
      <c r="G671" s="27">
        <v>216</v>
      </c>
      <c r="H671" s="20">
        <f t="shared" si="10"/>
        <v>0.80092592592592593</v>
      </c>
      <c r="I671" s="57" t="s">
        <v>1507</v>
      </c>
    </row>
    <row r="672" spans="1:9" x14ac:dyDescent="0.3">
      <c r="A672" s="13">
        <v>285</v>
      </c>
      <c r="B672" t="s">
        <v>155</v>
      </c>
      <c r="C672" s="13">
        <v>115</v>
      </c>
      <c r="D672" t="s">
        <v>1014</v>
      </c>
      <c r="E672" s="5">
        <v>210306000802</v>
      </c>
      <c r="F672" s="27">
        <v>616</v>
      </c>
      <c r="G672" s="27">
        <v>1026</v>
      </c>
      <c r="H672" s="20">
        <f t="shared" si="10"/>
        <v>0.60038986354775825</v>
      </c>
      <c r="I672" s="57" t="s">
        <v>1508</v>
      </c>
    </row>
    <row r="673" spans="1:9" x14ac:dyDescent="0.3">
      <c r="A673" s="13">
        <v>285</v>
      </c>
      <c r="B673" t="s">
        <v>155</v>
      </c>
      <c r="C673" s="13">
        <v>250</v>
      </c>
      <c r="D673" t="s">
        <v>1015</v>
      </c>
      <c r="E673" s="5">
        <v>210306000803</v>
      </c>
      <c r="F673" s="27">
        <v>215</v>
      </c>
      <c r="G673" s="27">
        <v>370</v>
      </c>
      <c r="H673" s="20">
        <f t="shared" si="10"/>
        <v>0.58108108108108103</v>
      </c>
      <c r="I673" s="57" t="s">
        <v>1508</v>
      </c>
    </row>
    <row r="674" spans="1:9" x14ac:dyDescent="0.3">
      <c r="A674" s="13">
        <v>285</v>
      </c>
      <c r="B674" t="s">
        <v>155</v>
      </c>
      <c r="C674" s="13">
        <v>320</v>
      </c>
      <c r="D674" t="s">
        <v>1016</v>
      </c>
      <c r="E674" s="5">
        <v>210306000805</v>
      </c>
      <c r="F674" s="27">
        <v>256</v>
      </c>
      <c r="G674" s="27">
        <v>363</v>
      </c>
      <c r="H674" s="20">
        <f t="shared" si="10"/>
        <v>0.70523415977961434</v>
      </c>
      <c r="I674" s="57" t="s">
        <v>1508</v>
      </c>
    </row>
    <row r="675" spans="1:9" x14ac:dyDescent="0.3">
      <c r="A675" s="13">
        <v>285</v>
      </c>
      <c r="B675" t="s">
        <v>155</v>
      </c>
      <c r="C675" s="13">
        <v>340</v>
      </c>
      <c r="D675" t="s">
        <v>584</v>
      </c>
      <c r="E675" s="5">
        <v>210306000806</v>
      </c>
      <c r="F675" s="27">
        <v>274</v>
      </c>
      <c r="G675" s="27">
        <v>439</v>
      </c>
      <c r="H675" s="20">
        <f t="shared" si="10"/>
        <v>0.62414578587699321</v>
      </c>
      <c r="I675" s="57" t="s">
        <v>1508</v>
      </c>
    </row>
    <row r="676" spans="1:9" x14ac:dyDescent="0.3">
      <c r="A676" s="13">
        <v>291</v>
      </c>
      <c r="B676" t="s">
        <v>156</v>
      </c>
      <c r="C676" s="13">
        <v>5</v>
      </c>
      <c r="D676" t="s">
        <v>1017</v>
      </c>
      <c r="E676" s="5">
        <v>210309000807</v>
      </c>
      <c r="F676" s="27">
        <v>373</v>
      </c>
      <c r="G676" s="27">
        <v>684</v>
      </c>
      <c r="H676" s="20">
        <f t="shared" si="10"/>
        <v>0.54532163742690054</v>
      </c>
      <c r="I676" s="57" t="s">
        <v>1507</v>
      </c>
    </row>
    <row r="677" spans="1:9" x14ac:dyDescent="0.3">
      <c r="A677" s="13">
        <v>291</v>
      </c>
      <c r="B677" t="s">
        <v>156</v>
      </c>
      <c r="C677" s="13">
        <v>6</v>
      </c>
      <c r="D677" t="s">
        <v>1018</v>
      </c>
      <c r="E677" s="5">
        <v>210309001512</v>
      </c>
      <c r="F677" s="27">
        <v>467</v>
      </c>
      <c r="G677" s="27">
        <v>890</v>
      </c>
      <c r="H677" s="20">
        <f t="shared" si="10"/>
        <v>0.52471910112359554</v>
      </c>
      <c r="I677" s="57" t="s">
        <v>1507</v>
      </c>
    </row>
    <row r="678" spans="1:9" x14ac:dyDescent="0.3">
      <c r="A678" s="13">
        <v>291</v>
      </c>
      <c r="B678" t="s">
        <v>156</v>
      </c>
      <c r="C678" s="13">
        <v>20</v>
      </c>
      <c r="D678" t="s">
        <v>1019</v>
      </c>
      <c r="E678" s="5">
        <v>210309000809</v>
      </c>
      <c r="F678" s="27">
        <v>304</v>
      </c>
      <c r="G678" s="27">
        <v>551</v>
      </c>
      <c r="H678" s="20">
        <f t="shared" si="10"/>
        <v>0.55172413793103448</v>
      </c>
      <c r="I678" s="57" t="s">
        <v>1507</v>
      </c>
    </row>
    <row r="679" spans="1:9" x14ac:dyDescent="0.3">
      <c r="A679" s="13">
        <v>291</v>
      </c>
      <c r="B679" t="s">
        <v>156</v>
      </c>
      <c r="C679" s="13">
        <v>40</v>
      </c>
      <c r="D679" t="s">
        <v>1020</v>
      </c>
      <c r="E679" s="5">
        <v>210309000811</v>
      </c>
      <c r="F679" s="27">
        <v>584</v>
      </c>
      <c r="G679" s="27">
        <v>1464</v>
      </c>
      <c r="H679" s="20">
        <f t="shared" si="10"/>
        <v>0.39890710382513661</v>
      </c>
      <c r="I679" s="57" t="s">
        <v>1508</v>
      </c>
    </row>
    <row r="680" spans="1:9" x14ac:dyDescent="0.3">
      <c r="A680" s="13">
        <v>291</v>
      </c>
      <c r="B680" t="s">
        <v>156</v>
      </c>
      <c r="C680" s="13">
        <v>45</v>
      </c>
      <c r="D680" t="s">
        <v>1021</v>
      </c>
      <c r="E680" s="5">
        <v>210309000812</v>
      </c>
      <c r="F680" s="27">
        <v>128</v>
      </c>
      <c r="G680" s="27">
        <v>584</v>
      </c>
      <c r="H680" s="20">
        <f t="shared" si="10"/>
        <v>0.21917808219178081</v>
      </c>
      <c r="I680" s="57" t="s">
        <v>1508</v>
      </c>
    </row>
    <row r="681" spans="1:9" x14ac:dyDescent="0.3">
      <c r="A681" s="13">
        <v>291</v>
      </c>
      <c r="B681" t="s">
        <v>156</v>
      </c>
      <c r="C681" s="13">
        <v>50</v>
      </c>
      <c r="D681" t="s">
        <v>1022</v>
      </c>
      <c r="E681" s="5">
        <v>210309000813</v>
      </c>
      <c r="F681" s="27">
        <v>244</v>
      </c>
      <c r="G681" s="27">
        <v>585</v>
      </c>
      <c r="H681" s="20">
        <f t="shared" si="10"/>
        <v>0.41709401709401711</v>
      </c>
      <c r="I681" s="57" t="s">
        <v>1508</v>
      </c>
    </row>
    <row r="682" spans="1:9" x14ac:dyDescent="0.3">
      <c r="A682" s="13">
        <v>291</v>
      </c>
      <c r="B682" t="s">
        <v>156</v>
      </c>
      <c r="C682" s="13">
        <v>60</v>
      </c>
      <c r="D682" t="s">
        <v>1023</v>
      </c>
      <c r="E682" s="5">
        <v>210309000815</v>
      </c>
      <c r="F682" s="27">
        <v>264</v>
      </c>
      <c r="G682" s="27">
        <v>493</v>
      </c>
      <c r="H682" s="20">
        <f t="shared" si="10"/>
        <v>0.53549695740365111</v>
      </c>
      <c r="I682" s="57" t="s">
        <v>1507</v>
      </c>
    </row>
    <row r="683" spans="1:9" x14ac:dyDescent="0.3">
      <c r="A683" s="13">
        <v>291</v>
      </c>
      <c r="B683" t="s">
        <v>156</v>
      </c>
      <c r="C683" s="13">
        <v>70</v>
      </c>
      <c r="D683" t="s">
        <v>1024</v>
      </c>
      <c r="E683" s="5">
        <v>210309000816</v>
      </c>
      <c r="F683" s="27">
        <v>120</v>
      </c>
      <c r="G683" s="27">
        <v>303</v>
      </c>
      <c r="H683" s="20">
        <f t="shared" si="10"/>
        <v>0.39603960396039606</v>
      </c>
      <c r="I683" s="57" t="s">
        <v>1508</v>
      </c>
    </row>
    <row r="684" spans="1:9" x14ac:dyDescent="0.3">
      <c r="A684" s="13">
        <v>291</v>
      </c>
      <c r="B684" t="s">
        <v>156</v>
      </c>
      <c r="C684" s="13">
        <v>80</v>
      </c>
      <c r="D684" t="s">
        <v>1025</v>
      </c>
      <c r="E684" s="5">
        <v>210309000817</v>
      </c>
      <c r="F684" s="27">
        <v>210</v>
      </c>
      <c r="G684" s="27">
        <v>471</v>
      </c>
      <c r="H684" s="20">
        <f t="shared" si="10"/>
        <v>0.44585987261146498</v>
      </c>
      <c r="I684" s="57" t="s">
        <v>1508</v>
      </c>
    </row>
    <row r="685" spans="1:9" x14ac:dyDescent="0.3">
      <c r="A685" s="13">
        <v>291</v>
      </c>
      <c r="B685" t="s">
        <v>156</v>
      </c>
      <c r="C685" s="13">
        <v>90</v>
      </c>
      <c r="D685" t="s">
        <v>1026</v>
      </c>
      <c r="E685" s="5">
        <v>210309000818</v>
      </c>
      <c r="F685" s="27">
        <v>646</v>
      </c>
      <c r="G685" s="27">
        <v>1750</v>
      </c>
      <c r="H685" s="20">
        <f t="shared" si="10"/>
        <v>0.36914285714285716</v>
      </c>
      <c r="I685" s="57" t="s">
        <v>1508</v>
      </c>
    </row>
    <row r="686" spans="1:9" x14ac:dyDescent="0.3">
      <c r="A686" s="13">
        <v>291</v>
      </c>
      <c r="B686" t="s">
        <v>156</v>
      </c>
      <c r="C686" s="13">
        <v>100</v>
      </c>
      <c r="D686" t="s">
        <v>1027</v>
      </c>
      <c r="E686" s="5">
        <v>210309000819</v>
      </c>
      <c r="F686" s="27">
        <v>208</v>
      </c>
      <c r="G686" s="27">
        <v>516</v>
      </c>
      <c r="H686" s="20">
        <f t="shared" si="10"/>
        <v>0.40310077519379844</v>
      </c>
      <c r="I686" s="57" t="s">
        <v>1508</v>
      </c>
    </row>
    <row r="687" spans="1:9" x14ac:dyDescent="0.3">
      <c r="A687" s="13">
        <v>291</v>
      </c>
      <c r="B687" t="s">
        <v>156</v>
      </c>
      <c r="C687" s="13">
        <v>103</v>
      </c>
      <c r="D687" t="s">
        <v>1028</v>
      </c>
      <c r="E687" s="5">
        <v>210309000820</v>
      </c>
      <c r="F687" s="27">
        <v>471</v>
      </c>
      <c r="G687" s="27">
        <v>1074</v>
      </c>
      <c r="H687" s="20">
        <f t="shared" si="10"/>
        <v>0.43854748603351956</v>
      </c>
      <c r="I687" s="57" t="s">
        <v>1508</v>
      </c>
    </row>
    <row r="688" spans="1:9" x14ac:dyDescent="0.3">
      <c r="A688" s="13">
        <v>291</v>
      </c>
      <c r="B688" t="s">
        <v>156</v>
      </c>
      <c r="C688" s="13">
        <v>105</v>
      </c>
      <c r="D688" t="s">
        <v>1029</v>
      </c>
      <c r="E688" s="5">
        <v>210309000821</v>
      </c>
      <c r="F688" s="27">
        <v>369</v>
      </c>
      <c r="G688" s="27">
        <v>859</v>
      </c>
      <c r="H688" s="20">
        <f t="shared" si="10"/>
        <v>0.42956926658905703</v>
      </c>
      <c r="I688" s="57" t="s">
        <v>1508</v>
      </c>
    </row>
    <row r="689" spans="1:9" x14ac:dyDescent="0.3">
      <c r="A689" s="13">
        <v>291</v>
      </c>
      <c r="B689" t="s">
        <v>156</v>
      </c>
      <c r="C689" s="13">
        <v>108</v>
      </c>
      <c r="D689" t="s">
        <v>1030</v>
      </c>
      <c r="E689" s="5">
        <v>210309001588</v>
      </c>
      <c r="F689" s="27">
        <v>301</v>
      </c>
      <c r="G689" s="27">
        <v>672</v>
      </c>
      <c r="H689" s="20">
        <f t="shared" si="10"/>
        <v>0.44791666666666669</v>
      </c>
      <c r="I689" s="57" t="s">
        <v>1508</v>
      </c>
    </row>
    <row r="690" spans="1:9" x14ac:dyDescent="0.3">
      <c r="A690" s="13">
        <v>291</v>
      </c>
      <c r="B690" t="s">
        <v>156</v>
      </c>
      <c r="C690" s="13">
        <v>120</v>
      </c>
      <c r="D690" t="s">
        <v>1031</v>
      </c>
      <c r="E690" s="5">
        <v>210309000823</v>
      </c>
      <c r="F690" s="27">
        <v>441</v>
      </c>
      <c r="G690" s="27">
        <v>1078</v>
      </c>
      <c r="H690" s="20">
        <f t="shared" si="10"/>
        <v>0.40909090909090912</v>
      </c>
      <c r="I690" s="57" t="s">
        <v>1508</v>
      </c>
    </row>
    <row r="691" spans="1:9" x14ac:dyDescent="0.3">
      <c r="A691" s="13">
        <v>291</v>
      </c>
      <c r="B691" t="s">
        <v>156</v>
      </c>
      <c r="C691" s="13">
        <v>475</v>
      </c>
      <c r="D691" t="s">
        <v>1032</v>
      </c>
      <c r="E691" s="5">
        <v>210309002420</v>
      </c>
      <c r="F691" s="27">
        <v>631</v>
      </c>
      <c r="G691" s="27">
        <v>1407</v>
      </c>
      <c r="H691" s="20">
        <f t="shared" si="10"/>
        <v>0.44847192608386638</v>
      </c>
      <c r="I691" s="57" t="s">
        <v>1508</v>
      </c>
    </row>
    <row r="692" spans="1:9" x14ac:dyDescent="0.3">
      <c r="A692" s="13">
        <v>291</v>
      </c>
      <c r="B692" t="s">
        <v>156</v>
      </c>
      <c r="C692" s="13">
        <v>495</v>
      </c>
      <c r="D692" t="s">
        <v>1033</v>
      </c>
      <c r="E692" s="5">
        <v>210309000824</v>
      </c>
      <c r="F692" s="27">
        <v>258</v>
      </c>
      <c r="G692" s="27">
        <v>634</v>
      </c>
      <c r="H692" s="20">
        <f t="shared" si="10"/>
        <v>0.40694006309148267</v>
      </c>
      <c r="I692" s="57" t="s">
        <v>1508</v>
      </c>
    </row>
    <row r="693" spans="1:9" x14ac:dyDescent="0.3">
      <c r="A693" s="13">
        <v>295</v>
      </c>
      <c r="B693" t="s">
        <v>157</v>
      </c>
      <c r="C693" s="13">
        <v>35</v>
      </c>
      <c r="D693" t="s">
        <v>1034</v>
      </c>
      <c r="E693" s="5">
        <v>210312000826</v>
      </c>
      <c r="F693" s="27">
        <v>189</v>
      </c>
      <c r="G693" s="27">
        <v>219</v>
      </c>
      <c r="H693" s="20">
        <f t="shared" si="10"/>
        <v>0.86301369863013699</v>
      </c>
      <c r="I693" s="57" t="s">
        <v>1507</v>
      </c>
    </row>
    <row r="694" spans="1:9" x14ac:dyDescent="0.3">
      <c r="A694" s="13">
        <v>295</v>
      </c>
      <c r="B694" t="s">
        <v>157</v>
      </c>
      <c r="C694" s="13">
        <v>100</v>
      </c>
      <c r="D694" t="s">
        <v>1035</v>
      </c>
      <c r="E694" s="5">
        <v>210312000830</v>
      </c>
      <c r="F694" s="27">
        <v>297</v>
      </c>
      <c r="G694" s="27">
        <v>365</v>
      </c>
      <c r="H694" s="20">
        <f t="shared" si="10"/>
        <v>0.81369863013698629</v>
      </c>
      <c r="I694" s="57" t="s">
        <v>1508</v>
      </c>
    </row>
    <row r="695" spans="1:9" x14ac:dyDescent="0.3">
      <c r="A695" s="13">
        <v>295</v>
      </c>
      <c r="B695" t="s">
        <v>157</v>
      </c>
      <c r="C695" s="13">
        <v>150</v>
      </c>
      <c r="D695" t="s">
        <v>1036</v>
      </c>
      <c r="E695" s="5">
        <v>210312002233</v>
      </c>
      <c r="F695" s="27">
        <v>140</v>
      </c>
      <c r="G695" s="27">
        <v>166</v>
      </c>
      <c r="H695" s="20">
        <f t="shared" si="10"/>
        <v>0.84337349397590367</v>
      </c>
      <c r="I695" s="57" t="s">
        <v>1508</v>
      </c>
    </row>
    <row r="696" spans="1:9" x14ac:dyDescent="0.3">
      <c r="A696" s="13">
        <v>295</v>
      </c>
      <c r="B696" t="s">
        <v>157</v>
      </c>
      <c r="C696" s="13">
        <v>210</v>
      </c>
      <c r="D696" t="s">
        <v>1037</v>
      </c>
      <c r="E696" s="5">
        <v>210312000834</v>
      </c>
      <c r="F696" s="27">
        <v>167</v>
      </c>
      <c r="G696" s="27">
        <v>195</v>
      </c>
      <c r="H696" s="20">
        <f t="shared" si="10"/>
        <v>0.85641025641025637</v>
      </c>
      <c r="I696" s="57" t="s">
        <v>1508</v>
      </c>
    </row>
    <row r="697" spans="1:9" x14ac:dyDescent="0.3">
      <c r="A697" s="13">
        <v>295</v>
      </c>
      <c r="B697" t="s">
        <v>157</v>
      </c>
      <c r="C697" s="13">
        <v>230</v>
      </c>
      <c r="D697" t="s">
        <v>1038</v>
      </c>
      <c r="E697" s="5">
        <v>210312000835</v>
      </c>
      <c r="F697" s="27">
        <v>350</v>
      </c>
      <c r="G697" s="27">
        <v>441</v>
      </c>
      <c r="H697" s="20">
        <f t="shared" si="10"/>
        <v>0.79365079365079361</v>
      </c>
      <c r="I697" s="57" t="s">
        <v>1508</v>
      </c>
    </row>
    <row r="698" spans="1:9" x14ac:dyDescent="0.3">
      <c r="A698" s="13">
        <v>295</v>
      </c>
      <c r="B698" t="s">
        <v>157</v>
      </c>
      <c r="C698" s="13">
        <v>255</v>
      </c>
      <c r="D698" t="s">
        <v>1039</v>
      </c>
      <c r="E698" s="5">
        <v>210312000836</v>
      </c>
      <c r="F698" s="27">
        <v>129</v>
      </c>
      <c r="G698" s="27">
        <v>149</v>
      </c>
      <c r="H698" s="20">
        <f t="shared" si="10"/>
        <v>0.86577181208053688</v>
      </c>
      <c r="I698" s="57" t="s">
        <v>1507</v>
      </c>
    </row>
    <row r="699" spans="1:9" x14ac:dyDescent="0.3">
      <c r="A699" s="13">
        <v>295</v>
      </c>
      <c r="B699" t="s">
        <v>157</v>
      </c>
      <c r="C699" s="13">
        <v>265</v>
      </c>
      <c r="D699" t="s">
        <v>1040</v>
      </c>
      <c r="E699" s="5">
        <v>210312000837</v>
      </c>
      <c r="F699" s="27">
        <v>392</v>
      </c>
      <c r="G699" s="27">
        <v>626</v>
      </c>
      <c r="H699" s="20">
        <f t="shared" si="10"/>
        <v>0.62619808306709268</v>
      </c>
      <c r="I699" s="57" t="s">
        <v>1508</v>
      </c>
    </row>
    <row r="700" spans="1:9" x14ac:dyDescent="0.3">
      <c r="A700" s="13">
        <v>301</v>
      </c>
      <c r="B700" t="s">
        <v>158</v>
      </c>
      <c r="C700" s="13">
        <v>23</v>
      </c>
      <c r="D700" t="s">
        <v>1041</v>
      </c>
      <c r="E700" s="5">
        <v>210315002029</v>
      </c>
      <c r="F700" s="27">
        <v>344</v>
      </c>
      <c r="G700" s="27">
        <v>425</v>
      </c>
      <c r="H700" s="20">
        <f t="shared" si="10"/>
        <v>0.80941176470588239</v>
      </c>
      <c r="I700" s="57" t="s">
        <v>1508</v>
      </c>
    </row>
    <row r="701" spans="1:9" x14ac:dyDescent="0.3">
      <c r="A701" s="13">
        <v>301</v>
      </c>
      <c r="B701" t="s">
        <v>158</v>
      </c>
      <c r="C701" s="13">
        <v>71</v>
      </c>
      <c r="D701" t="s">
        <v>1012</v>
      </c>
      <c r="E701" s="5">
        <v>210315002235</v>
      </c>
      <c r="F701" s="27">
        <v>365</v>
      </c>
      <c r="G701" s="27">
        <v>419</v>
      </c>
      <c r="H701" s="20">
        <f t="shared" si="10"/>
        <v>0.87112171837708829</v>
      </c>
      <c r="I701" s="57" t="s">
        <v>1507</v>
      </c>
    </row>
    <row r="702" spans="1:9" x14ac:dyDescent="0.3">
      <c r="A702" s="13">
        <v>301</v>
      </c>
      <c r="B702" t="s">
        <v>158</v>
      </c>
      <c r="C702" s="13">
        <v>170</v>
      </c>
      <c r="D702" t="s">
        <v>1042</v>
      </c>
      <c r="E702" s="5">
        <v>210315000842</v>
      </c>
      <c r="F702" s="27">
        <v>128</v>
      </c>
      <c r="G702" s="27">
        <v>136</v>
      </c>
      <c r="H702" s="20">
        <f t="shared" si="10"/>
        <v>0.94117647058823528</v>
      </c>
      <c r="I702" s="57" t="s">
        <v>1507</v>
      </c>
    </row>
    <row r="703" spans="1:9" x14ac:dyDescent="0.3">
      <c r="A703" s="13">
        <v>301</v>
      </c>
      <c r="B703" t="s">
        <v>158</v>
      </c>
      <c r="C703" s="13">
        <v>240</v>
      </c>
      <c r="D703" t="s">
        <v>1043</v>
      </c>
      <c r="E703" s="5">
        <v>210315000843</v>
      </c>
      <c r="F703" s="27">
        <v>152</v>
      </c>
      <c r="G703" s="27">
        <v>172</v>
      </c>
      <c r="H703" s="20">
        <f t="shared" si="10"/>
        <v>0.88372093023255816</v>
      </c>
      <c r="I703" s="57" t="s">
        <v>1507</v>
      </c>
    </row>
    <row r="704" spans="1:9" x14ac:dyDescent="0.3">
      <c r="A704" s="13">
        <v>301</v>
      </c>
      <c r="B704" t="s">
        <v>158</v>
      </c>
      <c r="C704" s="13">
        <v>260</v>
      </c>
      <c r="D704" t="s">
        <v>1044</v>
      </c>
      <c r="E704" s="5">
        <v>210315000844</v>
      </c>
      <c r="F704" s="27">
        <v>300</v>
      </c>
      <c r="G704" s="27">
        <v>346</v>
      </c>
      <c r="H704" s="20">
        <f t="shared" si="10"/>
        <v>0.86705202312138729</v>
      </c>
      <c r="I704" s="57" t="s">
        <v>1508</v>
      </c>
    </row>
    <row r="705" spans="1:9" x14ac:dyDescent="0.3">
      <c r="A705" s="13">
        <v>301</v>
      </c>
      <c r="B705" t="s">
        <v>158</v>
      </c>
      <c r="C705" s="13">
        <v>320</v>
      </c>
      <c r="D705" t="s">
        <v>1045</v>
      </c>
      <c r="E705" s="5">
        <v>210315000846</v>
      </c>
      <c r="F705" s="27">
        <v>182</v>
      </c>
      <c r="G705" s="27">
        <v>212</v>
      </c>
      <c r="H705" s="20">
        <f t="shared" si="10"/>
        <v>0.85849056603773588</v>
      </c>
      <c r="I705" s="57" t="s">
        <v>1508</v>
      </c>
    </row>
    <row r="706" spans="1:9" x14ac:dyDescent="0.3">
      <c r="A706" s="13">
        <v>301</v>
      </c>
      <c r="B706" t="s">
        <v>158</v>
      </c>
      <c r="C706" s="13">
        <v>410</v>
      </c>
      <c r="D706" t="s">
        <v>1046</v>
      </c>
      <c r="E706" s="5">
        <v>210315000847</v>
      </c>
      <c r="F706" s="27">
        <v>625</v>
      </c>
      <c r="G706" s="27">
        <v>785</v>
      </c>
      <c r="H706" s="20">
        <f t="shared" ref="H706:H769" si="11">F706/G706</f>
        <v>0.79617834394904463</v>
      </c>
      <c r="I706" s="57" t="s">
        <v>1508</v>
      </c>
    </row>
    <row r="707" spans="1:9" x14ac:dyDescent="0.3">
      <c r="A707" s="13">
        <v>301</v>
      </c>
      <c r="B707" t="s">
        <v>158</v>
      </c>
      <c r="C707" s="13">
        <v>430</v>
      </c>
      <c r="D707" t="s">
        <v>1047</v>
      </c>
      <c r="E707" s="5">
        <v>210315000848</v>
      </c>
      <c r="F707" s="27">
        <v>238</v>
      </c>
      <c r="G707" s="27">
        <v>336</v>
      </c>
      <c r="H707" s="20">
        <f t="shared" si="11"/>
        <v>0.70833333333333337</v>
      </c>
      <c r="I707" s="57" t="s">
        <v>1508</v>
      </c>
    </row>
    <row r="708" spans="1:9" x14ac:dyDescent="0.3">
      <c r="A708" s="13">
        <v>301</v>
      </c>
      <c r="B708" t="s">
        <v>158</v>
      </c>
      <c r="C708" s="13">
        <v>450</v>
      </c>
      <c r="D708" t="s">
        <v>1048</v>
      </c>
      <c r="E708" s="5">
        <v>210315000850</v>
      </c>
      <c r="F708" s="27">
        <v>945</v>
      </c>
      <c r="G708" s="27">
        <v>1094</v>
      </c>
      <c r="H708" s="20">
        <f t="shared" si="11"/>
        <v>0.86380255941499084</v>
      </c>
      <c r="I708" s="57" t="s">
        <v>1508</v>
      </c>
    </row>
    <row r="709" spans="1:9" x14ac:dyDescent="0.3">
      <c r="A709" s="13">
        <v>305</v>
      </c>
      <c r="B709" t="s">
        <v>159</v>
      </c>
      <c r="C709" s="13">
        <v>15</v>
      </c>
      <c r="D709" t="s">
        <v>1049</v>
      </c>
      <c r="E709" s="5">
        <v>210318002044</v>
      </c>
      <c r="F709" s="27">
        <v>276</v>
      </c>
      <c r="G709" s="27">
        <v>472</v>
      </c>
      <c r="H709" s="20">
        <f t="shared" si="11"/>
        <v>0.5847457627118644</v>
      </c>
      <c r="I709" s="57" t="s">
        <v>1508</v>
      </c>
    </row>
    <row r="710" spans="1:9" x14ac:dyDescent="0.3">
      <c r="A710" s="13">
        <v>305</v>
      </c>
      <c r="B710" t="s">
        <v>159</v>
      </c>
      <c r="C710" s="13">
        <v>30</v>
      </c>
      <c r="D710" t="s">
        <v>1050</v>
      </c>
      <c r="E710" s="5">
        <v>210318000852</v>
      </c>
      <c r="F710" s="27">
        <v>349</v>
      </c>
      <c r="G710" s="27">
        <v>554</v>
      </c>
      <c r="H710" s="20">
        <f t="shared" si="11"/>
        <v>0.62996389891696747</v>
      </c>
      <c r="I710" s="57" t="s">
        <v>1507</v>
      </c>
    </row>
    <row r="711" spans="1:9" x14ac:dyDescent="0.3">
      <c r="A711" s="13">
        <v>305</v>
      </c>
      <c r="B711" t="s">
        <v>159</v>
      </c>
      <c r="C711" s="13">
        <v>40</v>
      </c>
      <c r="D711" t="s">
        <v>1051</v>
      </c>
      <c r="E711" s="5">
        <v>210318000853</v>
      </c>
      <c r="F711" s="27">
        <v>378</v>
      </c>
      <c r="G711" s="27">
        <v>692</v>
      </c>
      <c r="H711" s="20">
        <f t="shared" si="11"/>
        <v>0.54624277456647397</v>
      </c>
      <c r="I711" s="57" t="s">
        <v>1508</v>
      </c>
    </row>
    <row r="712" spans="1:9" x14ac:dyDescent="0.3">
      <c r="A712" s="13">
        <v>305</v>
      </c>
      <c r="B712" t="s">
        <v>159</v>
      </c>
      <c r="C712" s="13">
        <v>45</v>
      </c>
      <c r="D712" t="s">
        <v>1052</v>
      </c>
      <c r="E712" s="5">
        <v>210318000854</v>
      </c>
      <c r="F712" s="27">
        <v>320</v>
      </c>
      <c r="G712" s="27">
        <v>565</v>
      </c>
      <c r="H712" s="20">
        <f t="shared" si="11"/>
        <v>0.5663716814159292</v>
      </c>
      <c r="I712" s="57" t="s">
        <v>1508</v>
      </c>
    </row>
    <row r="713" spans="1:9" x14ac:dyDescent="0.3">
      <c r="A713" s="13">
        <v>311</v>
      </c>
      <c r="B713" t="s">
        <v>160</v>
      </c>
      <c r="C713" s="13">
        <v>10</v>
      </c>
      <c r="D713" t="s">
        <v>1053</v>
      </c>
      <c r="E713" s="5">
        <v>210321000856</v>
      </c>
      <c r="F713" s="27">
        <v>420</v>
      </c>
      <c r="G713" s="27">
        <v>551</v>
      </c>
      <c r="H713" s="20">
        <f t="shared" si="11"/>
        <v>0.76225045372050815</v>
      </c>
      <c r="I713" s="57" t="s">
        <v>1508</v>
      </c>
    </row>
    <row r="714" spans="1:9" x14ac:dyDescent="0.3">
      <c r="A714" s="13">
        <v>311</v>
      </c>
      <c r="B714" t="s">
        <v>160</v>
      </c>
      <c r="C714" s="13">
        <v>18</v>
      </c>
      <c r="D714" t="s">
        <v>1054</v>
      </c>
      <c r="E714" s="5">
        <v>210321002030</v>
      </c>
      <c r="F714" s="27">
        <v>328</v>
      </c>
      <c r="G714" s="27">
        <v>438</v>
      </c>
      <c r="H714" s="20">
        <f t="shared" si="11"/>
        <v>0.74885844748858443</v>
      </c>
      <c r="I714" s="57" t="s">
        <v>1508</v>
      </c>
    </row>
    <row r="715" spans="1:9" x14ac:dyDescent="0.3">
      <c r="A715" s="13">
        <v>311</v>
      </c>
      <c r="B715" t="s">
        <v>160</v>
      </c>
      <c r="C715" s="13">
        <v>30</v>
      </c>
      <c r="D715" t="s">
        <v>1055</v>
      </c>
      <c r="E715" s="5">
        <v>210321000857</v>
      </c>
      <c r="F715" s="27">
        <v>268</v>
      </c>
      <c r="G715" s="27">
        <v>497</v>
      </c>
      <c r="H715" s="20">
        <f t="shared" si="11"/>
        <v>0.53923541247484907</v>
      </c>
      <c r="I715" s="57" t="s">
        <v>1508</v>
      </c>
    </row>
    <row r="716" spans="1:9" x14ac:dyDescent="0.3">
      <c r="A716" s="13">
        <v>311</v>
      </c>
      <c r="B716" t="s">
        <v>160</v>
      </c>
      <c r="C716" s="13">
        <v>40</v>
      </c>
      <c r="D716" t="s">
        <v>1056</v>
      </c>
      <c r="E716" s="5">
        <v>210321000858</v>
      </c>
      <c r="F716" s="27">
        <v>732</v>
      </c>
      <c r="G716" s="27">
        <v>1030</v>
      </c>
      <c r="H716" s="20">
        <f t="shared" si="11"/>
        <v>0.71067961165048543</v>
      </c>
      <c r="I716" s="57" t="s">
        <v>1508</v>
      </c>
    </row>
    <row r="717" spans="1:9" x14ac:dyDescent="0.3">
      <c r="A717" s="13">
        <v>311</v>
      </c>
      <c r="B717" t="s">
        <v>160</v>
      </c>
      <c r="C717" s="13">
        <v>55</v>
      </c>
      <c r="D717" t="s">
        <v>1057</v>
      </c>
      <c r="E717" s="5">
        <v>210321000859</v>
      </c>
      <c r="F717" s="27">
        <v>244</v>
      </c>
      <c r="G717" s="27">
        <v>294</v>
      </c>
      <c r="H717" s="20">
        <f t="shared" si="11"/>
        <v>0.82993197278911568</v>
      </c>
      <c r="I717" s="57" t="s">
        <v>1507</v>
      </c>
    </row>
    <row r="718" spans="1:9" x14ac:dyDescent="0.3">
      <c r="A718" s="13">
        <v>311</v>
      </c>
      <c r="B718" t="s">
        <v>160</v>
      </c>
      <c r="C718" s="13">
        <v>70</v>
      </c>
      <c r="D718" t="s">
        <v>1058</v>
      </c>
      <c r="E718" s="5">
        <v>210321000860</v>
      </c>
      <c r="F718" s="27">
        <v>254</v>
      </c>
      <c r="G718" s="27">
        <v>326</v>
      </c>
      <c r="H718" s="20">
        <f t="shared" si="11"/>
        <v>0.77914110429447858</v>
      </c>
      <c r="I718" s="57" t="s">
        <v>1508</v>
      </c>
    </row>
    <row r="719" spans="1:9" x14ac:dyDescent="0.3">
      <c r="A719" s="13">
        <v>311</v>
      </c>
      <c r="B719" t="s">
        <v>160</v>
      </c>
      <c r="C719" s="13">
        <v>130</v>
      </c>
      <c r="D719" t="s">
        <v>1059</v>
      </c>
      <c r="E719" s="5">
        <v>210321000862</v>
      </c>
      <c r="F719" s="27">
        <v>233</v>
      </c>
      <c r="G719" s="27">
        <v>288</v>
      </c>
      <c r="H719" s="20">
        <f t="shared" si="11"/>
        <v>0.80902777777777779</v>
      </c>
      <c r="I719" s="57" t="s">
        <v>1507</v>
      </c>
    </row>
    <row r="720" spans="1:9" x14ac:dyDescent="0.3">
      <c r="A720" s="13">
        <v>311</v>
      </c>
      <c r="B720" t="s">
        <v>160</v>
      </c>
      <c r="C720" s="13">
        <v>165</v>
      </c>
      <c r="D720" t="s">
        <v>710</v>
      </c>
      <c r="E720" s="5">
        <v>210321000863</v>
      </c>
      <c r="F720" s="27">
        <v>205</v>
      </c>
      <c r="G720" s="27">
        <v>293</v>
      </c>
      <c r="H720" s="20">
        <f t="shared" si="11"/>
        <v>0.69965870307167233</v>
      </c>
      <c r="I720" s="57" t="s">
        <v>1508</v>
      </c>
    </row>
    <row r="721" spans="1:9" x14ac:dyDescent="0.3">
      <c r="A721" s="13">
        <v>311</v>
      </c>
      <c r="B721" t="s">
        <v>160</v>
      </c>
      <c r="C721" s="13">
        <v>175</v>
      </c>
      <c r="D721" t="s">
        <v>1060</v>
      </c>
      <c r="E721" s="5">
        <v>210321000715</v>
      </c>
      <c r="F721" s="27">
        <v>515</v>
      </c>
      <c r="G721" s="27">
        <v>578</v>
      </c>
      <c r="H721" s="20">
        <f t="shared" si="11"/>
        <v>0.89100346020761245</v>
      </c>
      <c r="I721" s="57" t="s">
        <v>1507</v>
      </c>
    </row>
    <row r="722" spans="1:9" x14ac:dyDescent="0.3">
      <c r="A722" s="13">
        <v>311</v>
      </c>
      <c r="B722" t="s">
        <v>160</v>
      </c>
      <c r="C722" s="13">
        <v>180</v>
      </c>
      <c r="D722" t="s">
        <v>1061</v>
      </c>
      <c r="E722" s="5">
        <v>210321000864</v>
      </c>
      <c r="F722" s="27">
        <v>199</v>
      </c>
      <c r="G722" s="27">
        <v>250</v>
      </c>
      <c r="H722" s="20">
        <f t="shared" si="11"/>
        <v>0.79600000000000004</v>
      </c>
      <c r="I722" s="57" t="s">
        <v>1508</v>
      </c>
    </row>
    <row r="723" spans="1:9" x14ac:dyDescent="0.3">
      <c r="A723" s="13">
        <v>311</v>
      </c>
      <c r="B723" t="s">
        <v>160</v>
      </c>
      <c r="C723" s="13">
        <v>200</v>
      </c>
      <c r="D723" t="s">
        <v>1062</v>
      </c>
      <c r="E723" s="5">
        <v>210321001589</v>
      </c>
      <c r="F723" s="27">
        <v>682</v>
      </c>
      <c r="G723" s="27">
        <v>1015</v>
      </c>
      <c r="H723" s="20">
        <f t="shared" si="11"/>
        <v>0.67192118226600983</v>
      </c>
      <c r="I723" s="57" t="s">
        <v>1508</v>
      </c>
    </row>
    <row r="724" spans="1:9" x14ac:dyDescent="0.3">
      <c r="A724" s="13">
        <v>311</v>
      </c>
      <c r="B724" t="s">
        <v>160</v>
      </c>
      <c r="C724" s="13">
        <v>205</v>
      </c>
      <c r="D724" t="s">
        <v>1063</v>
      </c>
      <c r="E724" s="5">
        <v>210321000215</v>
      </c>
      <c r="F724" s="27">
        <v>903</v>
      </c>
      <c r="G724" s="27">
        <v>1195</v>
      </c>
      <c r="H724" s="20">
        <f t="shared" si="11"/>
        <v>0.75564853556485356</v>
      </c>
      <c r="I724" s="57" t="s">
        <v>1508</v>
      </c>
    </row>
    <row r="725" spans="1:9" x14ac:dyDescent="0.3">
      <c r="A725" s="13">
        <v>311</v>
      </c>
      <c r="B725" t="s">
        <v>160</v>
      </c>
      <c r="C725" s="13">
        <v>210</v>
      </c>
      <c r="D725" t="s">
        <v>1064</v>
      </c>
      <c r="E725" s="5">
        <v>210321000865</v>
      </c>
      <c r="F725" s="27">
        <v>768</v>
      </c>
      <c r="G725" s="27">
        <v>963</v>
      </c>
      <c r="H725" s="20">
        <f t="shared" si="11"/>
        <v>0.79750778816199375</v>
      </c>
      <c r="I725" s="57" t="s">
        <v>1507</v>
      </c>
    </row>
    <row r="726" spans="1:9" x14ac:dyDescent="0.3">
      <c r="A726" s="13">
        <v>311</v>
      </c>
      <c r="B726" t="s">
        <v>160</v>
      </c>
      <c r="C726" s="13">
        <v>420</v>
      </c>
      <c r="D726" t="s">
        <v>1065</v>
      </c>
      <c r="E726" s="5">
        <v>210321000869</v>
      </c>
      <c r="F726" s="27">
        <v>209</v>
      </c>
      <c r="G726" s="27">
        <v>309</v>
      </c>
      <c r="H726" s="20">
        <f t="shared" si="11"/>
        <v>0.6763754045307443</v>
      </c>
      <c r="I726" s="57" t="s">
        <v>1508</v>
      </c>
    </row>
    <row r="727" spans="1:9" x14ac:dyDescent="0.3">
      <c r="A727" s="13">
        <v>311</v>
      </c>
      <c r="B727" t="s">
        <v>160</v>
      </c>
      <c r="C727" s="13">
        <v>430</v>
      </c>
      <c r="D727" t="s">
        <v>1066</v>
      </c>
      <c r="E727" s="5">
        <v>210321001483</v>
      </c>
      <c r="F727" s="27">
        <v>139</v>
      </c>
      <c r="G727" s="27">
        <v>252</v>
      </c>
      <c r="H727" s="20">
        <f t="shared" si="11"/>
        <v>0.55158730158730163</v>
      </c>
      <c r="I727" s="57" t="s">
        <v>1508</v>
      </c>
    </row>
    <row r="728" spans="1:9" x14ac:dyDescent="0.3">
      <c r="A728" s="13">
        <v>315</v>
      </c>
      <c r="B728" t="s">
        <v>161</v>
      </c>
      <c r="C728" s="13">
        <v>20</v>
      </c>
      <c r="D728" t="s">
        <v>1067</v>
      </c>
      <c r="E728" s="5">
        <v>210324002079</v>
      </c>
      <c r="F728" s="27">
        <v>373</v>
      </c>
      <c r="G728" s="27">
        <v>577</v>
      </c>
      <c r="H728" s="20">
        <f t="shared" si="11"/>
        <v>0.64644714038128248</v>
      </c>
      <c r="I728" s="57" t="s">
        <v>1508</v>
      </c>
    </row>
    <row r="729" spans="1:9" x14ac:dyDescent="0.3">
      <c r="A729" s="13">
        <v>315</v>
      </c>
      <c r="B729" t="s">
        <v>161</v>
      </c>
      <c r="C729" s="13">
        <v>21</v>
      </c>
      <c r="D729" t="s">
        <v>1068</v>
      </c>
      <c r="E729" s="5">
        <v>210324002155</v>
      </c>
      <c r="F729" s="27">
        <v>162</v>
      </c>
      <c r="G729" s="27">
        <v>258</v>
      </c>
      <c r="H729" s="20">
        <f t="shared" si="11"/>
        <v>0.62790697674418605</v>
      </c>
      <c r="I729" s="57" t="s">
        <v>1508</v>
      </c>
    </row>
    <row r="730" spans="1:9" x14ac:dyDescent="0.3">
      <c r="A730" s="13">
        <v>315</v>
      </c>
      <c r="B730" t="s">
        <v>161</v>
      </c>
      <c r="C730" s="13">
        <v>30</v>
      </c>
      <c r="D730" t="s">
        <v>1069</v>
      </c>
      <c r="E730" s="5">
        <v>210324000870</v>
      </c>
      <c r="F730" s="27">
        <v>139</v>
      </c>
      <c r="G730" s="27">
        <v>183</v>
      </c>
      <c r="H730" s="20">
        <f t="shared" si="11"/>
        <v>0.7595628415300546</v>
      </c>
      <c r="I730" s="57" t="s">
        <v>1507</v>
      </c>
    </row>
    <row r="731" spans="1:9" x14ac:dyDescent="0.3">
      <c r="A731" s="13">
        <v>315</v>
      </c>
      <c r="B731" t="s">
        <v>161</v>
      </c>
      <c r="C731" s="13">
        <v>150</v>
      </c>
      <c r="D731" t="s">
        <v>1070</v>
      </c>
      <c r="E731" s="5">
        <v>210324000871</v>
      </c>
      <c r="F731" s="27">
        <v>171</v>
      </c>
      <c r="G731" s="27">
        <v>245</v>
      </c>
      <c r="H731" s="20">
        <f t="shared" si="11"/>
        <v>0.69795918367346943</v>
      </c>
      <c r="I731" s="57" t="s">
        <v>1507</v>
      </c>
    </row>
    <row r="732" spans="1:9" x14ac:dyDescent="0.3">
      <c r="A732" s="13">
        <v>315</v>
      </c>
      <c r="B732" t="s">
        <v>161</v>
      </c>
      <c r="C732" s="13">
        <v>200</v>
      </c>
      <c r="D732" t="s">
        <v>1071</v>
      </c>
      <c r="E732" s="5">
        <v>210324000872</v>
      </c>
      <c r="F732" s="27">
        <v>307</v>
      </c>
      <c r="G732" s="27">
        <v>475</v>
      </c>
      <c r="H732" s="20">
        <f t="shared" si="11"/>
        <v>0.64631578947368418</v>
      </c>
      <c r="I732" s="57" t="s">
        <v>1508</v>
      </c>
    </row>
    <row r="733" spans="1:9" x14ac:dyDescent="0.3">
      <c r="A733" s="13">
        <v>315</v>
      </c>
      <c r="B733" t="s">
        <v>161</v>
      </c>
      <c r="C733" s="13">
        <v>260</v>
      </c>
      <c r="D733" t="s">
        <v>1072</v>
      </c>
      <c r="E733" s="5">
        <v>210324000874</v>
      </c>
      <c r="F733" s="27">
        <v>441</v>
      </c>
      <c r="G733" s="27">
        <v>674</v>
      </c>
      <c r="H733" s="20">
        <f t="shared" si="11"/>
        <v>0.6543026706231454</v>
      </c>
      <c r="I733" s="57" t="s">
        <v>1508</v>
      </c>
    </row>
    <row r="734" spans="1:9" x14ac:dyDescent="0.3">
      <c r="A734" s="13">
        <v>321</v>
      </c>
      <c r="B734" t="s">
        <v>162</v>
      </c>
      <c r="C734" s="13">
        <v>60</v>
      </c>
      <c r="D734" t="s">
        <v>1073</v>
      </c>
      <c r="E734" s="5">
        <v>210327002434</v>
      </c>
      <c r="F734" s="27">
        <v>363</v>
      </c>
      <c r="G734" s="27">
        <v>463</v>
      </c>
      <c r="H734" s="20">
        <f t="shared" si="11"/>
        <v>0.78401727861771053</v>
      </c>
      <c r="I734" s="57" t="s">
        <v>1508</v>
      </c>
    </row>
    <row r="735" spans="1:9" x14ac:dyDescent="0.3">
      <c r="A735" s="13">
        <v>321</v>
      </c>
      <c r="B735" t="s">
        <v>162</v>
      </c>
      <c r="C735" s="13">
        <v>100</v>
      </c>
      <c r="D735" t="s">
        <v>1074</v>
      </c>
      <c r="E735" s="5">
        <v>210327000216</v>
      </c>
      <c r="F735" s="27">
        <v>351</v>
      </c>
      <c r="G735" s="27">
        <v>414</v>
      </c>
      <c r="H735" s="20">
        <f t="shared" si="11"/>
        <v>0.84782608695652173</v>
      </c>
      <c r="I735" s="57" t="s">
        <v>1507</v>
      </c>
    </row>
    <row r="736" spans="1:9" x14ac:dyDescent="0.3">
      <c r="A736" s="13">
        <v>325</v>
      </c>
      <c r="B736" t="s">
        <v>163</v>
      </c>
      <c r="C736" s="13">
        <v>280</v>
      </c>
      <c r="D736" t="s">
        <v>1075</v>
      </c>
      <c r="E736" s="5">
        <v>210333000882</v>
      </c>
      <c r="F736" s="27">
        <v>88</v>
      </c>
      <c r="G736" s="27">
        <v>123</v>
      </c>
      <c r="H736" s="20">
        <f t="shared" si="11"/>
        <v>0.71544715447154472</v>
      </c>
      <c r="I736" s="57" t="s">
        <v>1508</v>
      </c>
    </row>
    <row r="737" spans="1:9" x14ac:dyDescent="0.3">
      <c r="A737" s="13">
        <v>325</v>
      </c>
      <c r="B737" t="s">
        <v>163</v>
      </c>
      <c r="C737" s="13">
        <v>300</v>
      </c>
      <c r="D737" t="s">
        <v>1076</v>
      </c>
      <c r="E737" s="5">
        <v>210333000883</v>
      </c>
      <c r="F737" s="27">
        <v>333</v>
      </c>
      <c r="G737" s="27">
        <v>454</v>
      </c>
      <c r="H737" s="20">
        <f t="shared" si="11"/>
        <v>0.73348017621145378</v>
      </c>
      <c r="I737" s="57" t="s">
        <v>1507</v>
      </c>
    </row>
    <row r="738" spans="1:9" x14ac:dyDescent="0.3">
      <c r="A738" s="13">
        <v>325</v>
      </c>
      <c r="B738" t="s">
        <v>163</v>
      </c>
      <c r="C738" s="13">
        <v>350</v>
      </c>
      <c r="D738" t="s">
        <v>1077</v>
      </c>
      <c r="E738" s="5">
        <v>210333000885</v>
      </c>
      <c r="F738" s="27">
        <v>325</v>
      </c>
      <c r="G738" s="27">
        <v>446</v>
      </c>
      <c r="H738" s="20">
        <f t="shared" si="11"/>
        <v>0.72869955156950672</v>
      </c>
      <c r="I738" s="57" t="s">
        <v>1508</v>
      </c>
    </row>
    <row r="739" spans="1:9" x14ac:dyDescent="0.3">
      <c r="A739" s="13">
        <v>325</v>
      </c>
      <c r="B739" t="s">
        <v>163</v>
      </c>
      <c r="C739" s="13">
        <v>420</v>
      </c>
      <c r="D739" t="s">
        <v>1078</v>
      </c>
      <c r="E739" s="5">
        <v>210333000886</v>
      </c>
      <c r="F739" s="27">
        <v>156</v>
      </c>
      <c r="G739" s="27">
        <v>211</v>
      </c>
      <c r="H739" s="20">
        <f t="shared" si="11"/>
        <v>0.73933649289099523</v>
      </c>
      <c r="I739" s="57" t="s">
        <v>1507</v>
      </c>
    </row>
    <row r="740" spans="1:9" x14ac:dyDescent="0.3">
      <c r="A740" s="13">
        <v>325</v>
      </c>
      <c r="B740" t="s">
        <v>163</v>
      </c>
      <c r="C740" s="13">
        <v>570</v>
      </c>
      <c r="D740" t="s">
        <v>1079</v>
      </c>
      <c r="E740" s="5">
        <v>210333000887</v>
      </c>
      <c r="F740" s="27">
        <v>261</v>
      </c>
      <c r="G740" s="27">
        <v>364</v>
      </c>
      <c r="H740" s="20">
        <f t="shared" si="11"/>
        <v>0.71703296703296704</v>
      </c>
      <c r="I740" s="57" t="s">
        <v>1508</v>
      </c>
    </row>
    <row r="741" spans="1:9" x14ac:dyDescent="0.3">
      <c r="A741" s="13">
        <v>331</v>
      </c>
      <c r="B741" t="s">
        <v>164</v>
      </c>
      <c r="C741" s="13">
        <v>56</v>
      </c>
      <c r="D741" t="s">
        <v>1080</v>
      </c>
      <c r="E741" s="5">
        <v>210336001998</v>
      </c>
      <c r="F741" s="27">
        <v>587</v>
      </c>
      <c r="G741" s="27">
        <v>850</v>
      </c>
      <c r="H741" s="20">
        <f t="shared" si="11"/>
        <v>0.69058823529411761</v>
      </c>
      <c r="I741" s="57" t="s">
        <v>1508</v>
      </c>
    </row>
    <row r="742" spans="1:9" x14ac:dyDescent="0.3">
      <c r="A742" s="13">
        <v>331</v>
      </c>
      <c r="B742" t="s">
        <v>164</v>
      </c>
      <c r="C742" s="13">
        <v>210</v>
      </c>
      <c r="D742" t="s">
        <v>1081</v>
      </c>
      <c r="E742" s="5">
        <v>210336000892</v>
      </c>
      <c r="F742" s="27">
        <v>102</v>
      </c>
      <c r="G742" s="27">
        <v>131</v>
      </c>
      <c r="H742" s="20">
        <f t="shared" si="11"/>
        <v>0.77862595419847325</v>
      </c>
      <c r="I742" s="57" t="s">
        <v>1507</v>
      </c>
    </row>
    <row r="743" spans="1:9" x14ac:dyDescent="0.3">
      <c r="A743" s="13">
        <v>331</v>
      </c>
      <c r="B743" t="s">
        <v>164</v>
      </c>
      <c r="C743" s="13">
        <v>250</v>
      </c>
      <c r="D743" t="s">
        <v>1082</v>
      </c>
      <c r="E743" s="5">
        <v>210336000894</v>
      </c>
      <c r="F743" s="27">
        <v>126</v>
      </c>
      <c r="G743" s="27">
        <v>185</v>
      </c>
      <c r="H743" s="20">
        <f t="shared" si="11"/>
        <v>0.68108108108108112</v>
      </c>
      <c r="I743" s="57" t="s">
        <v>1508</v>
      </c>
    </row>
    <row r="744" spans="1:9" x14ac:dyDescent="0.3">
      <c r="A744" s="13">
        <v>331</v>
      </c>
      <c r="B744" t="s">
        <v>164</v>
      </c>
      <c r="C744" s="13">
        <v>350</v>
      </c>
      <c r="D744" t="s">
        <v>1083</v>
      </c>
      <c r="E744" s="5">
        <v>210336000898</v>
      </c>
      <c r="F744" s="27">
        <v>231</v>
      </c>
      <c r="G744" s="27">
        <v>288</v>
      </c>
      <c r="H744" s="20">
        <f t="shared" si="11"/>
        <v>0.80208333333333337</v>
      </c>
      <c r="I744" s="57" t="s">
        <v>1507</v>
      </c>
    </row>
    <row r="745" spans="1:9" x14ac:dyDescent="0.3">
      <c r="A745" s="13">
        <v>331</v>
      </c>
      <c r="B745" t="s">
        <v>164</v>
      </c>
      <c r="C745" s="13">
        <v>355</v>
      </c>
      <c r="D745" t="s">
        <v>1084</v>
      </c>
      <c r="E745" s="5">
        <v>210336002318</v>
      </c>
      <c r="F745" s="27">
        <v>126</v>
      </c>
      <c r="G745" s="27">
        <v>148</v>
      </c>
      <c r="H745" s="20">
        <f t="shared" si="11"/>
        <v>0.85135135135135132</v>
      </c>
      <c r="I745" s="57" t="s">
        <v>1507</v>
      </c>
    </row>
    <row r="746" spans="1:9" x14ac:dyDescent="0.3">
      <c r="A746" s="13">
        <v>331</v>
      </c>
      <c r="B746" t="s">
        <v>164</v>
      </c>
      <c r="C746" s="13">
        <v>380</v>
      </c>
      <c r="D746" t="s">
        <v>1085</v>
      </c>
      <c r="E746" s="5">
        <v>210336000900</v>
      </c>
      <c r="F746" s="27">
        <v>227</v>
      </c>
      <c r="G746" s="27">
        <v>292</v>
      </c>
      <c r="H746" s="20">
        <f t="shared" si="11"/>
        <v>0.7773972602739726</v>
      </c>
      <c r="I746" s="57" t="s">
        <v>1508</v>
      </c>
    </row>
    <row r="747" spans="1:9" x14ac:dyDescent="0.3">
      <c r="A747" s="13">
        <v>331</v>
      </c>
      <c r="B747" t="s">
        <v>164</v>
      </c>
      <c r="C747" s="13">
        <v>425</v>
      </c>
      <c r="D747" t="s">
        <v>1086</v>
      </c>
      <c r="E747" s="5">
        <v>210336000901</v>
      </c>
      <c r="F747" s="27">
        <v>255</v>
      </c>
      <c r="G747" s="27">
        <v>375</v>
      </c>
      <c r="H747" s="20">
        <f t="shared" si="11"/>
        <v>0.68</v>
      </c>
      <c r="I747" s="57" t="s">
        <v>1508</v>
      </c>
    </row>
    <row r="748" spans="1:9" x14ac:dyDescent="0.3">
      <c r="A748" s="13">
        <v>331</v>
      </c>
      <c r="B748" t="s">
        <v>164</v>
      </c>
      <c r="C748" s="13">
        <v>650</v>
      </c>
      <c r="D748" t="s">
        <v>1087</v>
      </c>
      <c r="E748" s="5">
        <v>210336000903</v>
      </c>
      <c r="F748" s="27">
        <v>268</v>
      </c>
      <c r="G748" s="27">
        <v>398</v>
      </c>
      <c r="H748" s="20">
        <f t="shared" si="11"/>
        <v>0.6733668341708543</v>
      </c>
      <c r="I748" s="57" t="s">
        <v>1508</v>
      </c>
    </row>
    <row r="749" spans="1:9" x14ac:dyDescent="0.3">
      <c r="A749" s="13">
        <v>331</v>
      </c>
      <c r="B749" t="s">
        <v>164</v>
      </c>
      <c r="C749" s="13">
        <v>710</v>
      </c>
      <c r="D749" t="s">
        <v>1088</v>
      </c>
      <c r="E749" s="5">
        <v>210336000904</v>
      </c>
      <c r="F749" s="27">
        <v>125</v>
      </c>
      <c r="G749" s="27">
        <v>202</v>
      </c>
      <c r="H749" s="20">
        <f t="shared" si="11"/>
        <v>0.61881188118811881</v>
      </c>
      <c r="I749" s="57" t="s">
        <v>1508</v>
      </c>
    </row>
    <row r="750" spans="1:9" x14ac:dyDescent="0.3">
      <c r="A750" s="13">
        <v>335</v>
      </c>
      <c r="B750" t="s">
        <v>165</v>
      </c>
      <c r="C750" s="13">
        <v>40</v>
      </c>
      <c r="D750" t="s">
        <v>1089</v>
      </c>
      <c r="E750" s="5">
        <v>210339000906</v>
      </c>
      <c r="F750" s="27">
        <v>201</v>
      </c>
      <c r="G750" s="27">
        <v>269</v>
      </c>
      <c r="H750" s="20">
        <f t="shared" si="11"/>
        <v>0.74721189591078063</v>
      </c>
      <c r="I750" s="57" t="s">
        <v>1508</v>
      </c>
    </row>
    <row r="751" spans="1:9" x14ac:dyDescent="0.3">
      <c r="A751" s="13">
        <v>335</v>
      </c>
      <c r="B751" t="s">
        <v>165</v>
      </c>
      <c r="C751" s="13">
        <v>90</v>
      </c>
      <c r="D751" t="s">
        <v>1090</v>
      </c>
      <c r="E751" s="5">
        <v>210339000908</v>
      </c>
      <c r="F751" s="27">
        <v>58</v>
      </c>
      <c r="G751" s="27">
        <v>75</v>
      </c>
      <c r="H751" s="20">
        <f t="shared" si="11"/>
        <v>0.77333333333333332</v>
      </c>
      <c r="I751" s="57" t="s">
        <v>1507</v>
      </c>
    </row>
    <row r="752" spans="1:9" x14ac:dyDescent="0.3">
      <c r="A752" s="13">
        <v>335</v>
      </c>
      <c r="B752" t="s">
        <v>165</v>
      </c>
      <c r="C752" s="13">
        <v>95</v>
      </c>
      <c r="D752" t="s">
        <v>1091</v>
      </c>
      <c r="E752" s="5">
        <v>210339000909</v>
      </c>
      <c r="F752" s="27">
        <v>346</v>
      </c>
      <c r="G752" s="27">
        <v>471</v>
      </c>
      <c r="H752" s="20">
        <f t="shared" si="11"/>
        <v>0.73460721868365175</v>
      </c>
      <c r="I752" s="57" t="s">
        <v>1508</v>
      </c>
    </row>
    <row r="753" spans="1:9" x14ac:dyDescent="0.3">
      <c r="A753" s="13">
        <v>335</v>
      </c>
      <c r="B753" t="s">
        <v>165</v>
      </c>
      <c r="C753" s="13">
        <v>100</v>
      </c>
      <c r="D753" t="s">
        <v>1092</v>
      </c>
      <c r="E753" s="5">
        <v>210339001503</v>
      </c>
      <c r="F753" s="27">
        <v>265</v>
      </c>
      <c r="G753" s="27">
        <v>365</v>
      </c>
      <c r="H753" s="20">
        <f t="shared" si="11"/>
        <v>0.72602739726027399</v>
      </c>
      <c r="I753" s="57" t="s">
        <v>1508</v>
      </c>
    </row>
    <row r="754" spans="1:9" x14ac:dyDescent="0.3">
      <c r="A754" s="13">
        <v>335</v>
      </c>
      <c r="B754" t="s">
        <v>165</v>
      </c>
      <c r="C754" s="13">
        <v>120</v>
      </c>
      <c r="D754" t="s">
        <v>1093</v>
      </c>
      <c r="E754" s="5">
        <v>210339000910</v>
      </c>
      <c r="F754" s="27">
        <v>461</v>
      </c>
      <c r="G754" s="27">
        <v>659</v>
      </c>
      <c r="H754" s="20">
        <f t="shared" si="11"/>
        <v>0.69954476479514416</v>
      </c>
      <c r="I754" s="57" t="s">
        <v>1508</v>
      </c>
    </row>
    <row r="755" spans="1:9" x14ac:dyDescent="0.3">
      <c r="A755" s="13">
        <v>335</v>
      </c>
      <c r="B755" t="s">
        <v>165</v>
      </c>
      <c r="C755" s="13">
        <v>140</v>
      </c>
      <c r="D755" t="s">
        <v>1094</v>
      </c>
      <c r="E755" s="5">
        <v>210339000911</v>
      </c>
      <c r="F755" s="27">
        <v>213</v>
      </c>
      <c r="G755" s="27">
        <v>283</v>
      </c>
      <c r="H755" s="20">
        <f t="shared" si="11"/>
        <v>0.75265017667844525</v>
      </c>
      <c r="I755" s="57" t="s">
        <v>1507</v>
      </c>
    </row>
    <row r="756" spans="1:9" x14ac:dyDescent="0.3">
      <c r="A756" s="13">
        <v>341</v>
      </c>
      <c r="B756" t="s">
        <v>166</v>
      </c>
      <c r="C756" s="13">
        <v>40</v>
      </c>
      <c r="D756" t="s">
        <v>1095</v>
      </c>
      <c r="E756" s="5">
        <v>210348000914</v>
      </c>
      <c r="F756" s="27">
        <v>193</v>
      </c>
      <c r="G756" s="27">
        <v>242</v>
      </c>
      <c r="H756" s="20">
        <f t="shared" si="11"/>
        <v>0.7975206611570248</v>
      </c>
      <c r="I756" s="57" t="s">
        <v>1507</v>
      </c>
    </row>
    <row r="757" spans="1:9" x14ac:dyDescent="0.3">
      <c r="A757" s="13">
        <v>341</v>
      </c>
      <c r="B757" t="s">
        <v>166</v>
      </c>
      <c r="C757" s="13">
        <v>50</v>
      </c>
      <c r="D757" t="s">
        <v>584</v>
      </c>
      <c r="E757" s="5">
        <v>210348000915</v>
      </c>
      <c r="F757" s="27">
        <v>145</v>
      </c>
      <c r="G757" s="27">
        <v>222</v>
      </c>
      <c r="H757" s="20">
        <f t="shared" si="11"/>
        <v>0.65315315315315314</v>
      </c>
      <c r="I757" s="57" t="s">
        <v>1508</v>
      </c>
    </row>
    <row r="758" spans="1:9" x14ac:dyDescent="0.3">
      <c r="A758" s="13">
        <v>341</v>
      </c>
      <c r="B758" t="s">
        <v>166</v>
      </c>
      <c r="C758" s="13">
        <v>65</v>
      </c>
      <c r="D758" t="s">
        <v>1096</v>
      </c>
      <c r="E758" s="5">
        <v>210348000478</v>
      </c>
      <c r="F758" s="27">
        <v>519</v>
      </c>
      <c r="G758" s="27">
        <v>799</v>
      </c>
      <c r="H758" s="20">
        <f t="shared" si="11"/>
        <v>0.64956195244055071</v>
      </c>
      <c r="I758" s="57" t="s">
        <v>1508</v>
      </c>
    </row>
    <row r="759" spans="1:9" x14ac:dyDescent="0.3">
      <c r="A759" s="13">
        <v>341</v>
      </c>
      <c r="B759" t="s">
        <v>166</v>
      </c>
      <c r="C759" s="13">
        <v>70</v>
      </c>
      <c r="D759" t="s">
        <v>1097</v>
      </c>
      <c r="E759" s="5">
        <v>210348000916</v>
      </c>
      <c r="F759" s="27">
        <v>248</v>
      </c>
      <c r="G759" s="27">
        <v>358</v>
      </c>
      <c r="H759" s="20">
        <f t="shared" si="11"/>
        <v>0.69273743016759781</v>
      </c>
      <c r="I759" s="57" t="s">
        <v>1508</v>
      </c>
    </row>
    <row r="760" spans="1:9" x14ac:dyDescent="0.3">
      <c r="A760" s="13">
        <v>341</v>
      </c>
      <c r="B760" t="s">
        <v>166</v>
      </c>
      <c r="C760" s="13">
        <v>95</v>
      </c>
      <c r="D760" t="s">
        <v>1098</v>
      </c>
      <c r="E760" s="5">
        <v>210348000918</v>
      </c>
      <c r="F760" s="27">
        <v>596</v>
      </c>
      <c r="G760" s="27">
        <v>1030</v>
      </c>
      <c r="H760" s="20">
        <f t="shared" si="11"/>
        <v>0.57864077669902914</v>
      </c>
      <c r="I760" s="57" t="s">
        <v>1508</v>
      </c>
    </row>
    <row r="761" spans="1:9" x14ac:dyDescent="0.3">
      <c r="A761" s="13">
        <v>341</v>
      </c>
      <c r="B761" t="s">
        <v>166</v>
      </c>
      <c r="C761" s="13">
        <v>130</v>
      </c>
      <c r="D761" t="s">
        <v>1099</v>
      </c>
      <c r="E761" s="5">
        <v>210348000920</v>
      </c>
      <c r="F761" s="27">
        <v>355</v>
      </c>
      <c r="G761" s="27">
        <v>517</v>
      </c>
      <c r="H761" s="20">
        <f t="shared" si="11"/>
        <v>0.68665377176015474</v>
      </c>
      <c r="I761" s="57" t="s">
        <v>1508</v>
      </c>
    </row>
    <row r="762" spans="1:9" x14ac:dyDescent="0.3">
      <c r="A762" s="13">
        <v>341</v>
      </c>
      <c r="B762" t="s">
        <v>166</v>
      </c>
      <c r="C762" s="13">
        <v>150</v>
      </c>
      <c r="D762" t="s">
        <v>1100</v>
      </c>
      <c r="E762" s="5">
        <v>210348000921</v>
      </c>
      <c r="F762" s="27">
        <v>189</v>
      </c>
      <c r="G762" s="27">
        <v>220</v>
      </c>
      <c r="H762" s="20">
        <f t="shared" si="11"/>
        <v>0.85909090909090913</v>
      </c>
      <c r="I762" s="57" t="s">
        <v>1507</v>
      </c>
    </row>
    <row r="763" spans="1:9" x14ac:dyDescent="0.3">
      <c r="A763" s="13">
        <v>345</v>
      </c>
      <c r="B763" t="s">
        <v>167</v>
      </c>
      <c r="C763" s="13">
        <v>20</v>
      </c>
      <c r="D763" t="s">
        <v>1101</v>
      </c>
      <c r="E763" s="5">
        <v>210351001133</v>
      </c>
      <c r="F763" s="27">
        <v>92</v>
      </c>
      <c r="G763" s="27">
        <v>142</v>
      </c>
      <c r="H763" s="20">
        <f t="shared" si="11"/>
        <v>0.647887323943662</v>
      </c>
      <c r="I763" s="57" t="s">
        <v>1508</v>
      </c>
    </row>
    <row r="764" spans="1:9" x14ac:dyDescent="0.3">
      <c r="A764" s="13">
        <v>345</v>
      </c>
      <c r="B764" t="s">
        <v>167</v>
      </c>
      <c r="C764" s="13">
        <v>21</v>
      </c>
      <c r="D764" t="s">
        <v>1102</v>
      </c>
      <c r="E764" s="5">
        <v>210351001999</v>
      </c>
      <c r="F764" s="27">
        <v>247</v>
      </c>
      <c r="G764" s="27">
        <v>347</v>
      </c>
      <c r="H764" s="20">
        <f t="shared" si="11"/>
        <v>0.71181556195965423</v>
      </c>
      <c r="I764" s="57" t="s">
        <v>1507</v>
      </c>
    </row>
    <row r="765" spans="1:9" x14ac:dyDescent="0.3">
      <c r="A765" s="13">
        <v>345</v>
      </c>
      <c r="B765" t="s">
        <v>167</v>
      </c>
      <c r="C765" s="13">
        <v>50</v>
      </c>
      <c r="D765" t="s">
        <v>1103</v>
      </c>
      <c r="E765" s="5">
        <v>210351000924</v>
      </c>
      <c r="F765" s="27">
        <v>198</v>
      </c>
      <c r="G765" s="27">
        <v>337</v>
      </c>
      <c r="H765" s="20">
        <f t="shared" si="11"/>
        <v>0.58753709198813053</v>
      </c>
      <c r="I765" s="57" t="s">
        <v>1508</v>
      </c>
    </row>
    <row r="766" spans="1:9" x14ac:dyDescent="0.3">
      <c r="A766" s="13">
        <v>345</v>
      </c>
      <c r="B766" t="s">
        <v>167</v>
      </c>
      <c r="C766" s="13">
        <v>65</v>
      </c>
      <c r="D766" t="s">
        <v>1104</v>
      </c>
      <c r="E766" s="5">
        <v>210351001484</v>
      </c>
      <c r="F766" s="27">
        <v>163</v>
      </c>
      <c r="G766" s="27">
        <v>272</v>
      </c>
      <c r="H766" s="20">
        <f t="shared" si="11"/>
        <v>0.59926470588235292</v>
      </c>
      <c r="I766" s="57" t="s">
        <v>1508</v>
      </c>
    </row>
    <row r="767" spans="1:9" x14ac:dyDescent="0.3">
      <c r="A767" s="13">
        <v>351</v>
      </c>
      <c r="B767" t="s">
        <v>168</v>
      </c>
      <c r="C767" s="13">
        <v>11</v>
      </c>
      <c r="D767" t="s">
        <v>1105</v>
      </c>
      <c r="E767" s="5">
        <v>210354001542</v>
      </c>
      <c r="F767" s="27">
        <v>200</v>
      </c>
      <c r="G767" s="27">
        <v>348</v>
      </c>
      <c r="H767" s="20">
        <f t="shared" si="11"/>
        <v>0.57471264367816088</v>
      </c>
      <c r="I767" s="57" t="s">
        <v>1508</v>
      </c>
    </row>
    <row r="768" spans="1:9" x14ac:dyDescent="0.3">
      <c r="A768" s="13">
        <v>351</v>
      </c>
      <c r="B768" t="s">
        <v>168</v>
      </c>
      <c r="C768" s="13">
        <v>12</v>
      </c>
      <c r="D768" t="s">
        <v>1106</v>
      </c>
      <c r="E768" s="5">
        <v>210354001543</v>
      </c>
      <c r="F768" s="27">
        <v>360</v>
      </c>
      <c r="G768" s="27">
        <v>658</v>
      </c>
      <c r="H768" s="20">
        <f t="shared" si="11"/>
        <v>0.54711246200607899</v>
      </c>
      <c r="I768" s="57" t="s">
        <v>1508</v>
      </c>
    </row>
    <row r="769" spans="1:9" x14ac:dyDescent="0.3">
      <c r="A769" s="13">
        <v>351</v>
      </c>
      <c r="B769" t="s">
        <v>168</v>
      </c>
      <c r="C769" s="13">
        <v>13</v>
      </c>
      <c r="D769" t="s">
        <v>1107</v>
      </c>
      <c r="E769" s="5">
        <v>210354001544</v>
      </c>
      <c r="F769" s="27">
        <v>270</v>
      </c>
      <c r="G769" s="27">
        <v>442</v>
      </c>
      <c r="H769" s="20">
        <f t="shared" si="11"/>
        <v>0.61085972850678738</v>
      </c>
      <c r="I769" s="57" t="s">
        <v>1507</v>
      </c>
    </row>
    <row r="770" spans="1:9" x14ac:dyDescent="0.3">
      <c r="A770" s="13">
        <v>351</v>
      </c>
      <c r="B770" t="s">
        <v>168</v>
      </c>
      <c r="C770" s="13">
        <v>14</v>
      </c>
      <c r="D770" t="s">
        <v>1108</v>
      </c>
      <c r="E770" s="5">
        <v>210354001545</v>
      </c>
      <c r="F770" s="27">
        <v>284</v>
      </c>
      <c r="G770" s="27">
        <v>469</v>
      </c>
      <c r="H770" s="20">
        <f t="shared" ref="H770:H833" si="12">F770/G770</f>
        <v>0.60554371002132201</v>
      </c>
      <c r="I770" s="57" t="s">
        <v>1507</v>
      </c>
    </row>
    <row r="771" spans="1:9" x14ac:dyDescent="0.3">
      <c r="A771" s="13">
        <v>351</v>
      </c>
      <c r="B771" t="s">
        <v>168</v>
      </c>
      <c r="C771" s="13">
        <v>16</v>
      </c>
      <c r="D771" t="s">
        <v>1109</v>
      </c>
      <c r="E771" s="5">
        <v>210354001546</v>
      </c>
      <c r="F771" s="27">
        <v>200</v>
      </c>
      <c r="G771" s="27">
        <v>376</v>
      </c>
      <c r="H771" s="20">
        <f t="shared" si="12"/>
        <v>0.53191489361702127</v>
      </c>
      <c r="I771" s="57" t="s">
        <v>1508</v>
      </c>
    </row>
    <row r="772" spans="1:9" x14ac:dyDescent="0.3">
      <c r="A772" s="13">
        <v>351</v>
      </c>
      <c r="B772" t="s">
        <v>168</v>
      </c>
      <c r="C772" s="13">
        <v>140</v>
      </c>
      <c r="D772" t="s">
        <v>1110</v>
      </c>
      <c r="E772" s="5">
        <v>210354001458</v>
      </c>
      <c r="F772" s="27">
        <v>473</v>
      </c>
      <c r="G772" s="27">
        <v>965</v>
      </c>
      <c r="H772" s="20">
        <f t="shared" si="12"/>
        <v>0.49015544041450776</v>
      </c>
      <c r="I772" s="57" t="s">
        <v>1508</v>
      </c>
    </row>
    <row r="773" spans="1:9" x14ac:dyDescent="0.3">
      <c r="A773" s="13">
        <v>354</v>
      </c>
      <c r="B773" t="s">
        <v>1111</v>
      </c>
      <c r="C773" s="13">
        <v>10</v>
      </c>
      <c r="D773" t="s">
        <v>1112</v>
      </c>
      <c r="E773" s="5">
        <v>210363000938</v>
      </c>
      <c r="F773" s="27">
        <v>286</v>
      </c>
      <c r="G773" s="27">
        <v>407</v>
      </c>
      <c r="H773" s="20">
        <f t="shared" si="12"/>
        <v>0.70270270270270274</v>
      </c>
      <c r="I773" s="57" t="s">
        <v>1508</v>
      </c>
    </row>
    <row r="774" spans="1:9" x14ac:dyDescent="0.3">
      <c r="A774" s="13">
        <v>354</v>
      </c>
      <c r="B774" t="s">
        <v>1111</v>
      </c>
      <c r="C774" s="13">
        <v>20</v>
      </c>
      <c r="D774" t="s">
        <v>1113</v>
      </c>
      <c r="E774" s="5">
        <v>210363000939</v>
      </c>
      <c r="F774" s="27">
        <v>272</v>
      </c>
      <c r="G774" s="27">
        <v>386</v>
      </c>
      <c r="H774" s="20">
        <f t="shared" si="12"/>
        <v>0.70466321243523311</v>
      </c>
      <c r="I774" s="57" t="s">
        <v>1507</v>
      </c>
    </row>
    <row r="775" spans="1:9" x14ac:dyDescent="0.3">
      <c r="A775" s="13">
        <v>361</v>
      </c>
      <c r="B775" t="s">
        <v>169</v>
      </c>
      <c r="C775" s="13">
        <v>20</v>
      </c>
      <c r="D775" t="s">
        <v>1114</v>
      </c>
      <c r="E775" s="5">
        <v>210369000942</v>
      </c>
      <c r="F775" s="27">
        <v>225</v>
      </c>
      <c r="G775" s="27">
        <v>390</v>
      </c>
      <c r="H775" s="20">
        <f t="shared" si="12"/>
        <v>0.57692307692307687</v>
      </c>
      <c r="I775" s="57" t="s">
        <v>1508</v>
      </c>
    </row>
    <row r="776" spans="1:9" x14ac:dyDescent="0.3">
      <c r="A776" s="13">
        <v>361</v>
      </c>
      <c r="B776" t="s">
        <v>169</v>
      </c>
      <c r="C776" s="13">
        <v>23</v>
      </c>
      <c r="D776" t="s">
        <v>1115</v>
      </c>
      <c r="E776" s="5">
        <v>210369001950</v>
      </c>
      <c r="F776" s="27">
        <v>141</v>
      </c>
      <c r="G776" s="27">
        <v>229</v>
      </c>
      <c r="H776" s="20">
        <f t="shared" si="12"/>
        <v>0.61572052401746724</v>
      </c>
      <c r="I776" s="57" t="s">
        <v>1507</v>
      </c>
    </row>
    <row r="777" spans="1:9" x14ac:dyDescent="0.3">
      <c r="A777" s="13">
        <v>361</v>
      </c>
      <c r="B777" t="s">
        <v>169</v>
      </c>
      <c r="C777" s="13">
        <v>70</v>
      </c>
      <c r="D777" t="s">
        <v>1116</v>
      </c>
      <c r="E777" s="5">
        <v>210369000943</v>
      </c>
      <c r="F777" s="27">
        <v>144</v>
      </c>
      <c r="G777" s="27">
        <v>268</v>
      </c>
      <c r="H777" s="20">
        <f t="shared" si="12"/>
        <v>0.53731343283582089</v>
      </c>
      <c r="I777" s="57" t="s">
        <v>1508</v>
      </c>
    </row>
    <row r="778" spans="1:9" x14ac:dyDescent="0.3">
      <c r="A778" s="13">
        <v>365</v>
      </c>
      <c r="B778" t="s">
        <v>170</v>
      </c>
      <c r="C778" s="13">
        <v>7</v>
      </c>
      <c r="D778" t="s">
        <v>1117</v>
      </c>
      <c r="E778" s="5">
        <v>210372001901</v>
      </c>
      <c r="F778" s="27">
        <v>343</v>
      </c>
      <c r="G778" s="27">
        <v>618</v>
      </c>
      <c r="H778" s="20">
        <f t="shared" si="12"/>
        <v>0.55501618122977348</v>
      </c>
      <c r="I778" s="57" t="s">
        <v>1508</v>
      </c>
    </row>
    <row r="779" spans="1:9" x14ac:dyDescent="0.3">
      <c r="A779" s="13">
        <v>365</v>
      </c>
      <c r="B779" t="s">
        <v>170</v>
      </c>
      <c r="C779" s="13">
        <v>8</v>
      </c>
      <c r="D779" t="s">
        <v>1118</v>
      </c>
      <c r="E779" s="5">
        <v>210372002481</v>
      </c>
      <c r="F779" s="27">
        <v>178</v>
      </c>
      <c r="G779" s="27">
        <v>404</v>
      </c>
      <c r="H779" s="20">
        <f t="shared" si="12"/>
        <v>0.4405940594059406</v>
      </c>
      <c r="I779" s="57" t="s">
        <v>1508</v>
      </c>
    </row>
    <row r="780" spans="1:9" x14ac:dyDescent="0.3">
      <c r="A780" s="13">
        <v>365</v>
      </c>
      <c r="B780" t="s">
        <v>170</v>
      </c>
      <c r="C780" s="13">
        <v>10</v>
      </c>
      <c r="D780" t="s">
        <v>1119</v>
      </c>
      <c r="E780" s="5">
        <v>210372000944</v>
      </c>
      <c r="F780" s="27">
        <v>351</v>
      </c>
      <c r="G780" s="27">
        <v>578</v>
      </c>
      <c r="H780" s="20">
        <f t="shared" si="12"/>
        <v>0.60726643598615915</v>
      </c>
      <c r="I780" s="57" t="s">
        <v>1508</v>
      </c>
    </row>
    <row r="781" spans="1:9" x14ac:dyDescent="0.3">
      <c r="A781" s="13">
        <v>365</v>
      </c>
      <c r="B781" t="s">
        <v>170</v>
      </c>
      <c r="C781" s="13">
        <v>15</v>
      </c>
      <c r="D781" t="s">
        <v>1120</v>
      </c>
      <c r="E781" s="5">
        <v>210372000945</v>
      </c>
      <c r="F781" s="27">
        <v>303</v>
      </c>
      <c r="G781" s="27">
        <v>468</v>
      </c>
      <c r="H781" s="20">
        <f t="shared" si="12"/>
        <v>0.64743589743589747</v>
      </c>
      <c r="I781" s="57" t="s">
        <v>1507</v>
      </c>
    </row>
    <row r="782" spans="1:9" x14ac:dyDescent="0.3">
      <c r="A782" s="13">
        <v>365</v>
      </c>
      <c r="B782" t="s">
        <v>170</v>
      </c>
      <c r="C782" s="13">
        <v>18</v>
      </c>
      <c r="D782" t="s">
        <v>1121</v>
      </c>
      <c r="E782" s="5">
        <v>210372002032</v>
      </c>
      <c r="F782" s="27">
        <v>288</v>
      </c>
      <c r="G782" s="27">
        <v>427</v>
      </c>
      <c r="H782" s="20">
        <f t="shared" si="12"/>
        <v>0.67447306791569084</v>
      </c>
      <c r="I782" s="57" t="s">
        <v>1507</v>
      </c>
    </row>
    <row r="783" spans="1:9" x14ac:dyDescent="0.3">
      <c r="A783" s="13">
        <v>365</v>
      </c>
      <c r="B783" t="s">
        <v>170</v>
      </c>
      <c r="C783" s="13">
        <v>20</v>
      </c>
      <c r="D783" t="s">
        <v>1122</v>
      </c>
      <c r="E783" s="5">
        <v>210372000250</v>
      </c>
      <c r="F783" s="27">
        <v>315</v>
      </c>
      <c r="G783" s="27">
        <v>551</v>
      </c>
      <c r="H783" s="20">
        <f t="shared" si="12"/>
        <v>0.57168784029038111</v>
      </c>
      <c r="I783" s="57" t="s">
        <v>1508</v>
      </c>
    </row>
    <row r="784" spans="1:9" x14ac:dyDescent="0.3">
      <c r="A784" s="13">
        <v>365</v>
      </c>
      <c r="B784" t="s">
        <v>170</v>
      </c>
      <c r="C784" s="13">
        <v>21</v>
      </c>
      <c r="D784" t="s">
        <v>1123</v>
      </c>
      <c r="E784" s="5">
        <v>210372002217</v>
      </c>
      <c r="F784" s="27">
        <v>279</v>
      </c>
      <c r="G784" s="27">
        <v>603</v>
      </c>
      <c r="H784" s="20">
        <f t="shared" si="12"/>
        <v>0.46268656716417911</v>
      </c>
      <c r="I784" s="57" t="s">
        <v>1508</v>
      </c>
    </row>
    <row r="785" spans="1:9" x14ac:dyDescent="0.3">
      <c r="A785" s="13">
        <v>365</v>
      </c>
      <c r="B785" t="s">
        <v>170</v>
      </c>
      <c r="C785" s="13">
        <v>30</v>
      </c>
      <c r="D785" t="s">
        <v>1124</v>
      </c>
      <c r="E785" s="5">
        <v>210372000946</v>
      </c>
      <c r="F785" s="27">
        <v>354</v>
      </c>
      <c r="G785" s="27">
        <v>572</v>
      </c>
      <c r="H785" s="20">
        <f t="shared" si="12"/>
        <v>0.61888111888111885</v>
      </c>
      <c r="I785" s="57" t="s">
        <v>1507</v>
      </c>
    </row>
    <row r="786" spans="1:9" x14ac:dyDescent="0.3">
      <c r="A786" s="13">
        <v>365</v>
      </c>
      <c r="B786" t="s">
        <v>170</v>
      </c>
      <c r="C786" s="13">
        <v>40</v>
      </c>
      <c r="D786" t="s">
        <v>1125</v>
      </c>
      <c r="E786" s="5">
        <v>210372000947</v>
      </c>
      <c r="F786" s="27">
        <v>347</v>
      </c>
      <c r="G786" s="27">
        <v>538</v>
      </c>
      <c r="H786" s="20">
        <f t="shared" si="12"/>
        <v>0.64498141263940523</v>
      </c>
      <c r="I786" s="57" t="s">
        <v>1507</v>
      </c>
    </row>
    <row r="787" spans="1:9" x14ac:dyDescent="0.3">
      <c r="A787" s="13">
        <v>365</v>
      </c>
      <c r="B787" t="s">
        <v>170</v>
      </c>
      <c r="C787" s="13">
        <v>45</v>
      </c>
      <c r="D787" t="s">
        <v>1126</v>
      </c>
      <c r="E787" s="5">
        <v>210372000948</v>
      </c>
      <c r="F787" s="27">
        <v>263</v>
      </c>
      <c r="G787" s="27">
        <v>500</v>
      </c>
      <c r="H787" s="20">
        <f t="shared" si="12"/>
        <v>0.52600000000000002</v>
      </c>
      <c r="I787" s="57" t="s">
        <v>1508</v>
      </c>
    </row>
    <row r="788" spans="1:9" x14ac:dyDescent="0.3">
      <c r="A788" s="13">
        <v>365</v>
      </c>
      <c r="B788" t="s">
        <v>170</v>
      </c>
      <c r="C788" s="13">
        <v>50</v>
      </c>
      <c r="D788" t="s">
        <v>1127</v>
      </c>
      <c r="E788" s="5">
        <v>210372000949</v>
      </c>
      <c r="F788" s="27">
        <v>1019</v>
      </c>
      <c r="G788" s="27">
        <v>1990</v>
      </c>
      <c r="H788" s="20">
        <f t="shared" si="12"/>
        <v>0.51206030150753767</v>
      </c>
      <c r="I788" s="57" t="s">
        <v>1508</v>
      </c>
    </row>
    <row r="789" spans="1:9" x14ac:dyDescent="0.3">
      <c r="A789" s="13">
        <v>365</v>
      </c>
      <c r="B789" t="s">
        <v>170</v>
      </c>
      <c r="C789" s="13">
        <v>100</v>
      </c>
      <c r="D789" t="s">
        <v>1128</v>
      </c>
      <c r="E789" s="5">
        <v>210372000950</v>
      </c>
      <c r="F789" s="27">
        <v>235</v>
      </c>
      <c r="G789" s="27">
        <v>381</v>
      </c>
      <c r="H789" s="20">
        <f t="shared" si="12"/>
        <v>0.61679790026246717</v>
      </c>
      <c r="I789" s="57" t="s">
        <v>1508</v>
      </c>
    </row>
    <row r="790" spans="1:9" x14ac:dyDescent="0.3">
      <c r="A790" s="13">
        <v>365</v>
      </c>
      <c r="B790" t="s">
        <v>170</v>
      </c>
      <c r="C790" s="13">
        <v>110</v>
      </c>
      <c r="D790" t="s">
        <v>1129</v>
      </c>
      <c r="E790" s="5">
        <v>210372002392</v>
      </c>
      <c r="F790" s="27">
        <v>186</v>
      </c>
      <c r="G790" s="27">
        <v>294</v>
      </c>
      <c r="H790" s="20">
        <f t="shared" si="12"/>
        <v>0.63265306122448983</v>
      </c>
      <c r="I790" s="57" t="s">
        <v>1507</v>
      </c>
    </row>
    <row r="791" spans="1:9" x14ac:dyDescent="0.3">
      <c r="A791" s="13">
        <v>365</v>
      </c>
      <c r="B791" t="s">
        <v>170</v>
      </c>
      <c r="C791" s="13">
        <v>120</v>
      </c>
      <c r="D791" t="s">
        <v>1130</v>
      </c>
      <c r="E791" s="5">
        <v>210372000951</v>
      </c>
      <c r="F791" s="27">
        <v>266</v>
      </c>
      <c r="G791" s="27">
        <v>438</v>
      </c>
      <c r="H791" s="20">
        <f t="shared" si="12"/>
        <v>0.60730593607305938</v>
      </c>
      <c r="I791" s="57" t="s">
        <v>1508</v>
      </c>
    </row>
    <row r="792" spans="1:9" x14ac:dyDescent="0.3">
      <c r="A792" s="13">
        <v>365</v>
      </c>
      <c r="B792" t="s">
        <v>170</v>
      </c>
      <c r="C792" s="13">
        <v>130</v>
      </c>
      <c r="D792" t="s">
        <v>1131</v>
      </c>
      <c r="E792" s="5">
        <v>210372000952</v>
      </c>
      <c r="F792" s="27">
        <v>179</v>
      </c>
      <c r="G792" s="27">
        <v>330</v>
      </c>
      <c r="H792" s="20">
        <f t="shared" si="12"/>
        <v>0.54242424242424248</v>
      </c>
      <c r="I792" s="57" t="s">
        <v>1508</v>
      </c>
    </row>
    <row r="793" spans="1:9" x14ac:dyDescent="0.3">
      <c r="A793" s="13">
        <v>365</v>
      </c>
      <c r="B793" t="s">
        <v>170</v>
      </c>
      <c r="C793" s="13">
        <v>140</v>
      </c>
      <c r="D793" t="s">
        <v>1132</v>
      </c>
      <c r="E793" s="5">
        <v>210372000953</v>
      </c>
      <c r="F793" s="27">
        <v>267</v>
      </c>
      <c r="G793" s="27">
        <v>455</v>
      </c>
      <c r="H793" s="20">
        <f t="shared" si="12"/>
        <v>0.58681318681318684</v>
      </c>
      <c r="I793" s="57" t="s">
        <v>1508</v>
      </c>
    </row>
    <row r="794" spans="1:9" x14ac:dyDescent="0.3">
      <c r="A794" s="13">
        <v>365</v>
      </c>
      <c r="B794" t="s">
        <v>170</v>
      </c>
      <c r="C794" s="13">
        <v>145</v>
      </c>
      <c r="D794" t="s">
        <v>1133</v>
      </c>
      <c r="E794" s="5">
        <v>210372002311</v>
      </c>
      <c r="F794" s="27">
        <v>243</v>
      </c>
      <c r="G794" s="27">
        <v>464</v>
      </c>
      <c r="H794" s="20">
        <f t="shared" si="12"/>
        <v>0.52370689655172409</v>
      </c>
      <c r="I794" s="57" t="s">
        <v>1508</v>
      </c>
    </row>
    <row r="795" spans="1:9" x14ac:dyDescent="0.3">
      <c r="A795" s="13">
        <v>365</v>
      </c>
      <c r="B795" t="s">
        <v>170</v>
      </c>
      <c r="C795" s="13">
        <v>150</v>
      </c>
      <c r="D795" t="s">
        <v>1134</v>
      </c>
      <c r="E795" s="5">
        <v>210372001594</v>
      </c>
      <c r="F795" s="27">
        <v>621</v>
      </c>
      <c r="G795" s="27">
        <v>1195</v>
      </c>
      <c r="H795" s="20">
        <f t="shared" si="12"/>
        <v>0.51966527196652723</v>
      </c>
      <c r="I795" s="57" t="s">
        <v>1508</v>
      </c>
    </row>
    <row r="796" spans="1:9" x14ac:dyDescent="0.3">
      <c r="A796" s="13">
        <v>365</v>
      </c>
      <c r="B796" t="s">
        <v>170</v>
      </c>
      <c r="C796" s="13">
        <v>450</v>
      </c>
      <c r="D796" t="s">
        <v>1135</v>
      </c>
      <c r="E796" s="5">
        <v>210372001485</v>
      </c>
      <c r="F796" s="27">
        <v>40</v>
      </c>
      <c r="G796" s="27">
        <v>292</v>
      </c>
      <c r="H796" s="20">
        <f t="shared" si="12"/>
        <v>0.13698630136986301</v>
      </c>
      <c r="I796" s="57" t="s">
        <v>1508</v>
      </c>
    </row>
    <row r="797" spans="1:9" x14ac:dyDescent="0.3">
      <c r="A797" s="13">
        <v>365</v>
      </c>
      <c r="B797" t="s">
        <v>170</v>
      </c>
      <c r="C797" s="13">
        <v>460</v>
      </c>
      <c r="D797" t="s">
        <v>1136</v>
      </c>
      <c r="E797" s="5">
        <v>210372001486</v>
      </c>
      <c r="F797" s="27">
        <v>42</v>
      </c>
      <c r="G797" s="27">
        <v>402</v>
      </c>
      <c r="H797" s="20">
        <f t="shared" si="12"/>
        <v>0.1044776119402985</v>
      </c>
      <c r="I797" s="57" t="s">
        <v>1508</v>
      </c>
    </row>
    <row r="798" spans="1:9" x14ac:dyDescent="0.3">
      <c r="A798" s="13">
        <v>371</v>
      </c>
      <c r="B798" t="s">
        <v>171</v>
      </c>
      <c r="C798" s="13">
        <v>172</v>
      </c>
      <c r="D798" t="s">
        <v>1137</v>
      </c>
      <c r="E798" s="5">
        <v>210375002238</v>
      </c>
      <c r="F798" s="27">
        <v>295</v>
      </c>
      <c r="G798" s="27">
        <v>402</v>
      </c>
      <c r="H798" s="20">
        <f t="shared" si="12"/>
        <v>0.73383084577114432</v>
      </c>
      <c r="I798" s="57" t="s">
        <v>1508</v>
      </c>
    </row>
    <row r="799" spans="1:9" x14ac:dyDescent="0.3">
      <c r="A799" s="13">
        <v>371</v>
      </c>
      <c r="B799" t="s">
        <v>171</v>
      </c>
      <c r="C799" s="13">
        <v>173</v>
      </c>
      <c r="D799" t="s">
        <v>1138</v>
      </c>
      <c r="E799" s="5">
        <v>210375002227</v>
      </c>
      <c r="F799" s="27">
        <v>129</v>
      </c>
      <c r="G799" s="27">
        <v>164</v>
      </c>
      <c r="H799" s="20">
        <f t="shared" si="12"/>
        <v>0.78658536585365857</v>
      </c>
      <c r="I799" s="57" t="s">
        <v>1508</v>
      </c>
    </row>
    <row r="800" spans="1:9" x14ac:dyDescent="0.3">
      <c r="A800" s="13">
        <v>371</v>
      </c>
      <c r="B800" t="s">
        <v>171</v>
      </c>
      <c r="C800" s="13">
        <v>175</v>
      </c>
      <c r="D800" t="s">
        <v>1139</v>
      </c>
      <c r="E800" s="5">
        <v>210375001618</v>
      </c>
      <c r="F800" s="27">
        <v>254</v>
      </c>
      <c r="G800" s="27">
        <v>317</v>
      </c>
      <c r="H800" s="20">
        <f t="shared" si="12"/>
        <v>0.80126182965299686</v>
      </c>
      <c r="I800" s="57" t="s">
        <v>1507</v>
      </c>
    </row>
    <row r="801" spans="1:9" x14ac:dyDescent="0.3">
      <c r="A801" s="13">
        <v>371</v>
      </c>
      <c r="B801" t="s">
        <v>171</v>
      </c>
      <c r="C801" s="13">
        <v>360</v>
      </c>
      <c r="D801" t="s">
        <v>1140</v>
      </c>
      <c r="E801" s="5">
        <v>210375000958</v>
      </c>
      <c r="F801" s="27">
        <v>391</v>
      </c>
      <c r="G801" s="27">
        <v>439</v>
      </c>
      <c r="H801" s="20">
        <f t="shared" si="12"/>
        <v>0.89066059225512528</v>
      </c>
      <c r="I801" s="57" t="s">
        <v>1507</v>
      </c>
    </row>
    <row r="802" spans="1:9" x14ac:dyDescent="0.3">
      <c r="A802" s="13">
        <v>371</v>
      </c>
      <c r="B802" t="s">
        <v>171</v>
      </c>
      <c r="C802" s="13">
        <v>370</v>
      </c>
      <c r="D802" t="s">
        <v>1141</v>
      </c>
      <c r="E802" s="5">
        <v>210375000960</v>
      </c>
      <c r="F802" s="27">
        <v>424</v>
      </c>
      <c r="G802" s="27">
        <v>584</v>
      </c>
      <c r="H802" s="20">
        <f t="shared" si="12"/>
        <v>0.72602739726027399</v>
      </c>
      <c r="I802" s="57" t="s">
        <v>1508</v>
      </c>
    </row>
    <row r="803" spans="1:9" x14ac:dyDescent="0.3">
      <c r="A803" s="13">
        <v>375</v>
      </c>
      <c r="B803" t="s">
        <v>172</v>
      </c>
      <c r="C803" s="13">
        <v>20</v>
      </c>
      <c r="D803" t="s">
        <v>1142</v>
      </c>
      <c r="E803" s="5">
        <v>210378000962</v>
      </c>
      <c r="F803" s="27">
        <v>114</v>
      </c>
      <c r="G803" s="27">
        <v>214</v>
      </c>
      <c r="H803" s="20">
        <f t="shared" si="12"/>
        <v>0.53271028037383172</v>
      </c>
      <c r="I803" s="57" t="s">
        <v>1508</v>
      </c>
    </row>
    <row r="804" spans="1:9" x14ac:dyDescent="0.3">
      <c r="A804" s="13">
        <v>375</v>
      </c>
      <c r="B804" t="s">
        <v>172</v>
      </c>
      <c r="C804" s="13">
        <v>40</v>
      </c>
      <c r="D804" t="s">
        <v>1143</v>
      </c>
      <c r="E804" s="5">
        <v>210378000963</v>
      </c>
      <c r="F804" s="27">
        <v>333</v>
      </c>
      <c r="G804" s="27">
        <v>455</v>
      </c>
      <c r="H804" s="20">
        <f t="shared" si="12"/>
        <v>0.73186813186813182</v>
      </c>
      <c r="I804" s="57" t="s">
        <v>1507</v>
      </c>
    </row>
    <row r="805" spans="1:9" x14ac:dyDescent="0.3">
      <c r="A805" s="13">
        <v>375</v>
      </c>
      <c r="B805" t="s">
        <v>172</v>
      </c>
      <c r="C805" s="13">
        <v>85</v>
      </c>
      <c r="D805" t="s">
        <v>1144</v>
      </c>
      <c r="E805" s="5">
        <v>210378002443</v>
      </c>
      <c r="F805" s="27">
        <v>285</v>
      </c>
      <c r="G805" s="27">
        <v>488</v>
      </c>
      <c r="H805" s="20">
        <f t="shared" si="12"/>
        <v>0.58401639344262291</v>
      </c>
      <c r="I805" s="57" t="s">
        <v>1508</v>
      </c>
    </row>
    <row r="806" spans="1:9" x14ac:dyDescent="0.3">
      <c r="A806" s="13">
        <v>375</v>
      </c>
      <c r="B806" t="s">
        <v>172</v>
      </c>
      <c r="C806" s="13">
        <v>95</v>
      </c>
      <c r="D806" t="s">
        <v>1145</v>
      </c>
      <c r="E806" s="5">
        <v>210378002454</v>
      </c>
      <c r="F806" s="27">
        <v>330</v>
      </c>
      <c r="G806" s="27">
        <v>515</v>
      </c>
      <c r="H806" s="20">
        <f t="shared" si="12"/>
        <v>0.64077669902912626</v>
      </c>
      <c r="I806" s="57" t="s">
        <v>1508</v>
      </c>
    </row>
    <row r="807" spans="1:9" x14ac:dyDescent="0.3">
      <c r="A807" s="13">
        <v>375</v>
      </c>
      <c r="B807" t="s">
        <v>172</v>
      </c>
      <c r="C807" s="13">
        <v>100</v>
      </c>
      <c r="D807" t="s">
        <v>1146</v>
      </c>
      <c r="E807" s="5">
        <v>210378001619</v>
      </c>
      <c r="F807" s="27">
        <v>197</v>
      </c>
      <c r="G807" s="27">
        <v>392</v>
      </c>
      <c r="H807" s="20">
        <f t="shared" si="12"/>
        <v>0.50255102040816324</v>
      </c>
      <c r="I807" s="57" t="s">
        <v>1508</v>
      </c>
    </row>
    <row r="808" spans="1:9" x14ac:dyDescent="0.3">
      <c r="A808" s="13">
        <v>375</v>
      </c>
      <c r="B808" t="s">
        <v>172</v>
      </c>
      <c r="C808" s="13">
        <v>210</v>
      </c>
      <c r="D808" t="s">
        <v>1147</v>
      </c>
      <c r="E808" s="5">
        <v>210378000967</v>
      </c>
      <c r="F808" s="27">
        <v>253</v>
      </c>
      <c r="G808" s="27">
        <v>328</v>
      </c>
      <c r="H808" s="20">
        <f t="shared" si="12"/>
        <v>0.77134146341463417</v>
      </c>
      <c r="I808" s="57" t="s">
        <v>1507</v>
      </c>
    </row>
    <row r="809" spans="1:9" x14ac:dyDescent="0.3">
      <c r="A809" s="13">
        <v>375</v>
      </c>
      <c r="B809" t="s">
        <v>172</v>
      </c>
      <c r="C809" s="13">
        <v>515</v>
      </c>
      <c r="D809" t="s">
        <v>1148</v>
      </c>
      <c r="E809" s="5">
        <v>210378000970</v>
      </c>
      <c r="F809" s="27">
        <v>300</v>
      </c>
      <c r="G809" s="27">
        <v>628</v>
      </c>
      <c r="H809" s="20">
        <f t="shared" si="12"/>
        <v>0.47770700636942676</v>
      </c>
      <c r="I809" s="57" t="s">
        <v>1508</v>
      </c>
    </row>
    <row r="810" spans="1:9" x14ac:dyDescent="0.3">
      <c r="A810" s="13">
        <v>381</v>
      </c>
      <c r="B810" t="s">
        <v>173</v>
      </c>
      <c r="C810" s="13">
        <v>10</v>
      </c>
      <c r="D810" t="s">
        <v>1012</v>
      </c>
      <c r="E810" s="5">
        <v>210381000272</v>
      </c>
      <c r="F810" s="27">
        <v>240</v>
      </c>
      <c r="G810" s="27">
        <v>477</v>
      </c>
      <c r="H810" s="20">
        <f t="shared" si="12"/>
        <v>0.50314465408805031</v>
      </c>
      <c r="I810" s="57" t="s">
        <v>1508</v>
      </c>
    </row>
    <row r="811" spans="1:9" x14ac:dyDescent="0.3">
      <c r="A811" s="13">
        <v>381</v>
      </c>
      <c r="B811" t="s">
        <v>173</v>
      </c>
      <c r="C811" s="13">
        <v>11</v>
      </c>
      <c r="D811" t="s">
        <v>1149</v>
      </c>
      <c r="E811" s="5">
        <v>210381000971</v>
      </c>
      <c r="F811" s="27">
        <v>281</v>
      </c>
      <c r="G811" s="27">
        <v>503</v>
      </c>
      <c r="H811" s="20">
        <f t="shared" si="12"/>
        <v>0.55864811133200798</v>
      </c>
      <c r="I811" s="57" t="s">
        <v>1508</v>
      </c>
    </row>
    <row r="812" spans="1:9" x14ac:dyDescent="0.3">
      <c r="A812" s="13">
        <v>381</v>
      </c>
      <c r="B812" t="s">
        <v>173</v>
      </c>
      <c r="C812" s="13">
        <v>40</v>
      </c>
      <c r="D812" t="s">
        <v>1150</v>
      </c>
      <c r="E812" s="5">
        <v>210381000973</v>
      </c>
      <c r="F812" s="27">
        <v>156</v>
      </c>
      <c r="G812" s="27">
        <v>254</v>
      </c>
      <c r="H812" s="20">
        <f t="shared" si="12"/>
        <v>0.61417322834645671</v>
      </c>
      <c r="I812" s="57" t="s">
        <v>1507</v>
      </c>
    </row>
    <row r="813" spans="1:9" x14ac:dyDescent="0.3">
      <c r="A813" s="13">
        <v>381</v>
      </c>
      <c r="B813" t="s">
        <v>173</v>
      </c>
      <c r="C813" s="13">
        <v>85</v>
      </c>
      <c r="D813" t="s">
        <v>1151</v>
      </c>
      <c r="E813" s="5">
        <v>210381000975</v>
      </c>
      <c r="F813" s="27">
        <v>151</v>
      </c>
      <c r="G813" s="27">
        <v>214</v>
      </c>
      <c r="H813" s="20">
        <f t="shared" si="12"/>
        <v>0.70560747663551404</v>
      </c>
      <c r="I813" s="57" t="s">
        <v>1507</v>
      </c>
    </row>
    <row r="814" spans="1:9" x14ac:dyDescent="0.3">
      <c r="A814" s="13">
        <v>381</v>
      </c>
      <c r="B814" t="s">
        <v>173</v>
      </c>
      <c r="C814" s="13">
        <v>88</v>
      </c>
      <c r="D814" t="s">
        <v>1152</v>
      </c>
      <c r="E814" s="5">
        <v>210381000976</v>
      </c>
      <c r="F814" s="27">
        <v>548</v>
      </c>
      <c r="G814" s="27">
        <v>1274</v>
      </c>
      <c r="H814" s="20">
        <f t="shared" si="12"/>
        <v>0.43014128728414441</v>
      </c>
      <c r="I814" s="57" t="s">
        <v>1508</v>
      </c>
    </row>
    <row r="815" spans="1:9" x14ac:dyDescent="0.3">
      <c r="A815" s="13">
        <v>381</v>
      </c>
      <c r="B815" t="s">
        <v>173</v>
      </c>
      <c r="C815" s="13">
        <v>90</v>
      </c>
      <c r="D815" t="s">
        <v>1153</v>
      </c>
      <c r="E815" s="5">
        <v>210381000977</v>
      </c>
      <c r="F815" s="27">
        <v>266</v>
      </c>
      <c r="G815" s="27">
        <v>552</v>
      </c>
      <c r="H815" s="20">
        <f t="shared" si="12"/>
        <v>0.48188405797101447</v>
      </c>
      <c r="I815" s="57" t="s">
        <v>1508</v>
      </c>
    </row>
    <row r="816" spans="1:9" x14ac:dyDescent="0.3">
      <c r="A816" s="13">
        <v>381</v>
      </c>
      <c r="B816" t="s">
        <v>173</v>
      </c>
      <c r="C816" s="13">
        <v>100</v>
      </c>
      <c r="D816" t="s">
        <v>1154</v>
      </c>
      <c r="E816" s="5">
        <v>210381000978</v>
      </c>
      <c r="F816" s="27">
        <v>129</v>
      </c>
      <c r="G816" s="27">
        <v>290</v>
      </c>
      <c r="H816" s="20">
        <f t="shared" si="12"/>
        <v>0.44482758620689655</v>
      </c>
      <c r="I816" s="57" t="s">
        <v>1508</v>
      </c>
    </row>
    <row r="817" spans="1:9" x14ac:dyDescent="0.3">
      <c r="A817" s="13">
        <v>381</v>
      </c>
      <c r="B817" t="s">
        <v>173</v>
      </c>
      <c r="C817" s="13">
        <v>105</v>
      </c>
      <c r="D817" t="s">
        <v>1155</v>
      </c>
      <c r="E817" s="5">
        <v>210381000979</v>
      </c>
      <c r="F817" s="27">
        <v>221</v>
      </c>
      <c r="G817" s="27">
        <v>298</v>
      </c>
      <c r="H817" s="20">
        <f t="shared" si="12"/>
        <v>0.74161073825503354</v>
      </c>
      <c r="I817" s="57" t="s">
        <v>1507</v>
      </c>
    </row>
    <row r="818" spans="1:9" x14ac:dyDescent="0.3">
      <c r="A818" s="13">
        <v>381</v>
      </c>
      <c r="B818" t="s">
        <v>173</v>
      </c>
      <c r="C818" s="13">
        <v>111</v>
      </c>
      <c r="D818" t="s">
        <v>1156</v>
      </c>
      <c r="E818" s="5">
        <v>210381002428</v>
      </c>
      <c r="F818" s="27">
        <v>269</v>
      </c>
      <c r="G818" s="27">
        <v>492</v>
      </c>
      <c r="H818" s="20">
        <f t="shared" si="12"/>
        <v>0.5467479674796748</v>
      </c>
      <c r="I818" s="57" t="s">
        <v>1508</v>
      </c>
    </row>
    <row r="819" spans="1:9" x14ac:dyDescent="0.3">
      <c r="A819" s="13">
        <v>385</v>
      </c>
      <c r="B819" t="s">
        <v>174</v>
      </c>
      <c r="C819" s="13">
        <v>51</v>
      </c>
      <c r="D819" t="s">
        <v>1157</v>
      </c>
      <c r="E819" s="5">
        <v>210384001902</v>
      </c>
      <c r="F819" s="27">
        <v>280</v>
      </c>
      <c r="G819" s="27">
        <v>377</v>
      </c>
      <c r="H819" s="20">
        <f t="shared" si="12"/>
        <v>0.7427055702917772</v>
      </c>
      <c r="I819" s="57" t="s">
        <v>1507</v>
      </c>
    </row>
    <row r="820" spans="1:9" x14ac:dyDescent="0.3">
      <c r="A820" s="13">
        <v>385</v>
      </c>
      <c r="B820" t="s">
        <v>174</v>
      </c>
      <c r="C820" s="13">
        <v>120</v>
      </c>
      <c r="D820" t="s">
        <v>1158</v>
      </c>
      <c r="E820" s="5">
        <v>210384000982</v>
      </c>
      <c r="F820" s="27">
        <v>172</v>
      </c>
      <c r="G820" s="27">
        <v>278</v>
      </c>
      <c r="H820" s="20">
        <f t="shared" si="12"/>
        <v>0.61870503597122306</v>
      </c>
      <c r="I820" s="57" t="s">
        <v>1508</v>
      </c>
    </row>
    <row r="821" spans="1:9" x14ac:dyDescent="0.3">
      <c r="A821" s="13">
        <v>385</v>
      </c>
      <c r="B821" t="s">
        <v>174</v>
      </c>
      <c r="C821" s="13">
        <v>250</v>
      </c>
      <c r="D821" t="s">
        <v>1159</v>
      </c>
      <c r="E821" s="5">
        <v>210384000985</v>
      </c>
      <c r="F821" s="27">
        <v>372</v>
      </c>
      <c r="G821" s="27">
        <v>521</v>
      </c>
      <c r="H821" s="20">
        <f t="shared" si="12"/>
        <v>0.71401151631477922</v>
      </c>
      <c r="I821" s="57" t="s">
        <v>1508</v>
      </c>
    </row>
    <row r="822" spans="1:9" x14ac:dyDescent="0.3">
      <c r="A822" s="13">
        <v>385</v>
      </c>
      <c r="B822" t="s">
        <v>174</v>
      </c>
      <c r="C822" s="13">
        <v>300</v>
      </c>
      <c r="D822" t="s">
        <v>1160</v>
      </c>
      <c r="E822" s="5">
        <v>210384000988</v>
      </c>
      <c r="F822" s="27">
        <v>224</v>
      </c>
      <c r="G822" s="27">
        <v>286</v>
      </c>
      <c r="H822" s="20">
        <f t="shared" si="12"/>
        <v>0.78321678321678323</v>
      </c>
      <c r="I822" s="57" t="s">
        <v>1507</v>
      </c>
    </row>
    <row r="823" spans="1:9" x14ac:dyDescent="0.3">
      <c r="A823" s="13">
        <v>385</v>
      </c>
      <c r="B823" t="s">
        <v>174</v>
      </c>
      <c r="C823" s="13">
        <v>330</v>
      </c>
      <c r="D823" t="s">
        <v>1161</v>
      </c>
      <c r="E823" s="5">
        <v>210384002386</v>
      </c>
      <c r="F823" s="27">
        <v>178</v>
      </c>
      <c r="G823" s="27">
        <v>264</v>
      </c>
      <c r="H823" s="20">
        <f t="shared" si="12"/>
        <v>0.6742424242424242</v>
      </c>
      <c r="I823" s="57" t="s">
        <v>1508</v>
      </c>
    </row>
    <row r="824" spans="1:9" x14ac:dyDescent="0.3">
      <c r="A824" s="13">
        <v>391</v>
      </c>
      <c r="B824" t="s">
        <v>175</v>
      </c>
      <c r="C824" s="13">
        <v>11</v>
      </c>
      <c r="D824" t="s">
        <v>1162</v>
      </c>
      <c r="E824" s="5">
        <v>210387002000</v>
      </c>
      <c r="F824" s="27">
        <v>421</v>
      </c>
      <c r="G824" s="27">
        <v>601</v>
      </c>
      <c r="H824" s="20">
        <f t="shared" si="12"/>
        <v>0.70049916805324464</v>
      </c>
      <c r="I824" s="57" t="s">
        <v>1507</v>
      </c>
    </row>
    <row r="825" spans="1:9" x14ac:dyDescent="0.3">
      <c r="A825" s="13">
        <v>391</v>
      </c>
      <c r="B825" t="s">
        <v>175</v>
      </c>
      <c r="C825" s="13">
        <v>30</v>
      </c>
      <c r="D825" t="s">
        <v>1163</v>
      </c>
      <c r="E825" s="5">
        <v>210387000989</v>
      </c>
      <c r="F825" s="27">
        <v>390</v>
      </c>
      <c r="G825" s="27">
        <v>736</v>
      </c>
      <c r="H825" s="20">
        <f t="shared" si="12"/>
        <v>0.52989130434782605</v>
      </c>
      <c r="I825" s="57" t="s">
        <v>1508</v>
      </c>
    </row>
    <row r="826" spans="1:9" x14ac:dyDescent="0.3">
      <c r="A826" s="13">
        <v>391</v>
      </c>
      <c r="B826" t="s">
        <v>175</v>
      </c>
      <c r="C826" s="13">
        <v>50</v>
      </c>
      <c r="D826" t="s">
        <v>1164</v>
      </c>
      <c r="E826" s="5">
        <v>210387000991</v>
      </c>
      <c r="F826" s="27">
        <v>419</v>
      </c>
      <c r="G826" s="27">
        <v>662</v>
      </c>
      <c r="H826" s="20">
        <f t="shared" si="12"/>
        <v>0.63293051359516617</v>
      </c>
      <c r="I826" s="57" t="s">
        <v>1508</v>
      </c>
    </row>
    <row r="827" spans="1:9" x14ac:dyDescent="0.3">
      <c r="A827" s="13">
        <v>391</v>
      </c>
      <c r="B827" t="s">
        <v>175</v>
      </c>
      <c r="C827" s="13">
        <v>80</v>
      </c>
      <c r="D827" t="s">
        <v>1165</v>
      </c>
      <c r="E827" s="5">
        <v>210387001460</v>
      </c>
      <c r="F827" s="27">
        <v>394</v>
      </c>
      <c r="G827" s="27">
        <v>574</v>
      </c>
      <c r="H827" s="20">
        <f t="shared" si="12"/>
        <v>0.68641114982578399</v>
      </c>
      <c r="I827" s="57" t="s">
        <v>1508</v>
      </c>
    </row>
    <row r="828" spans="1:9" x14ac:dyDescent="0.3">
      <c r="A828" s="13">
        <v>392</v>
      </c>
      <c r="B828" t="s">
        <v>1166</v>
      </c>
      <c r="C828" s="13">
        <v>31</v>
      </c>
      <c r="D828" t="s">
        <v>1167</v>
      </c>
      <c r="E828" s="5">
        <v>210390002001</v>
      </c>
      <c r="F828" s="27">
        <v>602</v>
      </c>
      <c r="G828" s="27">
        <v>729</v>
      </c>
      <c r="H828" s="20">
        <f t="shared" si="12"/>
        <v>0.82578875171467769</v>
      </c>
      <c r="I828" s="57" t="s">
        <v>1507</v>
      </c>
    </row>
    <row r="829" spans="1:9" x14ac:dyDescent="0.3">
      <c r="A829" s="13">
        <v>392</v>
      </c>
      <c r="B829" t="s">
        <v>1166</v>
      </c>
      <c r="C829" s="13">
        <v>60</v>
      </c>
      <c r="D829" t="s">
        <v>1168</v>
      </c>
      <c r="E829" s="5">
        <v>210390000995</v>
      </c>
      <c r="F829" s="27">
        <v>342</v>
      </c>
      <c r="G829" s="27">
        <v>480</v>
      </c>
      <c r="H829" s="20">
        <f t="shared" si="12"/>
        <v>0.71250000000000002</v>
      </c>
      <c r="I829" s="57" t="s">
        <v>1508</v>
      </c>
    </row>
    <row r="830" spans="1:9" x14ac:dyDescent="0.3">
      <c r="A830" s="13">
        <v>392</v>
      </c>
      <c r="B830" t="s">
        <v>1166</v>
      </c>
      <c r="C830" s="13">
        <v>65</v>
      </c>
      <c r="D830" t="s">
        <v>1169</v>
      </c>
      <c r="E830" s="5">
        <v>210390000996</v>
      </c>
      <c r="F830" s="27">
        <v>447</v>
      </c>
      <c r="G830" s="27">
        <v>582</v>
      </c>
      <c r="H830" s="20">
        <f t="shared" si="12"/>
        <v>0.76804123711340211</v>
      </c>
      <c r="I830" s="57" t="s">
        <v>1508</v>
      </c>
    </row>
    <row r="831" spans="1:9" x14ac:dyDescent="0.3">
      <c r="A831" s="13">
        <v>395</v>
      </c>
      <c r="B831" t="s">
        <v>176</v>
      </c>
      <c r="C831" s="13">
        <v>10</v>
      </c>
      <c r="D831" t="s">
        <v>1170</v>
      </c>
      <c r="E831" s="5">
        <v>210396001001</v>
      </c>
      <c r="F831" s="27">
        <v>236</v>
      </c>
      <c r="G831" s="27">
        <v>601</v>
      </c>
      <c r="H831" s="20">
        <f t="shared" si="12"/>
        <v>0.39267886855241263</v>
      </c>
      <c r="I831" s="57" t="s">
        <v>1508</v>
      </c>
    </row>
    <row r="832" spans="1:9" x14ac:dyDescent="0.3">
      <c r="A832" s="13">
        <v>395</v>
      </c>
      <c r="B832" t="s">
        <v>176</v>
      </c>
      <c r="C832" s="13">
        <v>15</v>
      </c>
      <c r="D832" t="s">
        <v>1171</v>
      </c>
      <c r="E832" s="5">
        <v>210396002332</v>
      </c>
      <c r="F832" s="27">
        <v>833</v>
      </c>
      <c r="G832" s="27">
        <v>1930</v>
      </c>
      <c r="H832" s="20">
        <f t="shared" si="12"/>
        <v>0.4316062176165803</v>
      </c>
      <c r="I832" s="57" t="s">
        <v>1508</v>
      </c>
    </row>
    <row r="833" spans="1:9" x14ac:dyDescent="0.3">
      <c r="A833" s="13">
        <v>395</v>
      </c>
      <c r="B833" t="s">
        <v>176</v>
      </c>
      <c r="C833" s="13">
        <v>30</v>
      </c>
      <c r="D833" t="s">
        <v>1172</v>
      </c>
      <c r="E833" s="5">
        <v>210396002419</v>
      </c>
      <c r="F833" s="27">
        <v>172</v>
      </c>
      <c r="G833" s="27">
        <v>224</v>
      </c>
      <c r="H833" s="20">
        <f t="shared" si="12"/>
        <v>0.7678571428571429</v>
      </c>
      <c r="I833" s="57" t="s">
        <v>1507</v>
      </c>
    </row>
    <row r="834" spans="1:9" x14ac:dyDescent="0.3">
      <c r="A834" s="13">
        <v>395</v>
      </c>
      <c r="B834" t="s">
        <v>176</v>
      </c>
      <c r="C834" s="13">
        <v>55</v>
      </c>
      <c r="D834" t="s">
        <v>1173</v>
      </c>
      <c r="E834" s="5">
        <v>210396001006</v>
      </c>
      <c r="F834" s="27">
        <v>206</v>
      </c>
      <c r="G834" s="27">
        <v>453</v>
      </c>
      <c r="H834" s="20">
        <f t="shared" ref="H834:H897" si="13">F834/G834</f>
        <v>0.45474613686534215</v>
      </c>
      <c r="I834" s="57" t="s">
        <v>1508</v>
      </c>
    </row>
    <row r="835" spans="1:9" x14ac:dyDescent="0.3">
      <c r="A835" s="13">
        <v>395</v>
      </c>
      <c r="B835" t="s">
        <v>176</v>
      </c>
      <c r="C835" s="13">
        <v>65</v>
      </c>
      <c r="D835" t="s">
        <v>1174</v>
      </c>
      <c r="E835" s="5">
        <v>210396001431</v>
      </c>
      <c r="F835" s="27">
        <v>244</v>
      </c>
      <c r="G835" s="27">
        <v>413</v>
      </c>
      <c r="H835" s="20">
        <f t="shared" si="13"/>
        <v>0.59079903147699753</v>
      </c>
      <c r="I835" s="57" t="s">
        <v>1508</v>
      </c>
    </row>
    <row r="836" spans="1:9" x14ac:dyDescent="0.3">
      <c r="A836" s="13">
        <v>395</v>
      </c>
      <c r="B836" t="s">
        <v>176</v>
      </c>
      <c r="C836" s="13">
        <v>75</v>
      </c>
      <c r="D836" t="s">
        <v>1175</v>
      </c>
      <c r="E836" s="5">
        <v>210396002374</v>
      </c>
      <c r="F836" s="27">
        <v>265</v>
      </c>
      <c r="G836" s="27">
        <v>479</v>
      </c>
      <c r="H836" s="20">
        <f t="shared" si="13"/>
        <v>0.55323590814196244</v>
      </c>
      <c r="I836" s="57" t="s">
        <v>1508</v>
      </c>
    </row>
    <row r="837" spans="1:9" x14ac:dyDescent="0.3">
      <c r="A837" s="13">
        <v>395</v>
      </c>
      <c r="B837" t="s">
        <v>176</v>
      </c>
      <c r="C837" s="13">
        <v>80</v>
      </c>
      <c r="D837" t="s">
        <v>1176</v>
      </c>
      <c r="E837" s="5">
        <v>210396001009</v>
      </c>
      <c r="F837" s="27">
        <v>248</v>
      </c>
      <c r="G837" s="27">
        <v>475</v>
      </c>
      <c r="H837" s="20">
        <f t="shared" si="13"/>
        <v>0.52210526315789474</v>
      </c>
      <c r="I837" s="57" t="s">
        <v>1508</v>
      </c>
    </row>
    <row r="838" spans="1:9" x14ac:dyDescent="0.3">
      <c r="A838" s="13">
        <v>395</v>
      </c>
      <c r="B838" t="s">
        <v>176</v>
      </c>
      <c r="C838" s="13">
        <v>85</v>
      </c>
      <c r="D838" t="s">
        <v>1177</v>
      </c>
      <c r="E838" s="5">
        <v>210396001010</v>
      </c>
      <c r="F838" s="27">
        <v>349</v>
      </c>
      <c r="G838" s="27">
        <v>767</v>
      </c>
      <c r="H838" s="20">
        <f t="shared" si="13"/>
        <v>0.45501955671447197</v>
      </c>
      <c r="I838" s="57" t="s">
        <v>1508</v>
      </c>
    </row>
    <row r="839" spans="1:9" x14ac:dyDescent="0.3">
      <c r="A839" s="13">
        <v>395</v>
      </c>
      <c r="B839" t="s">
        <v>176</v>
      </c>
      <c r="C839" s="13">
        <v>100</v>
      </c>
      <c r="D839" t="s">
        <v>1178</v>
      </c>
      <c r="E839" s="5">
        <v>210396001011</v>
      </c>
      <c r="F839" s="27">
        <v>364</v>
      </c>
      <c r="G839" s="27">
        <v>498</v>
      </c>
      <c r="H839" s="20">
        <f t="shared" si="13"/>
        <v>0.73092369477911645</v>
      </c>
      <c r="I839" s="57" t="s">
        <v>1507</v>
      </c>
    </row>
    <row r="840" spans="1:9" x14ac:dyDescent="0.3">
      <c r="A840" s="13">
        <v>395</v>
      </c>
      <c r="B840" t="s">
        <v>176</v>
      </c>
      <c r="C840" s="13">
        <v>115</v>
      </c>
      <c r="D840" t="s">
        <v>1179</v>
      </c>
      <c r="E840" s="5">
        <v>210396001013</v>
      </c>
      <c r="F840" s="27">
        <v>229</v>
      </c>
      <c r="G840" s="27">
        <v>353</v>
      </c>
      <c r="H840" s="20">
        <f t="shared" si="13"/>
        <v>0.64872521246458925</v>
      </c>
      <c r="I840" s="57" t="s">
        <v>1507</v>
      </c>
    </row>
    <row r="841" spans="1:9" x14ac:dyDescent="0.3">
      <c r="A841" s="13">
        <v>395</v>
      </c>
      <c r="B841" t="s">
        <v>176</v>
      </c>
      <c r="C841" s="13">
        <v>120</v>
      </c>
      <c r="D841" t="s">
        <v>1180</v>
      </c>
      <c r="E841" s="5">
        <v>210396001461</v>
      </c>
      <c r="F841" s="27">
        <v>220</v>
      </c>
      <c r="G841" s="27">
        <v>416</v>
      </c>
      <c r="H841" s="20">
        <f t="shared" si="13"/>
        <v>0.52884615384615385</v>
      </c>
      <c r="I841" s="57" t="s">
        <v>1508</v>
      </c>
    </row>
    <row r="842" spans="1:9" x14ac:dyDescent="0.3">
      <c r="A842" s="13">
        <v>401</v>
      </c>
      <c r="B842" t="s">
        <v>177</v>
      </c>
      <c r="C842" s="13">
        <v>10</v>
      </c>
      <c r="D842" t="s">
        <v>1181</v>
      </c>
      <c r="E842" s="5">
        <v>210399001014</v>
      </c>
      <c r="F842" s="27">
        <v>598</v>
      </c>
      <c r="G842" s="27">
        <v>750</v>
      </c>
      <c r="H842" s="20">
        <f t="shared" si="13"/>
        <v>0.79733333333333334</v>
      </c>
      <c r="I842" s="57" t="s">
        <v>1508</v>
      </c>
    </row>
    <row r="843" spans="1:9" x14ac:dyDescent="0.3">
      <c r="A843" s="13">
        <v>401</v>
      </c>
      <c r="B843" t="s">
        <v>177</v>
      </c>
      <c r="C843" s="13">
        <v>14</v>
      </c>
      <c r="D843" t="s">
        <v>1182</v>
      </c>
      <c r="E843" s="5">
        <v>210399002002</v>
      </c>
      <c r="F843" s="27">
        <v>496</v>
      </c>
      <c r="G843" s="27">
        <v>606</v>
      </c>
      <c r="H843" s="20">
        <f t="shared" si="13"/>
        <v>0.81848184818481851</v>
      </c>
      <c r="I843" s="57" t="s">
        <v>1508</v>
      </c>
    </row>
    <row r="844" spans="1:9" x14ac:dyDescent="0.3">
      <c r="A844" s="13">
        <v>401</v>
      </c>
      <c r="B844" t="s">
        <v>177</v>
      </c>
      <c r="C844" s="13">
        <v>20</v>
      </c>
      <c r="D844" t="s">
        <v>1183</v>
      </c>
      <c r="E844" s="5">
        <v>210399002451</v>
      </c>
      <c r="F844" s="27">
        <v>674</v>
      </c>
      <c r="G844" s="27">
        <v>795</v>
      </c>
      <c r="H844" s="20">
        <f t="shared" si="13"/>
        <v>0.84779874213836481</v>
      </c>
      <c r="I844" s="57" t="s">
        <v>1508</v>
      </c>
    </row>
    <row r="845" spans="1:9" x14ac:dyDescent="0.3">
      <c r="A845" s="13">
        <v>401</v>
      </c>
      <c r="B845" t="s">
        <v>177</v>
      </c>
      <c r="C845" s="13">
        <v>330</v>
      </c>
      <c r="D845" t="s">
        <v>1184</v>
      </c>
      <c r="E845" s="5">
        <v>210399001021</v>
      </c>
      <c r="F845" s="27">
        <v>448</v>
      </c>
      <c r="G845" s="27">
        <v>510</v>
      </c>
      <c r="H845" s="20">
        <f t="shared" si="13"/>
        <v>0.8784313725490196</v>
      </c>
      <c r="I845" s="57" t="s">
        <v>1507</v>
      </c>
    </row>
    <row r="846" spans="1:9" x14ac:dyDescent="0.3">
      <c r="A846" s="13">
        <v>405</v>
      </c>
      <c r="B846" t="s">
        <v>178</v>
      </c>
      <c r="C846" s="13">
        <v>20</v>
      </c>
      <c r="D846" t="s">
        <v>1185</v>
      </c>
      <c r="E846" s="5">
        <v>210402001023</v>
      </c>
      <c r="F846" s="27">
        <v>143</v>
      </c>
      <c r="G846" s="27">
        <v>283</v>
      </c>
      <c r="H846" s="20">
        <f t="shared" si="13"/>
        <v>0.5053003533568905</v>
      </c>
      <c r="I846" s="57" t="s">
        <v>1508</v>
      </c>
    </row>
    <row r="847" spans="1:9" x14ac:dyDescent="0.3">
      <c r="A847" s="13">
        <v>405</v>
      </c>
      <c r="B847" t="s">
        <v>178</v>
      </c>
      <c r="C847" s="13">
        <v>50</v>
      </c>
      <c r="D847" t="s">
        <v>1186</v>
      </c>
      <c r="E847" s="5">
        <v>210402001025</v>
      </c>
      <c r="F847" s="27">
        <v>164</v>
      </c>
      <c r="G847" s="27">
        <v>238</v>
      </c>
      <c r="H847" s="20">
        <f t="shared" si="13"/>
        <v>0.68907563025210083</v>
      </c>
      <c r="I847" s="57" t="s">
        <v>1507</v>
      </c>
    </row>
    <row r="848" spans="1:9" x14ac:dyDescent="0.3">
      <c r="A848" s="13">
        <v>405</v>
      </c>
      <c r="B848" t="s">
        <v>178</v>
      </c>
      <c r="C848" s="13">
        <v>65</v>
      </c>
      <c r="D848" t="s">
        <v>1187</v>
      </c>
      <c r="E848" s="5">
        <v>210402001026</v>
      </c>
      <c r="F848" s="27">
        <v>215</v>
      </c>
      <c r="G848" s="27">
        <v>443</v>
      </c>
      <c r="H848" s="20">
        <f t="shared" si="13"/>
        <v>0.48532731376975169</v>
      </c>
      <c r="I848" s="57" t="s">
        <v>1508</v>
      </c>
    </row>
    <row r="849" spans="1:9" x14ac:dyDescent="0.3">
      <c r="A849" s="13">
        <v>405</v>
      </c>
      <c r="B849" t="s">
        <v>178</v>
      </c>
      <c r="C849" s="13">
        <v>70</v>
      </c>
      <c r="D849" t="s">
        <v>1188</v>
      </c>
      <c r="E849" s="5">
        <v>210402001027</v>
      </c>
      <c r="F849" s="27">
        <v>80</v>
      </c>
      <c r="G849" s="27">
        <v>115</v>
      </c>
      <c r="H849" s="20">
        <f t="shared" si="13"/>
        <v>0.69565217391304346</v>
      </c>
      <c r="I849" s="57" t="s">
        <v>1507</v>
      </c>
    </row>
    <row r="850" spans="1:9" x14ac:dyDescent="0.3">
      <c r="A850" s="13">
        <v>405</v>
      </c>
      <c r="B850" t="s">
        <v>178</v>
      </c>
      <c r="C850" s="13">
        <v>75</v>
      </c>
      <c r="D850" t="s">
        <v>1189</v>
      </c>
      <c r="E850" s="5">
        <v>210402001140</v>
      </c>
      <c r="F850" s="27">
        <v>192</v>
      </c>
      <c r="G850" s="27">
        <v>341</v>
      </c>
      <c r="H850" s="20">
        <f t="shared" si="13"/>
        <v>0.56304985337243407</v>
      </c>
      <c r="I850" s="57" t="s">
        <v>1508</v>
      </c>
    </row>
    <row r="851" spans="1:9" x14ac:dyDescent="0.3">
      <c r="A851" s="13">
        <v>411</v>
      </c>
      <c r="B851" t="s">
        <v>179</v>
      </c>
      <c r="C851" s="13">
        <v>11</v>
      </c>
      <c r="D851" t="s">
        <v>1190</v>
      </c>
      <c r="E851" s="5">
        <v>210405001644</v>
      </c>
      <c r="F851" s="27">
        <v>269</v>
      </c>
      <c r="G851" s="27">
        <v>497</v>
      </c>
      <c r="H851" s="20">
        <f t="shared" si="13"/>
        <v>0.54124748490945673</v>
      </c>
      <c r="I851" s="57" t="s">
        <v>1508</v>
      </c>
    </row>
    <row r="852" spans="1:9" x14ac:dyDescent="0.3">
      <c r="A852" s="13">
        <v>411</v>
      </c>
      <c r="B852" t="s">
        <v>179</v>
      </c>
      <c r="C852" s="13">
        <v>15</v>
      </c>
      <c r="D852" t="s">
        <v>1191</v>
      </c>
      <c r="E852" s="5">
        <v>210405001029</v>
      </c>
      <c r="F852" s="27">
        <v>379</v>
      </c>
      <c r="G852" s="27">
        <v>724</v>
      </c>
      <c r="H852" s="20">
        <f t="shared" si="13"/>
        <v>0.52348066298342544</v>
      </c>
      <c r="I852" s="57" t="s">
        <v>1508</v>
      </c>
    </row>
    <row r="853" spans="1:9" x14ac:dyDescent="0.3">
      <c r="A853" s="13">
        <v>411</v>
      </c>
      <c r="B853" t="s">
        <v>179</v>
      </c>
      <c r="C853" s="13">
        <v>30</v>
      </c>
      <c r="D853" t="s">
        <v>1192</v>
      </c>
      <c r="E853" s="5">
        <v>210405002295</v>
      </c>
      <c r="F853" s="27">
        <v>237</v>
      </c>
      <c r="G853" s="27">
        <v>380</v>
      </c>
      <c r="H853" s="20">
        <f t="shared" si="13"/>
        <v>0.62368421052631584</v>
      </c>
      <c r="I853" s="57" t="s">
        <v>1507</v>
      </c>
    </row>
    <row r="854" spans="1:9" x14ac:dyDescent="0.3">
      <c r="A854" s="13">
        <v>411</v>
      </c>
      <c r="B854" t="s">
        <v>179</v>
      </c>
      <c r="C854" s="13">
        <v>40</v>
      </c>
      <c r="D854" t="s">
        <v>1193</v>
      </c>
      <c r="E854" s="5">
        <v>210405001032</v>
      </c>
      <c r="F854" s="27">
        <v>207</v>
      </c>
      <c r="G854" s="27">
        <v>368</v>
      </c>
      <c r="H854" s="20">
        <f t="shared" si="13"/>
        <v>0.5625</v>
      </c>
      <c r="I854" s="57" t="s">
        <v>1508</v>
      </c>
    </row>
    <row r="855" spans="1:9" x14ac:dyDescent="0.3">
      <c r="A855" s="13">
        <v>411</v>
      </c>
      <c r="B855" t="s">
        <v>179</v>
      </c>
      <c r="C855" s="13">
        <v>50</v>
      </c>
      <c r="D855" t="s">
        <v>1194</v>
      </c>
      <c r="E855" s="5">
        <v>210405001033</v>
      </c>
      <c r="F855" s="27">
        <v>194</v>
      </c>
      <c r="G855" s="27">
        <v>340</v>
      </c>
      <c r="H855" s="20">
        <f t="shared" si="13"/>
        <v>0.57058823529411762</v>
      </c>
      <c r="I855" s="57" t="s">
        <v>1507</v>
      </c>
    </row>
    <row r="856" spans="1:9" x14ac:dyDescent="0.3">
      <c r="A856" s="13">
        <v>411</v>
      </c>
      <c r="B856" t="s">
        <v>179</v>
      </c>
      <c r="C856" s="13">
        <v>60</v>
      </c>
      <c r="D856" t="s">
        <v>1195</v>
      </c>
      <c r="E856" s="5">
        <v>210405001034</v>
      </c>
      <c r="F856" s="27">
        <v>343</v>
      </c>
      <c r="G856" s="27">
        <v>668</v>
      </c>
      <c r="H856" s="20">
        <f t="shared" si="13"/>
        <v>0.51347305389221554</v>
      </c>
      <c r="I856" s="57" t="s">
        <v>1508</v>
      </c>
    </row>
    <row r="857" spans="1:9" x14ac:dyDescent="0.3">
      <c r="A857" s="13">
        <v>411</v>
      </c>
      <c r="B857" t="s">
        <v>179</v>
      </c>
      <c r="C857" s="13">
        <v>70</v>
      </c>
      <c r="D857" t="s">
        <v>1196</v>
      </c>
      <c r="E857" s="5">
        <v>210405001035</v>
      </c>
      <c r="F857" s="27">
        <v>786</v>
      </c>
      <c r="G857" s="27">
        <v>1516</v>
      </c>
      <c r="H857" s="20">
        <f t="shared" si="13"/>
        <v>0.51846965699208447</v>
      </c>
      <c r="I857" s="57" t="s">
        <v>1508</v>
      </c>
    </row>
    <row r="858" spans="1:9" x14ac:dyDescent="0.3">
      <c r="A858" s="13">
        <v>411</v>
      </c>
      <c r="B858" t="s">
        <v>179</v>
      </c>
      <c r="C858" s="13">
        <v>90</v>
      </c>
      <c r="D858" t="s">
        <v>1197</v>
      </c>
      <c r="E858" s="5">
        <v>210405001037</v>
      </c>
      <c r="F858" s="27">
        <v>117</v>
      </c>
      <c r="G858" s="27">
        <v>238</v>
      </c>
      <c r="H858" s="20">
        <f t="shared" si="13"/>
        <v>0.49159663865546216</v>
      </c>
      <c r="I858" s="57" t="s">
        <v>1508</v>
      </c>
    </row>
    <row r="859" spans="1:9" x14ac:dyDescent="0.3">
      <c r="A859" s="13">
        <v>415</v>
      </c>
      <c r="B859" t="s">
        <v>180</v>
      </c>
      <c r="C859" s="13">
        <v>20</v>
      </c>
      <c r="D859" t="s">
        <v>1198</v>
      </c>
      <c r="E859" s="5">
        <v>210408001038</v>
      </c>
      <c r="F859" s="27">
        <v>142</v>
      </c>
      <c r="G859" s="27">
        <v>172</v>
      </c>
      <c r="H859" s="20">
        <f t="shared" si="13"/>
        <v>0.82558139534883723</v>
      </c>
      <c r="I859" s="57" t="s">
        <v>1507</v>
      </c>
    </row>
    <row r="860" spans="1:9" x14ac:dyDescent="0.3">
      <c r="A860" s="13">
        <v>415</v>
      </c>
      <c r="B860" t="s">
        <v>180</v>
      </c>
      <c r="C860" s="13">
        <v>80</v>
      </c>
      <c r="D860" t="s">
        <v>1199</v>
      </c>
      <c r="E860" s="5">
        <v>210408001039</v>
      </c>
      <c r="F860" s="27">
        <v>384</v>
      </c>
      <c r="G860" s="27">
        <v>467</v>
      </c>
      <c r="H860" s="20">
        <f t="shared" si="13"/>
        <v>0.82226980728051391</v>
      </c>
      <c r="I860" s="57" t="s">
        <v>1508</v>
      </c>
    </row>
    <row r="861" spans="1:9" x14ac:dyDescent="0.3">
      <c r="A861" s="13">
        <v>415</v>
      </c>
      <c r="B861" t="s">
        <v>180</v>
      </c>
      <c r="C861" s="13">
        <v>90</v>
      </c>
      <c r="D861" t="s">
        <v>1200</v>
      </c>
      <c r="E861" s="5">
        <v>210408001040</v>
      </c>
      <c r="F861" s="27">
        <v>209</v>
      </c>
      <c r="G861" s="27">
        <v>296</v>
      </c>
      <c r="H861" s="20">
        <f t="shared" si="13"/>
        <v>0.70608108108108103</v>
      </c>
      <c r="I861" s="57" t="s">
        <v>1508</v>
      </c>
    </row>
    <row r="862" spans="1:9" x14ac:dyDescent="0.3">
      <c r="A862" s="13">
        <v>421</v>
      </c>
      <c r="B862" t="s">
        <v>181</v>
      </c>
      <c r="C862" s="13">
        <v>15</v>
      </c>
      <c r="D862" t="s">
        <v>1201</v>
      </c>
      <c r="E862" s="5">
        <v>210411002168</v>
      </c>
      <c r="F862" s="27">
        <v>363</v>
      </c>
      <c r="G862" s="27">
        <v>752</v>
      </c>
      <c r="H862" s="20">
        <f t="shared" si="13"/>
        <v>0.48271276595744683</v>
      </c>
      <c r="I862" s="57" t="s">
        <v>1508</v>
      </c>
    </row>
    <row r="863" spans="1:9" x14ac:dyDescent="0.3">
      <c r="A863" s="13">
        <v>421</v>
      </c>
      <c r="B863" t="s">
        <v>181</v>
      </c>
      <c r="C863" s="13">
        <v>35</v>
      </c>
      <c r="D863" t="s">
        <v>1202</v>
      </c>
      <c r="E863" s="5">
        <v>210411000482</v>
      </c>
      <c r="F863" s="27">
        <v>400</v>
      </c>
      <c r="G863" s="27">
        <v>619</v>
      </c>
      <c r="H863" s="20">
        <f t="shared" si="13"/>
        <v>0.64620355411954766</v>
      </c>
      <c r="I863" s="57" t="s">
        <v>1508</v>
      </c>
    </row>
    <row r="864" spans="1:9" x14ac:dyDescent="0.3">
      <c r="A864" s="13">
        <v>421</v>
      </c>
      <c r="B864" t="s">
        <v>181</v>
      </c>
      <c r="C864" s="13">
        <v>50</v>
      </c>
      <c r="D864" t="s">
        <v>1203</v>
      </c>
      <c r="E864" s="5">
        <v>210411002273</v>
      </c>
      <c r="F864" s="27">
        <v>422</v>
      </c>
      <c r="G864" s="27">
        <v>617</v>
      </c>
      <c r="H864" s="20">
        <f t="shared" si="13"/>
        <v>0.68395461912479738</v>
      </c>
      <c r="I864" s="57" t="s">
        <v>1507</v>
      </c>
    </row>
    <row r="865" spans="1:9" x14ac:dyDescent="0.3">
      <c r="A865" s="13">
        <v>421</v>
      </c>
      <c r="B865" t="s">
        <v>181</v>
      </c>
      <c r="C865" s="13">
        <v>70</v>
      </c>
      <c r="D865" t="s">
        <v>1204</v>
      </c>
      <c r="E865" s="5">
        <v>210411001042</v>
      </c>
      <c r="F865" s="27">
        <v>391</v>
      </c>
      <c r="G865" s="27">
        <v>586</v>
      </c>
      <c r="H865" s="20">
        <f t="shared" si="13"/>
        <v>0.66723549488054612</v>
      </c>
      <c r="I865" s="57" t="s">
        <v>1508</v>
      </c>
    </row>
    <row r="866" spans="1:9" x14ac:dyDescent="0.3">
      <c r="A866" s="13">
        <v>425</v>
      </c>
      <c r="B866" t="s">
        <v>182</v>
      </c>
      <c r="C866" s="13">
        <v>10</v>
      </c>
      <c r="D866" t="s">
        <v>1205</v>
      </c>
      <c r="E866" s="5">
        <v>210414000729</v>
      </c>
      <c r="F866" s="27">
        <v>259</v>
      </c>
      <c r="G866" s="27">
        <v>340</v>
      </c>
      <c r="H866" s="20">
        <f t="shared" si="13"/>
        <v>0.7617647058823529</v>
      </c>
      <c r="I866" s="57" t="s">
        <v>1508</v>
      </c>
    </row>
    <row r="867" spans="1:9" x14ac:dyDescent="0.3">
      <c r="A867" s="13">
        <v>425</v>
      </c>
      <c r="B867" t="s">
        <v>182</v>
      </c>
      <c r="C867" s="13">
        <v>50</v>
      </c>
      <c r="D867" t="s">
        <v>1206</v>
      </c>
      <c r="E867" s="5">
        <v>210414001044</v>
      </c>
      <c r="F867" s="27">
        <v>293</v>
      </c>
      <c r="G867" s="27">
        <v>452</v>
      </c>
      <c r="H867" s="20">
        <f t="shared" si="13"/>
        <v>0.64823008849557517</v>
      </c>
      <c r="I867" s="57" t="s">
        <v>1508</v>
      </c>
    </row>
    <row r="868" spans="1:9" x14ac:dyDescent="0.3">
      <c r="A868" s="13">
        <v>425</v>
      </c>
      <c r="B868" t="s">
        <v>182</v>
      </c>
      <c r="C868" s="13">
        <v>60</v>
      </c>
      <c r="D868" t="s">
        <v>1207</v>
      </c>
      <c r="E868" s="5">
        <v>210414002383</v>
      </c>
      <c r="F868" s="27">
        <v>497</v>
      </c>
      <c r="G868" s="27">
        <v>637</v>
      </c>
      <c r="H868" s="20">
        <f t="shared" si="13"/>
        <v>0.78021978021978022</v>
      </c>
      <c r="I868" s="57" t="s">
        <v>1507</v>
      </c>
    </row>
    <row r="869" spans="1:9" x14ac:dyDescent="0.3">
      <c r="A869" s="13">
        <v>426</v>
      </c>
      <c r="B869" t="s">
        <v>1208</v>
      </c>
      <c r="C869" s="13">
        <v>30</v>
      </c>
      <c r="D869" t="s">
        <v>1209</v>
      </c>
      <c r="E869" s="5">
        <v>210417001048</v>
      </c>
      <c r="F869" s="27">
        <v>294</v>
      </c>
      <c r="G869" s="27">
        <v>354</v>
      </c>
      <c r="H869" s="20">
        <f t="shared" si="13"/>
        <v>0.83050847457627119</v>
      </c>
      <c r="I869" s="57" t="s">
        <v>1507</v>
      </c>
    </row>
    <row r="870" spans="1:9" x14ac:dyDescent="0.3">
      <c r="A870" s="13">
        <v>426</v>
      </c>
      <c r="B870" t="s">
        <v>1208</v>
      </c>
      <c r="C870" s="13">
        <v>40</v>
      </c>
      <c r="D870" t="s">
        <v>1210</v>
      </c>
      <c r="E870" s="5">
        <v>210417001049</v>
      </c>
      <c r="F870" s="27">
        <v>280</v>
      </c>
      <c r="G870" s="27">
        <v>357</v>
      </c>
      <c r="H870" s="20">
        <f t="shared" si="13"/>
        <v>0.78431372549019607</v>
      </c>
      <c r="I870" s="57" t="s">
        <v>1508</v>
      </c>
    </row>
    <row r="871" spans="1:9" x14ac:dyDescent="0.3">
      <c r="A871" s="13">
        <v>426</v>
      </c>
      <c r="B871" t="s">
        <v>1208</v>
      </c>
      <c r="C871" s="13">
        <v>80</v>
      </c>
      <c r="D871" t="s">
        <v>1211</v>
      </c>
      <c r="E871" s="5">
        <v>210417001050</v>
      </c>
      <c r="F871" s="27">
        <v>240</v>
      </c>
      <c r="G871" s="27">
        <v>342</v>
      </c>
      <c r="H871" s="20">
        <f t="shared" si="13"/>
        <v>0.70175438596491224</v>
      </c>
      <c r="I871" s="57" t="s">
        <v>1508</v>
      </c>
    </row>
    <row r="872" spans="1:9" x14ac:dyDescent="0.3">
      <c r="A872" s="13">
        <v>431</v>
      </c>
      <c r="B872" t="s">
        <v>183</v>
      </c>
      <c r="C872" s="13">
        <v>150</v>
      </c>
      <c r="D872" t="s">
        <v>1212</v>
      </c>
      <c r="E872" s="5">
        <v>210420001052</v>
      </c>
      <c r="F872" s="27">
        <v>187</v>
      </c>
      <c r="G872" s="27">
        <v>229</v>
      </c>
      <c r="H872" s="20">
        <f t="shared" si="13"/>
        <v>0.81659388646288211</v>
      </c>
      <c r="I872" s="57" t="s">
        <v>1507</v>
      </c>
    </row>
    <row r="873" spans="1:9" x14ac:dyDescent="0.3">
      <c r="A873" s="13">
        <v>431</v>
      </c>
      <c r="B873" t="s">
        <v>183</v>
      </c>
      <c r="C873" s="13">
        <v>160</v>
      </c>
      <c r="D873" t="s">
        <v>1213</v>
      </c>
      <c r="E873" s="5">
        <v>210420001053</v>
      </c>
      <c r="F873" s="27">
        <v>297</v>
      </c>
      <c r="G873" s="27">
        <v>407</v>
      </c>
      <c r="H873" s="20">
        <f t="shared" si="13"/>
        <v>0.72972972972972971</v>
      </c>
      <c r="I873" s="57" t="s">
        <v>1508</v>
      </c>
    </row>
    <row r="874" spans="1:9" x14ac:dyDescent="0.3">
      <c r="A874" s="13">
        <v>431</v>
      </c>
      <c r="B874" t="s">
        <v>183</v>
      </c>
      <c r="C874" s="13">
        <v>212</v>
      </c>
      <c r="D874" t="s">
        <v>1214</v>
      </c>
      <c r="E874" s="5">
        <v>210420001054</v>
      </c>
      <c r="F874" s="27">
        <v>150</v>
      </c>
      <c r="G874" s="27">
        <v>242</v>
      </c>
      <c r="H874" s="20">
        <f t="shared" si="13"/>
        <v>0.6198347107438017</v>
      </c>
      <c r="I874" s="57" t="s">
        <v>1508</v>
      </c>
    </row>
    <row r="875" spans="1:9" x14ac:dyDescent="0.3">
      <c r="A875" s="13">
        <v>431</v>
      </c>
      <c r="B875" t="s">
        <v>183</v>
      </c>
      <c r="C875" s="13">
        <v>440</v>
      </c>
      <c r="D875" t="s">
        <v>1215</v>
      </c>
      <c r="E875" s="5">
        <v>210420001055</v>
      </c>
      <c r="F875" s="27">
        <v>271</v>
      </c>
      <c r="G875" s="27">
        <v>336</v>
      </c>
      <c r="H875" s="20">
        <f t="shared" si="13"/>
        <v>0.80654761904761907</v>
      </c>
      <c r="I875" s="57" t="s">
        <v>1507</v>
      </c>
    </row>
    <row r="876" spans="1:9" x14ac:dyDescent="0.3">
      <c r="A876" s="13">
        <v>431</v>
      </c>
      <c r="B876" t="s">
        <v>183</v>
      </c>
      <c r="C876" s="13">
        <v>450</v>
      </c>
      <c r="D876" t="s">
        <v>1216</v>
      </c>
      <c r="E876" s="5">
        <v>210420001056</v>
      </c>
      <c r="F876" s="27">
        <v>396</v>
      </c>
      <c r="G876" s="27">
        <v>558</v>
      </c>
      <c r="H876" s="20">
        <f t="shared" si="13"/>
        <v>0.70967741935483875</v>
      </c>
      <c r="I876" s="57" t="s">
        <v>1508</v>
      </c>
    </row>
    <row r="877" spans="1:9" x14ac:dyDescent="0.3">
      <c r="A877" s="13">
        <v>435</v>
      </c>
      <c r="B877" t="s">
        <v>184</v>
      </c>
      <c r="C877" s="13">
        <v>10</v>
      </c>
      <c r="D877" t="s">
        <v>1217</v>
      </c>
      <c r="E877" s="5">
        <v>210425001057</v>
      </c>
      <c r="F877" s="27">
        <v>403</v>
      </c>
      <c r="G877" s="27">
        <v>554</v>
      </c>
      <c r="H877" s="20">
        <f t="shared" si="13"/>
        <v>0.72743682310469315</v>
      </c>
      <c r="I877" s="57" t="s">
        <v>1507</v>
      </c>
    </row>
    <row r="878" spans="1:9" x14ac:dyDescent="0.3">
      <c r="A878" s="13">
        <v>435</v>
      </c>
      <c r="B878" t="s">
        <v>184</v>
      </c>
      <c r="C878" s="13">
        <v>25</v>
      </c>
      <c r="D878" t="s">
        <v>1218</v>
      </c>
      <c r="E878" s="5">
        <v>210425002472</v>
      </c>
      <c r="F878" s="27">
        <v>333</v>
      </c>
      <c r="G878" s="27">
        <v>566</v>
      </c>
      <c r="H878" s="20">
        <f t="shared" si="13"/>
        <v>0.58833922261484095</v>
      </c>
      <c r="I878" s="57" t="s">
        <v>1508</v>
      </c>
    </row>
    <row r="879" spans="1:9" x14ac:dyDescent="0.3">
      <c r="A879" s="13">
        <v>435</v>
      </c>
      <c r="B879" t="s">
        <v>184</v>
      </c>
      <c r="C879" s="13">
        <v>30</v>
      </c>
      <c r="D879" t="s">
        <v>1219</v>
      </c>
      <c r="E879" s="5">
        <v>210425001058</v>
      </c>
      <c r="F879" s="27">
        <v>271</v>
      </c>
      <c r="G879" s="27">
        <v>443</v>
      </c>
      <c r="H879" s="20">
        <f t="shared" si="13"/>
        <v>0.61173814898419865</v>
      </c>
      <c r="I879" s="57" t="s">
        <v>1508</v>
      </c>
    </row>
    <row r="880" spans="1:9" x14ac:dyDescent="0.3">
      <c r="A880" s="13">
        <v>435</v>
      </c>
      <c r="B880" t="s">
        <v>184</v>
      </c>
      <c r="C880" s="13">
        <v>40</v>
      </c>
      <c r="D880" t="s">
        <v>1220</v>
      </c>
      <c r="E880" s="5">
        <v>210425001059</v>
      </c>
      <c r="F880" s="27">
        <v>648</v>
      </c>
      <c r="G880" s="27">
        <v>1261</v>
      </c>
      <c r="H880" s="20">
        <f t="shared" si="13"/>
        <v>0.51387787470261692</v>
      </c>
      <c r="I880" s="57" t="s">
        <v>1508</v>
      </c>
    </row>
    <row r="881" spans="1:9" x14ac:dyDescent="0.3">
      <c r="A881" s="13">
        <v>435</v>
      </c>
      <c r="B881" t="s">
        <v>184</v>
      </c>
      <c r="C881" s="13">
        <v>50</v>
      </c>
      <c r="D881" t="s">
        <v>1221</v>
      </c>
      <c r="E881" s="5">
        <v>210425001060</v>
      </c>
      <c r="F881" s="27">
        <v>277</v>
      </c>
      <c r="G881" s="27">
        <v>438</v>
      </c>
      <c r="H881" s="20">
        <f t="shared" si="13"/>
        <v>0.63242009132420096</v>
      </c>
      <c r="I881" s="57" t="s">
        <v>1507</v>
      </c>
    </row>
    <row r="882" spans="1:9" x14ac:dyDescent="0.3">
      <c r="A882" s="13">
        <v>435</v>
      </c>
      <c r="B882" t="s">
        <v>184</v>
      </c>
      <c r="C882" s="13">
        <v>70</v>
      </c>
      <c r="D882" t="s">
        <v>1222</v>
      </c>
      <c r="E882" s="5">
        <v>210425001538</v>
      </c>
      <c r="F882" s="27">
        <v>602</v>
      </c>
      <c r="G882" s="27">
        <v>1031</v>
      </c>
      <c r="H882" s="20">
        <f t="shared" si="13"/>
        <v>0.58389912706110569</v>
      </c>
      <c r="I882" s="57" t="s">
        <v>1508</v>
      </c>
    </row>
    <row r="883" spans="1:9" x14ac:dyDescent="0.3">
      <c r="A883" s="13">
        <v>441</v>
      </c>
      <c r="B883" t="s">
        <v>185</v>
      </c>
      <c r="C883" s="13">
        <v>15</v>
      </c>
      <c r="D883" t="s">
        <v>1223</v>
      </c>
      <c r="E883" s="5">
        <v>210429002194</v>
      </c>
      <c r="F883" s="27">
        <v>213</v>
      </c>
      <c r="G883" s="27">
        <v>288</v>
      </c>
      <c r="H883" s="20">
        <f t="shared" si="13"/>
        <v>0.73958333333333337</v>
      </c>
      <c r="I883" s="57" t="s">
        <v>1508</v>
      </c>
    </row>
    <row r="884" spans="1:9" x14ac:dyDescent="0.3">
      <c r="A884" s="13">
        <v>441</v>
      </c>
      <c r="B884" t="s">
        <v>185</v>
      </c>
      <c r="C884" s="13">
        <v>18</v>
      </c>
      <c r="D884" t="s">
        <v>1224</v>
      </c>
      <c r="E884" s="5">
        <v>210429002214</v>
      </c>
      <c r="F884" s="27">
        <v>225</v>
      </c>
      <c r="G884" s="27">
        <v>316</v>
      </c>
      <c r="H884" s="20">
        <f t="shared" si="13"/>
        <v>0.71202531645569622</v>
      </c>
      <c r="I884" s="57" t="s">
        <v>1508</v>
      </c>
    </row>
    <row r="885" spans="1:9" x14ac:dyDescent="0.3">
      <c r="A885" s="13">
        <v>441</v>
      </c>
      <c r="B885" t="s">
        <v>185</v>
      </c>
      <c r="C885" s="13">
        <v>50</v>
      </c>
      <c r="D885" t="s">
        <v>1225</v>
      </c>
      <c r="E885" s="5">
        <v>210429001549</v>
      </c>
      <c r="F885" s="27">
        <v>95</v>
      </c>
      <c r="G885" s="27">
        <v>124</v>
      </c>
      <c r="H885" s="20">
        <f t="shared" si="13"/>
        <v>0.7661290322580645</v>
      </c>
      <c r="I885" s="57" t="s">
        <v>1507</v>
      </c>
    </row>
    <row r="886" spans="1:9" x14ac:dyDescent="0.3">
      <c r="A886" s="13">
        <v>441</v>
      </c>
      <c r="B886" t="s">
        <v>185</v>
      </c>
      <c r="C886" s="13">
        <v>90</v>
      </c>
      <c r="D886" t="s">
        <v>1226</v>
      </c>
      <c r="E886" s="5">
        <v>210429001066</v>
      </c>
      <c r="F886" s="27">
        <v>96</v>
      </c>
      <c r="G886" s="27">
        <v>123</v>
      </c>
      <c r="H886" s="20">
        <f t="shared" si="13"/>
        <v>0.78048780487804881</v>
      </c>
      <c r="I886" s="57" t="s">
        <v>1507</v>
      </c>
    </row>
    <row r="887" spans="1:9" x14ac:dyDescent="0.3">
      <c r="A887" s="13">
        <v>441</v>
      </c>
      <c r="B887" t="s">
        <v>185</v>
      </c>
      <c r="C887" s="13">
        <v>140</v>
      </c>
      <c r="D887" t="s">
        <v>1227</v>
      </c>
      <c r="E887" s="5">
        <v>210429001067</v>
      </c>
      <c r="F887" s="27">
        <v>330</v>
      </c>
      <c r="G887" s="27">
        <v>464</v>
      </c>
      <c r="H887" s="20">
        <f t="shared" si="13"/>
        <v>0.71120689655172409</v>
      </c>
      <c r="I887" s="57" t="s">
        <v>1508</v>
      </c>
    </row>
    <row r="888" spans="1:9" x14ac:dyDescent="0.3">
      <c r="A888" s="13">
        <v>441</v>
      </c>
      <c r="B888" t="s">
        <v>185</v>
      </c>
      <c r="C888" s="13">
        <v>150</v>
      </c>
      <c r="D888" t="s">
        <v>1228</v>
      </c>
      <c r="E888" s="5">
        <v>210429001068</v>
      </c>
      <c r="F888" s="27">
        <v>387</v>
      </c>
      <c r="G888" s="27">
        <v>575</v>
      </c>
      <c r="H888" s="20">
        <f t="shared" si="13"/>
        <v>0.67304347826086952</v>
      </c>
      <c r="I888" s="57" t="s">
        <v>1508</v>
      </c>
    </row>
    <row r="889" spans="1:9" x14ac:dyDescent="0.3">
      <c r="A889" s="13">
        <v>445</v>
      </c>
      <c r="B889" t="s">
        <v>186</v>
      </c>
      <c r="C889" s="13">
        <v>10</v>
      </c>
      <c r="D889" t="s">
        <v>1229</v>
      </c>
      <c r="E889" s="5">
        <v>210008101072</v>
      </c>
      <c r="F889" s="27">
        <v>191</v>
      </c>
      <c r="G889" s="27">
        <v>337</v>
      </c>
      <c r="H889" s="20">
        <f t="shared" si="13"/>
        <v>0.56676557863501487</v>
      </c>
      <c r="I889" s="57" t="s">
        <v>1508</v>
      </c>
    </row>
    <row r="890" spans="1:9" x14ac:dyDescent="0.3">
      <c r="A890" s="13">
        <v>445</v>
      </c>
      <c r="B890" t="s">
        <v>186</v>
      </c>
      <c r="C890" s="13">
        <v>12</v>
      </c>
      <c r="D890" t="s">
        <v>1230</v>
      </c>
      <c r="E890" s="5">
        <v>210008101967</v>
      </c>
      <c r="F890" s="27">
        <v>350</v>
      </c>
      <c r="G890" s="27">
        <v>500</v>
      </c>
      <c r="H890" s="20">
        <f t="shared" si="13"/>
        <v>0.7</v>
      </c>
      <c r="I890" s="57" t="s">
        <v>1507</v>
      </c>
    </row>
    <row r="891" spans="1:9" x14ac:dyDescent="0.3">
      <c r="A891" s="13">
        <v>445</v>
      </c>
      <c r="B891" t="s">
        <v>186</v>
      </c>
      <c r="C891" s="13">
        <v>30</v>
      </c>
      <c r="D891" t="s">
        <v>1231</v>
      </c>
      <c r="E891" s="5">
        <v>210008101514</v>
      </c>
      <c r="F891" s="27">
        <v>244</v>
      </c>
      <c r="G891" s="27">
        <v>321</v>
      </c>
      <c r="H891" s="20">
        <f t="shared" si="13"/>
        <v>0.76012461059190028</v>
      </c>
      <c r="I891" s="57" t="s">
        <v>1507</v>
      </c>
    </row>
    <row r="892" spans="1:9" x14ac:dyDescent="0.3">
      <c r="A892" s="13">
        <v>445</v>
      </c>
      <c r="B892" t="s">
        <v>186</v>
      </c>
      <c r="C892" s="13">
        <v>40</v>
      </c>
      <c r="D892" t="s">
        <v>1232</v>
      </c>
      <c r="E892" s="5">
        <v>210008101516</v>
      </c>
      <c r="F892" s="27">
        <v>274</v>
      </c>
      <c r="G892" s="27">
        <v>456</v>
      </c>
      <c r="H892" s="20">
        <f t="shared" si="13"/>
        <v>0.60087719298245612</v>
      </c>
      <c r="I892" s="57" t="s">
        <v>1508</v>
      </c>
    </row>
    <row r="893" spans="1:9" x14ac:dyDescent="0.3">
      <c r="A893" s="13">
        <v>445</v>
      </c>
      <c r="B893" t="s">
        <v>186</v>
      </c>
      <c r="C893" s="13">
        <v>45</v>
      </c>
      <c r="D893" t="s">
        <v>1233</v>
      </c>
      <c r="E893" s="5">
        <v>210008101517</v>
      </c>
      <c r="F893" s="27">
        <v>266</v>
      </c>
      <c r="G893" s="27">
        <v>440</v>
      </c>
      <c r="H893" s="20">
        <f t="shared" si="13"/>
        <v>0.6045454545454545</v>
      </c>
      <c r="I893" s="57" t="s">
        <v>1508</v>
      </c>
    </row>
    <row r="894" spans="1:9" x14ac:dyDescent="0.3">
      <c r="A894" s="13">
        <v>445</v>
      </c>
      <c r="B894" t="s">
        <v>186</v>
      </c>
      <c r="C894" s="13">
        <v>115</v>
      </c>
      <c r="D894" t="s">
        <v>1234</v>
      </c>
      <c r="E894" s="5">
        <v>210008101080</v>
      </c>
      <c r="F894" s="27">
        <v>233</v>
      </c>
      <c r="G894" s="27">
        <v>374</v>
      </c>
      <c r="H894" s="20">
        <f t="shared" si="13"/>
        <v>0.62299465240641716</v>
      </c>
      <c r="I894" s="57" t="s">
        <v>1508</v>
      </c>
    </row>
    <row r="895" spans="1:9" x14ac:dyDescent="0.3">
      <c r="A895" s="13">
        <v>445</v>
      </c>
      <c r="B895" t="s">
        <v>186</v>
      </c>
      <c r="C895" s="13">
        <v>150</v>
      </c>
      <c r="D895" t="s">
        <v>1235</v>
      </c>
      <c r="E895" s="5">
        <v>210008101081</v>
      </c>
      <c r="F895" s="27">
        <v>360</v>
      </c>
      <c r="G895" s="27">
        <v>568</v>
      </c>
      <c r="H895" s="20">
        <f t="shared" si="13"/>
        <v>0.63380281690140849</v>
      </c>
      <c r="I895" s="57" t="s">
        <v>1508</v>
      </c>
    </row>
    <row r="896" spans="1:9" x14ac:dyDescent="0.3">
      <c r="A896" s="13">
        <v>445</v>
      </c>
      <c r="B896" t="s">
        <v>186</v>
      </c>
      <c r="C896" s="13">
        <v>175</v>
      </c>
      <c r="D896" t="s">
        <v>1236</v>
      </c>
      <c r="E896" s="5">
        <v>210008102258</v>
      </c>
      <c r="F896" s="27">
        <v>676</v>
      </c>
      <c r="G896" s="27">
        <v>1212</v>
      </c>
      <c r="H896" s="20">
        <f t="shared" si="13"/>
        <v>0.55775577557755773</v>
      </c>
      <c r="I896" s="57" t="s">
        <v>1508</v>
      </c>
    </row>
    <row r="897" spans="1:9" x14ac:dyDescent="0.3">
      <c r="A897" s="13">
        <v>446</v>
      </c>
      <c r="B897" t="s">
        <v>1237</v>
      </c>
      <c r="C897" s="13">
        <v>20</v>
      </c>
      <c r="D897" t="s">
        <v>1238</v>
      </c>
      <c r="E897" s="5">
        <v>210438001084</v>
      </c>
      <c r="F897" s="27">
        <v>225</v>
      </c>
      <c r="G897" s="27">
        <v>486</v>
      </c>
      <c r="H897" s="20">
        <f t="shared" si="13"/>
        <v>0.46296296296296297</v>
      </c>
      <c r="I897" s="57" t="s">
        <v>1508</v>
      </c>
    </row>
    <row r="898" spans="1:9" x14ac:dyDescent="0.3">
      <c r="A898" s="13">
        <v>446</v>
      </c>
      <c r="B898" t="s">
        <v>1237</v>
      </c>
      <c r="C898" s="13">
        <v>30</v>
      </c>
      <c r="D898" t="s">
        <v>1239</v>
      </c>
      <c r="E898" s="5">
        <v>210438001085</v>
      </c>
      <c r="F898" s="27">
        <v>308</v>
      </c>
      <c r="G898" s="27">
        <v>664</v>
      </c>
      <c r="H898" s="20">
        <f t="shared" ref="H898:H961" si="14">F898/G898</f>
        <v>0.46385542168674698</v>
      </c>
      <c r="I898" s="57" t="s">
        <v>1507</v>
      </c>
    </row>
    <row r="899" spans="1:9" x14ac:dyDescent="0.3">
      <c r="A899" s="13">
        <v>446</v>
      </c>
      <c r="B899" t="s">
        <v>1237</v>
      </c>
      <c r="C899" s="13">
        <v>50</v>
      </c>
      <c r="D899" t="s">
        <v>1240</v>
      </c>
      <c r="E899" s="5">
        <v>210438001086</v>
      </c>
      <c r="F899" s="27">
        <v>205</v>
      </c>
      <c r="G899" s="27">
        <v>448</v>
      </c>
      <c r="H899" s="20">
        <f t="shared" si="14"/>
        <v>0.4575892857142857</v>
      </c>
      <c r="I899" s="57" t="s">
        <v>1508</v>
      </c>
    </row>
    <row r="900" spans="1:9" x14ac:dyDescent="0.3">
      <c r="A900" s="13">
        <v>451</v>
      </c>
      <c r="B900" t="s">
        <v>187</v>
      </c>
      <c r="C900" s="13">
        <v>10</v>
      </c>
      <c r="D900" t="s">
        <v>1241</v>
      </c>
      <c r="E900" s="5">
        <v>210441001087</v>
      </c>
      <c r="F900" s="27">
        <v>202</v>
      </c>
      <c r="G900" s="27">
        <v>406</v>
      </c>
      <c r="H900" s="20">
        <f t="shared" si="14"/>
        <v>0.49753694581280788</v>
      </c>
      <c r="I900" s="57" t="s">
        <v>1508</v>
      </c>
    </row>
    <row r="901" spans="1:9" x14ac:dyDescent="0.3">
      <c r="A901" s="13">
        <v>451</v>
      </c>
      <c r="B901" t="s">
        <v>187</v>
      </c>
      <c r="C901" s="13">
        <v>11</v>
      </c>
      <c r="D901" t="s">
        <v>1242</v>
      </c>
      <c r="E901" s="5">
        <v>210441001937</v>
      </c>
      <c r="F901" s="27">
        <v>217</v>
      </c>
      <c r="G901" s="27">
        <v>353</v>
      </c>
      <c r="H901" s="20">
        <f t="shared" si="14"/>
        <v>0.61473087818696881</v>
      </c>
      <c r="I901" s="57" t="s">
        <v>1507</v>
      </c>
    </row>
    <row r="902" spans="1:9" x14ac:dyDescent="0.3">
      <c r="A902" s="13">
        <v>451</v>
      </c>
      <c r="B902" t="s">
        <v>187</v>
      </c>
      <c r="C902" s="13">
        <v>13</v>
      </c>
      <c r="D902" t="s">
        <v>1243</v>
      </c>
      <c r="E902" s="5">
        <v>210441002006</v>
      </c>
      <c r="F902" s="27">
        <v>195</v>
      </c>
      <c r="G902" s="27">
        <v>308</v>
      </c>
      <c r="H902" s="20">
        <f t="shared" si="14"/>
        <v>0.63311688311688308</v>
      </c>
      <c r="I902" s="57" t="s">
        <v>1507</v>
      </c>
    </row>
    <row r="903" spans="1:9" x14ac:dyDescent="0.3">
      <c r="A903" s="13">
        <v>451</v>
      </c>
      <c r="B903" t="s">
        <v>187</v>
      </c>
      <c r="C903" s="13">
        <v>30</v>
      </c>
      <c r="D903" t="s">
        <v>1244</v>
      </c>
      <c r="E903" s="5">
        <v>210441001089</v>
      </c>
      <c r="F903" s="27">
        <v>219</v>
      </c>
      <c r="G903" s="27">
        <v>356</v>
      </c>
      <c r="H903" s="20">
        <f t="shared" si="14"/>
        <v>0.6151685393258427</v>
      </c>
      <c r="I903" s="57" t="s">
        <v>1507</v>
      </c>
    </row>
    <row r="904" spans="1:9" x14ac:dyDescent="0.3">
      <c r="A904" s="13">
        <v>451</v>
      </c>
      <c r="B904" t="s">
        <v>187</v>
      </c>
      <c r="C904" s="13">
        <v>50</v>
      </c>
      <c r="D904" t="s">
        <v>1245</v>
      </c>
      <c r="E904" s="5">
        <v>210441001091</v>
      </c>
      <c r="F904" s="27">
        <v>217</v>
      </c>
      <c r="G904" s="27">
        <v>445</v>
      </c>
      <c r="H904" s="20">
        <f t="shared" si="14"/>
        <v>0.48764044943820223</v>
      </c>
      <c r="I904" s="57" t="s">
        <v>1508</v>
      </c>
    </row>
    <row r="905" spans="1:9" x14ac:dyDescent="0.3">
      <c r="A905" s="13">
        <v>451</v>
      </c>
      <c r="B905" t="s">
        <v>187</v>
      </c>
      <c r="C905" s="13">
        <v>70</v>
      </c>
      <c r="D905" t="s">
        <v>1246</v>
      </c>
      <c r="E905" s="5">
        <v>210441001093</v>
      </c>
      <c r="F905" s="27">
        <v>331</v>
      </c>
      <c r="G905" s="27">
        <v>651</v>
      </c>
      <c r="H905" s="20">
        <f t="shared" si="14"/>
        <v>0.50844854070660517</v>
      </c>
      <c r="I905" s="57" t="s">
        <v>1508</v>
      </c>
    </row>
    <row r="906" spans="1:9" x14ac:dyDescent="0.3">
      <c r="A906" s="13">
        <v>451</v>
      </c>
      <c r="B906" t="s">
        <v>187</v>
      </c>
      <c r="C906" s="13">
        <v>90</v>
      </c>
      <c r="D906" t="s">
        <v>1247</v>
      </c>
      <c r="E906" s="5">
        <v>210441001095</v>
      </c>
      <c r="F906" s="27">
        <v>168</v>
      </c>
      <c r="G906" s="27">
        <v>352</v>
      </c>
      <c r="H906" s="20">
        <f t="shared" si="14"/>
        <v>0.47727272727272729</v>
      </c>
      <c r="I906" s="57" t="s">
        <v>1508</v>
      </c>
    </row>
    <row r="907" spans="1:9" x14ac:dyDescent="0.3">
      <c r="A907" s="13">
        <v>451</v>
      </c>
      <c r="B907" t="s">
        <v>187</v>
      </c>
      <c r="C907" s="13">
        <v>100</v>
      </c>
      <c r="D907" t="s">
        <v>1248</v>
      </c>
      <c r="E907" s="5">
        <v>210441001096</v>
      </c>
      <c r="F907" s="27">
        <v>379</v>
      </c>
      <c r="G907" s="27">
        <v>755</v>
      </c>
      <c r="H907" s="20">
        <f t="shared" si="14"/>
        <v>0.50198675496688738</v>
      </c>
      <c r="I907" s="57" t="s">
        <v>1508</v>
      </c>
    </row>
    <row r="908" spans="1:9" x14ac:dyDescent="0.3">
      <c r="A908" s="13">
        <v>451</v>
      </c>
      <c r="B908" t="s">
        <v>187</v>
      </c>
      <c r="C908" s="13">
        <v>101</v>
      </c>
      <c r="D908" t="s">
        <v>1249</v>
      </c>
      <c r="E908" s="5">
        <v>210441002324</v>
      </c>
      <c r="F908" s="27">
        <v>244</v>
      </c>
      <c r="G908" s="27">
        <v>652</v>
      </c>
      <c r="H908" s="20">
        <f t="shared" si="14"/>
        <v>0.37423312883435583</v>
      </c>
      <c r="I908" s="57" t="s">
        <v>1508</v>
      </c>
    </row>
    <row r="909" spans="1:9" x14ac:dyDescent="0.3">
      <c r="A909" s="13">
        <v>452</v>
      </c>
      <c r="B909" t="s">
        <v>1250</v>
      </c>
      <c r="C909" s="13">
        <v>20</v>
      </c>
      <c r="D909" t="s">
        <v>1251</v>
      </c>
      <c r="E909" s="5">
        <v>210444001099</v>
      </c>
      <c r="F909" s="27">
        <v>316</v>
      </c>
      <c r="G909" s="27">
        <v>333</v>
      </c>
      <c r="H909" s="20">
        <f t="shared" si="14"/>
        <v>0.94894894894894899</v>
      </c>
      <c r="I909" s="57" t="s">
        <v>1507</v>
      </c>
    </row>
    <row r="910" spans="1:9" x14ac:dyDescent="0.3">
      <c r="A910" s="13">
        <v>452</v>
      </c>
      <c r="B910" t="s">
        <v>1250</v>
      </c>
      <c r="C910" s="13">
        <v>40</v>
      </c>
      <c r="D910" t="s">
        <v>1252</v>
      </c>
      <c r="E910" s="5">
        <v>210444001100</v>
      </c>
      <c r="F910" s="27">
        <v>417</v>
      </c>
      <c r="G910" s="27">
        <v>447</v>
      </c>
      <c r="H910" s="20">
        <f t="shared" si="14"/>
        <v>0.93288590604026844</v>
      </c>
      <c r="I910" s="57" t="s">
        <v>1508</v>
      </c>
    </row>
    <row r="911" spans="1:9" x14ac:dyDescent="0.3">
      <c r="A911" s="13">
        <v>452</v>
      </c>
      <c r="B911" t="s">
        <v>1250</v>
      </c>
      <c r="C911" s="13">
        <v>70</v>
      </c>
      <c r="D911" t="s">
        <v>1253</v>
      </c>
      <c r="E911" s="5">
        <v>210444001103</v>
      </c>
      <c r="F911" s="27">
        <v>452</v>
      </c>
      <c r="G911" s="27">
        <v>509</v>
      </c>
      <c r="H911" s="20">
        <f t="shared" si="14"/>
        <v>0.88801571709233795</v>
      </c>
      <c r="I911" s="57" t="s">
        <v>1508</v>
      </c>
    </row>
    <row r="912" spans="1:9" x14ac:dyDescent="0.3">
      <c r="A912" s="13">
        <v>455</v>
      </c>
      <c r="B912" t="s">
        <v>188</v>
      </c>
      <c r="C912" s="13">
        <v>20</v>
      </c>
      <c r="D912" t="s">
        <v>1254</v>
      </c>
      <c r="E912" s="5">
        <v>210447001106</v>
      </c>
      <c r="F912" s="27">
        <v>399</v>
      </c>
      <c r="G912" s="27">
        <v>575</v>
      </c>
      <c r="H912" s="20">
        <f t="shared" si="14"/>
        <v>0.69391304347826088</v>
      </c>
      <c r="I912" s="57" t="s">
        <v>1507</v>
      </c>
    </row>
    <row r="913" spans="1:9" x14ac:dyDescent="0.3">
      <c r="A913" s="13">
        <v>455</v>
      </c>
      <c r="B913" t="s">
        <v>188</v>
      </c>
      <c r="C913" s="13">
        <v>30</v>
      </c>
      <c r="D913" t="s">
        <v>1255</v>
      </c>
      <c r="E913" s="5">
        <v>210447001107</v>
      </c>
      <c r="F913" s="27">
        <v>300</v>
      </c>
      <c r="G913" s="27">
        <v>456</v>
      </c>
      <c r="H913" s="20">
        <f t="shared" si="14"/>
        <v>0.65789473684210531</v>
      </c>
      <c r="I913" s="57" t="s">
        <v>1508</v>
      </c>
    </row>
    <row r="914" spans="1:9" x14ac:dyDescent="0.3">
      <c r="A914" s="13">
        <v>461</v>
      </c>
      <c r="B914" t="s">
        <v>189</v>
      </c>
      <c r="C914" s="13">
        <v>10</v>
      </c>
      <c r="D914" t="s">
        <v>1256</v>
      </c>
      <c r="E914" s="5">
        <v>210450001108</v>
      </c>
      <c r="F914" s="27">
        <v>378</v>
      </c>
      <c r="G914" s="27">
        <v>527</v>
      </c>
      <c r="H914" s="20">
        <f t="shared" si="14"/>
        <v>0.7172675521821632</v>
      </c>
      <c r="I914" s="57" t="s">
        <v>1508</v>
      </c>
    </row>
    <row r="915" spans="1:9" x14ac:dyDescent="0.3">
      <c r="A915" s="13">
        <v>461</v>
      </c>
      <c r="B915" t="s">
        <v>189</v>
      </c>
      <c r="C915" s="13">
        <v>90</v>
      </c>
      <c r="D915" t="s">
        <v>1257</v>
      </c>
      <c r="E915" s="5">
        <v>210450001112</v>
      </c>
      <c r="F915" s="27">
        <v>178</v>
      </c>
      <c r="G915" s="27">
        <v>235</v>
      </c>
      <c r="H915" s="20">
        <f t="shared" si="14"/>
        <v>0.75744680851063828</v>
      </c>
      <c r="I915" s="57" t="s">
        <v>1508</v>
      </c>
    </row>
    <row r="916" spans="1:9" x14ac:dyDescent="0.3">
      <c r="A916" s="13">
        <v>461</v>
      </c>
      <c r="B916" t="s">
        <v>189</v>
      </c>
      <c r="C916" s="13">
        <v>110</v>
      </c>
      <c r="D916" t="s">
        <v>1258</v>
      </c>
      <c r="E916" s="5">
        <v>210450001114</v>
      </c>
      <c r="F916" s="27">
        <v>433</v>
      </c>
      <c r="G916" s="27">
        <v>663</v>
      </c>
      <c r="H916" s="20">
        <f t="shared" si="14"/>
        <v>0.65309200603318251</v>
      </c>
      <c r="I916" s="57" t="s">
        <v>1508</v>
      </c>
    </row>
    <row r="917" spans="1:9" x14ac:dyDescent="0.3">
      <c r="A917" s="13">
        <v>461</v>
      </c>
      <c r="B917" t="s">
        <v>189</v>
      </c>
      <c r="C917" s="13">
        <v>140</v>
      </c>
      <c r="D917" t="s">
        <v>1259</v>
      </c>
      <c r="E917" s="5">
        <v>210450001115</v>
      </c>
      <c r="F917" s="27">
        <v>142</v>
      </c>
      <c r="G917" s="27">
        <v>180</v>
      </c>
      <c r="H917" s="20">
        <f t="shared" si="14"/>
        <v>0.78888888888888886</v>
      </c>
      <c r="I917" s="57" t="s">
        <v>1507</v>
      </c>
    </row>
    <row r="918" spans="1:9" x14ac:dyDescent="0.3">
      <c r="A918" s="13">
        <v>461</v>
      </c>
      <c r="B918" t="s">
        <v>189</v>
      </c>
      <c r="C918" s="13">
        <v>155</v>
      </c>
      <c r="D918" t="s">
        <v>1260</v>
      </c>
      <c r="E918" s="5">
        <v>210450001116</v>
      </c>
      <c r="F918" s="27">
        <v>648</v>
      </c>
      <c r="G918" s="27">
        <v>1120</v>
      </c>
      <c r="H918" s="20">
        <f t="shared" si="14"/>
        <v>0.57857142857142863</v>
      </c>
      <c r="I918" s="57" t="s">
        <v>1508</v>
      </c>
    </row>
    <row r="919" spans="1:9" x14ac:dyDescent="0.3">
      <c r="A919" s="13">
        <v>461</v>
      </c>
      <c r="B919" t="s">
        <v>189</v>
      </c>
      <c r="C919" s="13">
        <v>170</v>
      </c>
      <c r="D919" t="s">
        <v>665</v>
      </c>
      <c r="E919" s="5">
        <v>210450001118</v>
      </c>
      <c r="F919" s="27">
        <v>171</v>
      </c>
      <c r="G919" s="27">
        <v>298</v>
      </c>
      <c r="H919" s="20">
        <f t="shared" si="14"/>
        <v>0.5738255033557047</v>
      </c>
      <c r="I919" s="57" t="s">
        <v>1508</v>
      </c>
    </row>
    <row r="920" spans="1:9" x14ac:dyDescent="0.3">
      <c r="A920" s="13">
        <v>461</v>
      </c>
      <c r="B920" t="s">
        <v>189</v>
      </c>
      <c r="C920" s="13">
        <v>190</v>
      </c>
      <c r="D920" t="s">
        <v>1261</v>
      </c>
      <c r="E920" s="5">
        <v>210450001119</v>
      </c>
      <c r="F920" s="27">
        <v>461</v>
      </c>
      <c r="G920" s="27">
        <v>672</v>
      </c>
      <c r="H920" s="20">
        <f t="shared" si="14"/>
        <v>0.68601190476190477</v>
      </c>
      <c r="I920" s="57" t="s">
        <v>1508</v>
      </c>
    </row>
    <row r="921" spans="1:9" x14ac:dyDescent="0.3">
      <c r="A921" s="13">
        <v>461</v>
      </c>
      <c r="B921" t="s">
        <v>189</v>
      </c>
      <c r="C921" s="13">
        <v>200</v>
      </c>
      <c r="D921" t="s">
        <v>1262</v>
      </c>
      <c r="E921" s="5">
        <v>210450001120</v>
      </c>
      <c r="F921" s="27">
        <v>191</v>
      </c>
      <c r="G921" s="27">
        <v>244</v>
      </c>
      <c r="H921" s="20">
        <f t="shared" si="14"/>
        <v>0.78278688524590168</v>
      </c>
      <c r="I921" s="57" t="s">
        <v>1507</v>
      </c>
    </row>
    <row r="922" spans="1:9" x14ac:dyDescent="0.3">
      <c r="A922" s="13">
        <v>465</v>
      </c>
      <c r="B922" t="s">
        <v>190</v>
      </c>
      <c r="C922" s="13">
        <v>5</v>
      </c>
      <c r="D922" t="s">
        <v>1263</v>
      </c>
      <c r="E922" s="5">
        <v>210453001597</v>
      </c>
      <c r="F922" s="27">
        <v>126</v>
      </c>
      <c r="G922" s="27">
        <v>500</v>
      </c>
      <c r="H922" s="20">
        <f t="shared" si="14"/>
        <v>0.252</v>
      </c>
      <c r="I922" s="57" t="s">
        <v>1508</v>
      </c>
    </row>
    <row r="923" spans="1:9" x14ac:dyDescent="0.3">
      <c r="A923" s="13">
        <v>465</v>
      </c>
      <c r="B923" t="s">
        <v>190</v>
      </c>
      <c r="C923" s="13">
        <v>7</v>
      </c>
      <c r="D923" t="s">
        <v>1264</v>
      </c>
      <c r="E923" s="5">
        <v>210453001817</v>
      </c>
      <c r="F923" s="27">
        <v>113</v>
      </c>
      <c r="G923" s="27">
        <v>630</v>
      </c>
      <c r="H923" s="20">
        <f t="shared" si="14"/>
        <v>0.17936507936507937</v>
      </c>
      <c r="I923" s="57" t="s">
        <v>1508</v>
      </c>
    </row>
    <row r="924" spans="1:9" x14ac:dyDescent="0.3">
      <c r="A924" s="13">
        <v>465</v>
      </c>
      <c r="B924" t="s">
        <v>190</v>
      </c>
      <c r="C924" s="13">
        <v>10</v>
      </c>
      <c r="D924" t="s">
        <v>1265</v>
      </c>
      <c r="E924" s="5">
        <v>210453001121</v>
      </c>
      <c r="F924" s="27">
        <v>144</v>
      </c>
      <c r="G924" s="27">
        <v>517</v>
      </c>
      <c r="H924" s="20">
        <f t="shared" si="14"/>
        <v>0.27852998065764023</v>
      </c>
      <c r="I924" s="57" t="s">
        <v>1508</v>
      </c>
    </row>
    <row r="925" spans="1:9" x14ac:dyDescent="0.3">
      <c r="A925" s="13">
        <v>465</v>
      </c>
      <c r="B925" t="s">
        <v>190</v>
      </c>
      <c r="C925" s="13">
        <v>12</v>
      </c>
      <c r="D925" t="s">
        <v>1266</v>
      </c>
      <c r="E925" s="5">
        <v>210453001953</v>
      </c>
      <c r="F925" s="27">
        <v>88</v>
      </c>
      <c r="G925" s="27">
        <v>965</v>
      </c>
      <c r="H925" s="20">
        <f t="shared" si="14"/>
        <v>9.1191709844559585E-2</v>
      </c>
      <c r="I925" s="57" t="s">
        <v>1508</v>
      </c>
    </row>
    <row r="926" spans="1:9" x14ac:dyDescent="0.3">
      <c r="A926" s="13">
        <v>465</v>
      </c>
      <c r="B926" t="s">
        <v>190</v>
      </c>
      <c r="C926" s="13">
        <v>13</v>
      </c>
      <c r="D926" t="s">
        <v>1267</v>
      </c>
      <c r="E926" s="5">
        <v>210453002007</v>
      </c>
      <c r="F926" s="27">
        <v>82</v>
      </c>
      <c r="G926" s="27">
        <v>640</v>
      </c>
      <c r="H926" s="20">
        <f t="shared" si="14"/>
        <v>0.12812499999999999</v>
      </c>
      <c r="I926" s="57" t="s">
        <v>1508</v>
      </c>
    </row>
    <row r="927" spans="1:9" x14ac:dyDescent="0.3">
      <c r="A927" s="13">
        <v>465</v>
      </c>
      <c r="B927" t="s">
        <v>190</v>
      </c>
      <c r="C927" s="13">
        <v>14</v>
      </c>
      <c r="D927" t="s">
        <v>1268</v>
      </c>
      <c r="E927" s="5">
        <v>210453002008</v>
      </c>
      <c r="F927" s="27">
        <v>79</v>
      </c>
      <c r="G927" s="27">
        <v>638</v>
      </c>
      <c r="H927" s="20">
        <f t="shared" si="14"/>
        <v>0.1238244514106583</v>
      </c>
      <c r="I927" s="57" t="s">
        <v>1508</v>
      </c>
    </row>
    <row r="928" spans="1:9" x14ac:dyDescent="0.3">
      <c r="A928" s="13">
        <v>465</v>
      </c>
      <c r="B928" t="s">
        <v>190</v>
      </c>
      <c r="C928" s="13">
        <v>15</v>
      </c>
      <c r="D928" t="s">
        <v>1269</v>
      </c>
      <c r="E928" s="5">
        <v>210453002009</v>
      </c>
      <c r="F928" s="27">
        <v>118</v>
      </c>
      <c r="G928" s="27">
        <v>661</v>
      </c>
      <c r="H928" s="20">
        <f t="shared" si="14"/>
        <v>0.17851739788199697</v>
      </c>
      <c r="I928" s="57" t="s">
        <v>1508</v>
      </c>
    </row>
    <row r="929" spans="1:9" x14ac:dyDescent="0.3">
      <c r="A929" s="13">
        <v>465</v>
      </c>
      <c r="B929" t="s">
        <v>190</v>
      </c>
      <c r="C929" s="13">
        <v>20</v>
      </c>
      <c r="D929" t="s">
        <v>1270</v>
      </c>
      <c r="E929" s="5">
        <v>210453001122</v>
      </c>
      <c r="F929" s="27">
        <v>183</v>
      </c>
      <c r="G929" s="27">
        <v>571</v>
      </c>
      <c r="H929" s="20">
        <f t="shared" si="14"/>
        <v>0.3204903677758319</v>
      </c>
      <c r="I929" s="57" t="s">
        <v>1507</v>
      </c>
    </row>
    <row r="930" spans="1:9" x14ac:dyDescent="0.3">
      <c r="A930" s="13">
        <v>465</v>
      </c>
      <c r="B930" t="s">
        <v>190</v>
      </c>
      <c r="C930" s="13">
        <v>25</v>
      </c>
      <c r="D930" t="s">
        <v>1271</v>
      </c>
      <c r="E930" s="5">
        <v>210453001432</v>
      </c>
      <c r="F930" s="27">
        <v>39</v>
      </c>
      <c r="G930" s="27">
        <v>699</v>
      </c>
      <c r="H930" s="20">
        <f t="shared" si="14"/>
        <v>5.5793991416309016E-2</v>
      </c>
      <c r="I930" s="57" t="s">
        <v>1508</v>
      </c>
    </row>
    <row r="931" spans="1:9" x14ac:dyDescent="0.3">
      <c r="A931" s="13">
        <v>465</v>
      </c>
      <c r="B931" t="s">
        <v>190</v>
      </c>
      <c r="C931" s="13">
        <v>28</v>
      </c>
      <c r="D931" t="s">
        <v>1272</v>
      </c>
      <c r="E931" s="5">
        <v>210453002196</v>
      </c>
      <c r="F931" s="27">
        <v>141</v>
      </c>
      <c r="G931" s="27">
        <v>658</v>
      </c>
      <c r="H931" s="20">
        <f t="shared" si="14"/>
        <v>0.21428571428571427</v>
      </c>
      <c r="I931" s="57" t="s">
        <v>1508</v>
      </c>
    </row>
    <row r="932" spans="1:9" x14ac:dyDescent="0.3">
      <c r="A932" s="13">
        <v>465</v>
      </c>
      <c r="B932" t="s">
        <v>190</v>
      </c>
      <c r="C932" s="13">
        <v>30</v>
      </c>
      <c r="D932" t="s">
        <v>1273</v>
      </c>
      <c r="E932" s="5">
        <v>210453001123</v>
      </c>
      <c r="F932" s="27">
        <v>316</v>
      </c>
      <c r="G932" s="27">
        <v>516</v>
      </c>
      <c r="H932" s="20">
        <f t="shared" si="14"/>
        <v>0.61240310077519378</v>
      </c>
      <c r="I932" s="57" t="s">
        <v>1507</v>
      </c>
    </row>
    <row r="933" spans="1:9" x14ac:dyDescent="0.3">
      <c r="A933" s="13">
        <v>465</v>
      </c>
      <c r="B933" t="s">
        <v>190</v>
      </c>
      <c r="C933" s="13">
        <v>60</v>
      </c>
      <c r="D933" t="s">
        <v>1274</v>
      </c>
      <c r="E933" s="5">
        <v>210453001125</v>
      </c>
      <c r="F933" s="27">
        <v>446</v>
      </c>
      <c r="G933" s="27">
        <v>1309</v>
      </c>
      <c r="H933" s="20">
        <f t="shared" si="14"/>
        <v>0.34071810542398778</v>
      </c>
      <c r="I933" s="57" t="s">
        <v>1507</v>
      </c>
    </row>
    <row r="934" spans="1:9" x14ac:dyDescent="0.3">
      <c r="A934" s="13">
        <v>465</v>
      </c>
      <c r="B934" t="s">
        <v>190</v>
      </c>
      <c r="C934" s="13">
        <v>70</v>
      </c>
      <c r="D934" t="s">
        <v>1275</v>
      </c>
      <c r="E934" s="5">
        <v>210453001126</v>
      </c>
      <c r="F934" s="27">
        <v>275</v>
      </c>
      <c r="G934" s="27">
        <v>794</v>
      </c>
      <c r="H934" s="20">
        <f t="shared" si="14"/>
        <v>0.34634760705289674</v>
      </c>
      <c r="I934" s="57" t="s">
        <v>1507</v>
      </c>
    </row>
    <row r="935" spans="1:9" x14ac:dyDescent="0.3">
      <c r="A935" s="13">
        <v>465</v>
      </c>
      <c r="B935" t="s">
        <v>190</v>
      </c>
      <c r="C935" s="13">
        <v>90</v>
      </c>
      <c r="D935" t="s">
        <v>1276</v>
      </c>
      <c r="E935" s="5">
        <v>210453001433</v>
      </c>
      <c r="F935" s="27">
        <v>179</v>
      </c>
      <c r="G935" s="27">
        <v>827</v>
      </c>
      <c r="H935" s="20">
        <f t="shared" si="14"/>
        <v>0.21644498186215236</v>
      </c>
      <c r="I935" s="57" t="s">
        <v>1508</v>
      </c>
    </row>
    <row r="936" spans="1:9" x14ac:dyDescent="0.3">
      <c r="A936" s="13">
        <v>465</v>
      </c>
      <c r="B936" t="s">
        <v>190</v>
      </c>
      <c r="C936" s="13">
        <v>95</v>
      </c>
      <c r="D936" t="s">
        <v>1277</v>
      </c>
      <c r="E936" s="5">
        <v>210453001620</v>
      </c>
      <c r="F936" s="27">
        <v>257</v>
      </c>
      <c r="G936" s="27">
        <v>1051</v>
      </c>
      <c r="H936" s="20">
        <f t="shared" si="14"/>
        <v>0.24452901998097051</v>
      </c>
      <c r="I936" s="57" t="s">
        <v>1508</v>
      </c>
    </row>
    <row r="937" spans="1:9" x14ac:dyDescent="0.3">
      <c r="A937" s="13">
        <v>465</v>
      </c>
      <c r="B937" t="s">
        <v>190</v>
      </c>
      <c r="C937" s="13">
        <v>350</v>
      </c>
      <c r="D937" t="s">
        <v>1278</v>
      </c>
      <c r="E937" s="5">
        <v>210453001552</v>
      </c>
      <c r="F937" s="27">
        <v>77</v>
      </c>
      <c r="G937" s="27">
        <v>763</v>
      </c>
      <c r="H937" s="20">
        <f t="shared" si="14"/>
        <v>0.10091743119266056</v>
      </c>
      <c r="I937" s="57" t="s">
        <v>1508</v>
      </c>
    </row>
    <row r="938" spans="1:9" x14ac:dyDescent="0.3">
      <c r="A938" s="13">
        <v>471</v>
      </c>
      <c r="B938" t="s">
        <v>191</v>
      </c>
      <c r="C938" s="13">
        <v>75</v>
      </c>
      <c r="D938" t="s">
        <v>1279</v>
      </c>
      <c r="E938" s="5">
        <v>210456001127</v>
      </c>
      <c r="F938" s="27">
        <v>424</v>
      </c>
      <c r="G938" s="27">
        <v>622</v>
      </c>
      <c r="H938" s="20">
        <f t="shared" si="14"/>
        <v>0.68167202572347263</v>
      </c>
      <c r="I938" s="57" t="s">
        <v>1507</v>
      </c>
    </row>
    <row r="939" spans="1:9" x14ac:dyDescent="0.3">
      <c r="A939" s="13">
        <v>471</v>
      </c>
      <c r="B939" t="s">
        <v>191</v>
      </c>
      <c r="C939" s="13">
        <v>78</v>
      </c>
      <c r="D939" t="s">
        <v>1280</v>
      </c>
      <c r="E939" s="5">
        <v>210456001539</v>
      </c>
      <c r="F939" s="27">
        <v>399</v>
      </c>
      <c r="G939" s="27">
        <v>613</v>
      </c>
      <c r="H939" s="20">
        <f t="shared" si="14"/>
        <v>0.65089722675367045</v>
      </c>
      <c r="I939" s="57" t="s">
        <v>1508</v>
      </c>
    </row>
    <row r="940" spans="1:9" x14ac:dyDescent="0.3">
      <c r="A940" s="13">
        <v>471</v>
      </c>
      <c r="B940" t="s">
        <v>191</v>
      </c>
      <c r="C940" s="13">
        <v>80</v>
      </c>
      <c r="D940" t="s">
        <v>1281</v>
      </c>
      <c r="E940" s="5">
        <v>210456001128</v>
      </c>
      <c r="F940" s="27">
        <v>350</v>
      </c>
      <c r="G940" s="27">
        <v>563</v>
      </c>
      <c r="H940" s="20">
        <f t="shared" si="14"/>
        <v>0.62166962699822381</v>
      </c>
      <c r="I940" s="57" t="s">
        <v>1508</v>
      </c>
    </row>
    <row r="941" spans="1:9" x14ac:dyDescent="0.3">
      <c r="A941" s="13">
        <v>472</v>
      </c>
      <c r="B941" t="s">
        <v>1282</v>
      </c>
      <c r="C941" s="13">
        <v>10</v>
      </c>
      <c r="D941" t="s">
        <v>1283</v>
      </c>
      <c r="E941" s="5">
        <v>210459001129</v>
      </c>
      <c r="F941" s="27">
        <v>329</v>
      </c>
      <c r="G941" s="27">
        <v>350</v>
      </c>
      <c r="H941" s="20">
        <f t="shared" si="14"/>
        <v>0.94</v>
      </c>
      <c r="I941" s="57" t="s">
        <v>1507</v>
      </c>
    </row>
    <row r="942" spans="1:9" x14ac:dyDescent="0.3">
      <c r="A942" s="13">
        <v>472</v>
      </c>
      <c r="B942" t="s">
        <v>1282</v>
      </c>
      <c r="C942" s="13">
        <v>30</v>
      </c>
      <c r="D942" t="s">
        <v>1284</v>
      </c>
      <c r="E942" s="5">
        <v>210459001130</v>
      </c>
      <c r="F942" s="27">
        <v>476</v>
      </c>
      <c r="G942" s="27">
        <v>544</v>
      </c>
      <c r="H942" s="20">
        <f t="shared" si="14"/>
        <v>0.875</v>
      </c>
      <c r="I942" s="57" t="s">
        <v>1508</v>
      </c>
    </row>
    <row r="943" spans="1:9" x14ac:dyDescent="0.3">
      <c r="A943" s="13">
        <v>472</v>
      </c>
      <c r="B943" t="s">
        <v>1282</v>
      </c>
      <c r="C943" s="13">
        <v>60</v>
      </c>
      <c r="D943" t="s">
        <v>1285</v>
      </c>
      <c r="E943" s="5">
        <v>210459001132</v>
      </c>
      <c r="F943" s="27">
        <v>410</v>
      </c>
      <c r="G943" s="27">
        <v>436</v>
      </c>
      <c r="H943" s="20">
        <f t="shared" si="14"/>
        <v>0.94036697247706424</v>
      </c>
      <c r="I943" s="57" t="s">
        <v>1507</v>
      </c>
    </row>
    <row r="944" spans="1:9" x14ac:dyDescent="0.3">
      <c r="A944" s="13">
        <v>472</v>
      </c>
      <c r="B944" t="s">
        <v>1282</v>
      </c>
      <c r="C944" s="13">
        <v>100</v>
      </c>
      <c r="D944" t="s">
        <v>1286</v>
      </c>
      <c r="E944" s="5">
        <v>210459001135</v>
      </c>
      <c r="F944" s="27">
        <v>378</v>
      </c>
      <c r="G944" s="27">
        <v>561</v>
      </c>
      <c r="H944" s="20">
        <f t="shared" si="14"/>
        <v>0.6737967914438503</v>
      </c>
      <c r="I944" s="57" t="s">
        <v>1508</v>
      </c>
    </row>
    <row r="945" spans="1:9" x14ac:dyDescent="0.3">
      <c r="A945" s="13">
        <v>472</v>
      </c>
      <c r="B945" t="s">
        <v>1282</v>
      </c>
      <c r="C945" s="13">
        <v>102</v>
      </c>
      <c r="D945" t="s">
        <v>1287</v>
      </c>
      <c r="E945" s="5">
        <v>210459002304</v>
      </c>
      <c r="F945" s="27">
        <v>179</v>
      </c>
      <c r="G945" s="27">
        <v>273</v>
      </c>
      <c r="H945" s="20">
        <f t="shared" si="14"/>
        <v>0.65567765567765568</v>
      </c>
      <c r="I945" s="57" t="s">
        <v>1508</v>
      </c>
    </row>
    <row r="946" spans="1:9" x14ac:dyDescent="0.3">
      <c r="A946" s="13">
        <v>472</v>
      </c>
      <c r="B946" t="s">
        <v>1282</v>
      </c>
      <c r="C946" s="13">
        <v>108</v>
      </c>
      <c r="D946" t="s">
        <v>1288</v>
      </c>
      <c r="E946" s="5">
        <v>210459002305</v>
      </c>
      <c r="F946" s="27">
        <v>659</v>
      </c>
      <c r="G946" s="27">
        <v>853</v>
      </c>
      <c r="H946" s="20">
        <f t="shared" si="14"/>
        <v>0.77256740914419697</v>
      </c>
      <c r="I946" s="57" t="s">
        <v>1508</v>
      </c>
    </row>
    <row r="947" spans="1:9" x14ac:dyDescent="0.3">
      <c r="A947" s="13">
        <v>472</v>
      </c>
      <c r="B947" t="s">
        <v>1282</v>
      </c>
      <c r="C947" s="13">
        <v>110</v>
      </c>
      <c r="D947" t="s">
        <v>1289</v>
      </c>
      <c r="E947" s="5">
        <v>210459001136</v>
      </c>
      <c r="F947" s="27">
        <v>876</v>
      </c>
      <c r="G947" s="27">
        <v>1150</v>
      </c>
      <c r="H947" s="20">
        <f t="shared" si="14"/>
        <v>0.76173913043478259</v>
      </c>
      <c r="I947" s="57" t="s">
        <v>1508</v>
      </c>
    </row>
    <row r="948" spans="1:9" x14ac:dyDescent="0.3">
      <c r="A948" s="13">
        <v>472</v>
      </c>
      <c r="B948" t="s">
        <v>1282</v>
      </c>
      <c r="C948" s="13">
        <v>140</v>
      </c>
      <c r="D948" t="s">
        <v>1290</v>
      </c>
      <c r="E948" s="5">
        <v>210459001139</v>
      </c>
      <c r="F948" s="27">
        <v>220</v>
      </c>
      <c r="G948" s="27">
        <v>501</v>
      </c>
      <c r="H948" s="20">
        <f t="shared" si="14"/>
        <v>0.43912175648702595</v>
      </c>
      <c r="I948" s="57" t="s">
        <v>1508</v>
      </c>
    </row>
    <row r="949" spans="1:9" x14ac:dyDescent="0.3">
      <c r="A949" s="13">
        <v>475</v>
      </c>
      <c r="B949" t="s">
        <v>192</v>
      </c>
      <c r="C949" s="13">
        <v>20</v>
      </c>
      <c r="D949" t="s">
        <v>1291</v>
      </c>
      <c r="E949" s="5">
        <v>210462001142</v>
      </c>
      <c r="F949" s="27">
        <v>269</v>
      </c>
      <c r="G949" s="27">
        <v>303</v>
      </c>
      <c r="H949" s="20">
        <f t="shared" si="14"/>
        <v>0.88778877887788776</v>
      </c>
      <c r="I949" s="57" t="s">
        <v>1508</v>
      </c>
    </row>
    <row r="950" spans="1:9" x14ac:dyDescent="0.3">
      <c r="A950" s="13">
        <v>475</v>
      </c>
      <c r="B950" t="s">
        <v>192</v>
      </c>
      <c r="C950" s="13">
        <v>80</v>
      </c>
      <c r="D950" t="s">
        <v>1292</v>
      </c>
      <c r="E950" s="5">
        <v>210462001143</v>
      </c>
      <c r="F950" s="27">
        <v>372</v>
      </c>
      <c r="G950" s="27">
        <v>399</v>
      </c>
      <c r="H950" s="20">
        <f t="shared" si="14"/>
        <v>0.93233082706766912</v>
      </c>
      <c r="I950" s="57" t="s">
        <v>1507</v>
      </c>
    </row>
    <row r="951" spans="1:9" x14ac:dyDescent="0.3">
      <c r="A951" s="13">
        <v>476</v>
      </c>
      <c r="B951" t="s">
        <v>1293</v>
      </c>
      <c r="C951" s="13">
        <v>10</v>
      </c>
      <c r="D951" t="s">
        <v>1294</v>
      </c>
      <c r="E951" s="5">
        <v>210465001144</v>
      </c>
      <c r="F951" s="27">
        <v>501</v>
      </c>
      <c r="G951" s="27">
        <v>664</v>
      </c>
      <c r="H951" s="20">
        <f t="shared" si="14"/>
        <v>0.75451807228915657</v>
      </c>
      <c r="I951" s="57" t="s">
        <v>1508</v>
      </c>
    </row>
    <row r="952" spans="1:9" x14ac:dyDescent="0.3">
      <c r="A952" s="13">
        <v>476</v>
      </c>
      <c r="B952" t="s">
        <v>1293</v>
      </c>
      <c r="C952" s="13">
        <v>20</v>
      </c>
      <c r="D952" t="s">
        <v>1295</v>
      </c>
      <c r="E952" s="5">
        <v>210465001146</v>
      </c>
      <c r="F952" s="27">
        <v>362</v>
      </c>
      <c r="G952" s="27">
        <v>635</v>
      </c>
      <c r="H952" s="20">
        <f t="shared" si="14"/>
        <v>0.57007874015748028</v>
      </c>
      <c r="I952" s="57" t="s">
        <v>1508</v>
      </c>
    </row>
    <row r="953" spans="1:9" x14ac:dyDescent="0.3">
      <c r="A953" s="13">
        <v>476</v>
      </c>
      <c r="B953" t="s">
        <v>1293</v>
      </c>
      <c r="C953" s="13">
        <v>80</v>
      </c>
      <c r="D953" t="s">
        <v>1296</v>
      </c>
      <c r="E953" s="5">
        <v>210465001150</v>
      </c>
      <c r="F953" s="27">
        <v>371</v>
      </c>
      <c r="G953" s="27">
        <v>388</v>
      </c>
      <c r="H953" s="20">
        <f t="shared" si="14"/>
        <v>0.95618556701030932</v>
      </c>
      <c r="I953" s="57" t="s">
        <v>1507</v>
      </c>
    </row>
    <row r="954" spans="1:9" x14ac:dyDescent="0.3">
      <c r="A954" s="13">
        <v>476</v>
      </c>
      <c r="B954" t="s">
        <v>1293</v>
      </c>
      <c r="C954" s="13">
        <v>150</v>
      </c>
      <c r="D954" t="s">
        <v>1297</v>
      </c>
      <c r="E954" s="5">
        <v>210465001152</v>
      </c>
      <c r="F954" s="27">
        <v>333</v>
      </c>
      <c r="G954" s="27">
        <v>370</v>
      </c>
      <c r="H954" s="20">
        <f t="shared" si="14"/>
        <v>0.9</v>
      </c>
      <c r="I954" s="57" t="s">
        <v>1507</v>
      </c>
    </row>
    <row r="955" spans="1:9" x14ac:dyDescent="0.3">
      <c r="A955" s="13">
        <v>476</v>
      </c>
      <c r="B955" t="s">
        <v>1293</v>
      </c>
      <c r="C955" s="13">
        <v>170</v>
      </c>
      <c r="D955" t="s">
        <v>1298</v>
      </c>
      <c r="E955" s="5">
        <v>210465001154</v>
      </c>
      <c r="F955" s="27">
        <v>573</v>
      </c>
      <c r="G955" s="27">
        <v>832</v>
      </c>
      <c r="H955" s="20">
        <f t="shared" si="14"/>
        <v>0.68870192307692313</v>
      </c>
      <c r="I955" s="57" t="s">
        <v>1508</v>
      </c>
    </row>
    <row r="956" spans="1:9" x14ac:dyDescent="0.3">
      <c r="A956" s="13">
        <v>477</v>
      </c>
      <c r="B956" t="s">
        <v>1299</v>
      </c>
      <c r="C956" s="13">
        <v>10</v>
      </c>
      <c r="D956" t="s">
        <v>1300</v>
      </c>
      <c r="E956" s="5">
        <v>210468001155</v>
      </c>
      <c r="F956" s="27">
        <v>226</v>
      </c>
      <c r="G956" s="27">
        <v>423</v>
      </c>
      <c r="H956" s="20">
        <f t="shared" si="14"/>
        <v>0.5342789598108747</v>
      </c>
      <c r="I956" s="57" t="s">
        <v>1507</v>
      </c>
    </row>
    <row r="957" spans="1:9" x14ac:dyDescent="0.3">
      <c r="A957" s="13">
        <v>477</v>
      </c>
      <c r="B957" t="s">
        <v>1299</v>
      </c>
      <c r="C957" s="13">
        <v>20</v>
      </c>
      <c r="D957" t="s">
        <v>1301</v>
      </c>
      <c r="E957" s="5">
        <v>210468001156</v>
      </c>
      <c r="F957" s="27">
        <v>139</v>
      </c>
      <c r="G957" s="27">
        <v>310</v>
      </c>
      <c r="H957" s="20">
        <f t="shared" si="14"/>
        <v>0.44838709677419353</v>
      </c>
      <c r="I957" s="57" t="s">
        <v>1508</v>
      </c>
    </row>
    <row r="958" spans="1:9" x14ac:dyDescent="0.3">
      <c r="A958" s="13">
        <v>478</v>
      </c>
      <c r="B958" t="s">
        <v>1302</v>
      </c>
      <c r="C958" s="13">
        <v>10</v>
      </c>
      <c r="D958" t="s">
        <v>1303</v>
      </c>
      <c r="E958" s="5">
        <v>210471001157</v>
      </c>
      <c r="F958" s="27">
        <v>245</v>
      </c>
      <c r="G958" s="27">
        <v>316</v>
      </c>
      <c r="H958" s="20">
        <f t="shared" si="14"/>
        <v>0.77531645569620256</v>
      </c>
      <c r="I958" s="57" t="s">
        <v>1507</v>
      </c>
    </row>
    <row r="959" spans="1:9" x14ac:dyDescent="0.3">
      <c r="A959" s="13">
        <v>478</v>
      </c>
      <c r="B959" t="s">
        <v>1302</v>
      </c>
      <c r="C959" s="13">
        <v>20</v>
      </c>
      <c r="D959" t="s">
        <v>1304</v>
      </c>
      <c r="E959" s="5">
        <v>210471001158</v>
      </c>
      <c r="F959" s="27">
        <v>139</v>
      </c>
      <c r="G959" s="27">
        <v>203</v>
      </c>
      <c r="H959" s="20">
        <f t="shared" si="14"/>
        <v>0.68472906403940892</v>
      </c>
      <c r="I959" s="57" t="s">
        <v>1508</v>
      </c>
    </row>
    <row r="960" spans="1:9" x14ac:dyDescent="0.3">
      <c r="A960" s="13">
        <v>478</v>
      </c>
      <c r="B960" t="s">
        <v>1302</v>
      </c>
      <c r="C960" s="13">
        <v>30</v>
      </c>
      <c r="D960" t="s">
        <v>1305</v>
      </c>
      <c r="E960" s="5">
        <v>210471001159</v>
      </c>
      <c r="F960" s="27">
        <v>112</v>
      </c>
      <c r="G960" s="27">
        <v>157</v>
      </c>
      <c r="H960" s="20">
        <f t="shared" si="14"/>
        <v>0.7133757961783439</v>
      </c>
      <c r="I960" s="57" t="s">
        <v>1508</v>
      </c>
    </row>
    <row r="961" spans="1:9" x14ac:dyDescent="0.3">
      <c r="A961" s="13">
        <v>481</v>
      </c>
      <c r="B961" t="s">
        <v>193</v>
      </c>
      <c r="C961" s="13">
        <v>60</v>
      </c>
      <c r="D961" t="s">
        <v>663</v>
      </c>
      <c r="E961" s="5">
        <v>210474001160</v>
      </c>
      <c r="F961" s="27">
        <v>273</v>
      </c>
      <c r="G961" s="27">
        <v>474</v>
      </c>
      <c r="H961" s="20">
        <f t="shared" si="14"/>
        <v>0.57594936708860756</v>
      </c>
      <c r="I961" s="57" t="s">
        <v>1508</v>
      </c>
    </row>
    <row r="962" spans="1:9" x14ac:dyDescent="0.3">
      <c r="A962" s="13">
        <v>481</v>
      </c>
      <c r="B962" t="s">
        <v>193</v>
      </c>
      <c r="C962" s="13">
        <v>61</v>
      </c>
      <c r="D962" t="s">
        <v>1306</v>
      </c>
      <c r="E962" s="5">
        <v>210474001646</v>
      </c>
      <c r="F962" s="27">
        <v>349</v>
      </c>
      <c r="G962" s="27">
        <v>546</v>
      </c>
      <c r="H962" s="20">
        <f t="shared" ref="H962:H1025" si="15">F962/G962</f>
        <v>0.63919413919413914</v>
      </c>
      <c r="I962" s="57" t="s">
        <v>1508</v>
      </c>
    </row>
    <row r="963" spans="1:9" x14ac:dyDescent="0.3">
      <c r="A963" s="13">
        <v>481</v>
      </c>
      <c r="B963" t="s">
        <v>193</v>
      </c>
      <c r="C963" s="13">
        <v>70</v>
      </c>
      <c r="D963" t="s">
        <v>1307</v>
      </c>
      <c r="E963" s="5">
        <v>210474001161</v>
      </c>
      <c r="F963" s="27">
        <v>400</v>
      </c>
      <c r="G963" s="27">
        <v>724</v>
      </c>
      <c r="H963" s="20">
        <f t="shared" si="15"/>
        <v>0.5524861878453039</v>
      </c>
      <c r="I963" s="57" t="s">
        <v>1508</v>
      </c>
    </row>
    <row r="964" spans="1:9" x14ac:dyDescent="0.3">
      <c r="A964" s="13">
        <v>481</v>
      </c>
      <c r="B964" t="s">
        <v>193</v>
      </c>
      <c r="C964" s="13">
        <v>80</v>
      </c>
      <c r="D964" t="s">
        <v>665</v>
      </c>
      <c r="E964" s="5">
        <v>210474001163</v>
      </c>
      <c r="F964" s="27">
        <v>366</v>
      </c>
      <c r="G964" s="27">
        <v>511</v>
      </c>
      <c r="H964" s="20">
        <f t="shared" si="15"/>
        <v>0.71624266144814086</v>
      </c>
      <c r="I964" s="57" t="s">
        <v>1507</v>
      </c>
    </row>
    <row r="965" spans="1:9" x14ac:dyDescent="0.3">
      <c r="A965" s="13">
        <v>485</v>
      </c>
      <c r="B965" t="s">
        <v>194</v>
      </c>
      <c r="C965" s="13">
        <v>130</v>
      </c>
      <c r="D965" t="s">
        <v>1308</v>
      </c>
      <c r="E965" s="5">
        <v>210477001166</v>
      </c>
      <c r="F965" s="27">
        <v>264</v>
      </c>
      <c r="G965" s="27">
        <v>324</v>
      </c>
      <c r="H965" s="20">
        <f t="shared" si="15"/>
        <v>0.81481481481481477</v>
      </c>
      <c r="I965" s="57" t="s">
        <v>1508</v>
      </c>
    </row>
    <row r="966" spans="1:9" x14ac:dyDescent="0.3">
      <c r="A966" s="13">
        <v>485</v>
      </c>
      <c r="B966" t="s">
        <v>194</v>
      </c>
      <c r="C966" s="13">
        <v>200</v>
      </c>
      <c r="D966" t="s">
        <v>1309</v>
      </c>
      <c r="E966" s="5">
        <v>210477002354</v>
      </c>
      <c r="F966" s="27">
        <v>467</v>
      </c>
      <c r="G966" s="27">
        <v>712</v>
      </c>
      <c r="H966" s="20">
        <f t="shared" si="15"/>
        <v>0.6558988764044944</v>
      </c>
      <c r="I966" s="57" t="s">
        <v>1508</v>
      </c>
    </row>
    <row r="967" spans="1:9" x14ac:dyDescent="0.3">
      <c r="A967" s="13">
        <v>485</v>
      </c>
      <c r="B967" t="s">
        <v>194</v>
      </c>
      <c r="C967" s="13">
        <v>250</v>
      </c>
      <c r="D967" t="s">
        <v>1310</v>
      </c>
      <c r="E967" s="5">
        <v>210477000755</v>
      </c>
      <c r="F967" s="27">
        <v>588</v>
      </c>
      <c r="G967" s="27">
        <v>852</v>
      </c>
      <c r="H967" s="20">
        <f t="shared" si="15"/>
        <v>0.6901408450704225</v>
      </c>
      <c r="I967" s="57" t="s">
        <v>1508</v>
      </c>
    </row>
    <row r="968" spans="1:9" x14ac:dyDescent="0.3">
      <c r="A968" s="13">
        <v>485</v>
      </c>
      <c r="B968" t="s">
        <v>194</v>
      </c>
      <c r="C968" s="13">
        <v>480</v>
      </c>
      <c r="D968" t="s">
        <v>1311</v>
      </c>
      <c r="E968" s="5">
        <v>210477001170</v>
      </c>
      <c r="F968" s="27">
        <v>103</v>
      </c>
      <c r="G968" s="27">
        <v>123</v>
      </c>
      <c r="H968" s="20">
        <f t="shared" si="15"/>
        <v>0.83739837398373984</v>
      </c>
      <c r="I968" s="57" t="s">
        <v>1507</v>
      </c>
    </row>
    <row r="969" spans="1:9" x14ac:dyDescent="0.3">
      <c r="A969" s="13">
        <v>485</v>
      </c>
      <c r="B969" t="s">
        <v>194</v>
      </c>
      <c r="C969" s="13">
        <v>635</v>
      </c>
      <c r="D969" t="s">
        <v>1312</v>
      </c>
      <c r="E969" s="5">
        <v>210477001174</v>
      </c>
      <c r="F969" s="27">
        <v>308</v>
      </c>
      <c r="G969" s="27">
        <v>370</v>
      </c>
      <c r="H969" s="20">
        <f t="shared" si="15"/>
        <v>0.83243243243243248</v>
      </c>
      <c r="I969" s="57" t="s">
        <v>1508</v>
      </c>
    </row>
    <row r="970" spans="1:9" x14ac:dyDescent="0.3">
      <c r="A970" s="13">
        <v>485</v>
      </c>
      <c r="B970" t="s">
        <v>194</v>
      </c>
      <c r="C970" s="13">
        <v>640</v>
      </c>
      <c r="D970" t="s">
        <v>1313</v>
      </c>
      <c r="E970" s="5">
        <v>210477001175</v>
      </c>
      <c r="F970" s="27">
        <v>185</v>
      </c>
      <c r="G970" s="27">
        <v>264</v>
      </c>
      <c r="H970" s="20">
        <f t="shared" si="15"/>
        <v>0.7007575757575758</v>
      </c>
      <c r="I970" s="57" t="s">
        <v>1508</v>
      </c>
    </row>
    <row r="971" spans="1:9" x14ac:dyDescent="0.3">
      <c r="A971" s="13">
        <v>485</v>
      </c>
      <c r="B971" t="s">
        <v>194</v>
      </c>
      <c r="C971" s="13">
        <v>890</v>
      </c>
      <c r="D971" t="s">
        <v>1314</v>
      </c>
      <c r="E971" s="5">
        <v>210477001177</v>
      </c>
      <c r="F971" s="27">
        <v>174</v>
      </c>
      <c r="G971" s="27">
        <v>245</v>
      </c>
      <c r="H971" s="20">
        <f t="shared" si="15"/>
        <v>0.71020408163265303</v>
      </c>
      <c r="I971" s="57" t="s">
        <v>1508</v>
      </c>
    </row>
    <row r="972" spans="1:9" x14ac:dyDescent="0.3">
      <c r="A972" s="13">
        <v>485</v>
      </c>
      <c r="B972" t="s">
        <v>194</v>
      </c>
      <c r="C972" s="13">
        <v>898</v>
      </c>
      <c r="D972" t="s">
        <v>1315</v>
      </c>
      <c r="E972" s="5">
        <v>210477002453</v>
      </c>
      <c r="F972" s="27">
        <v>615</v>
      </c>
      <c r="G972" s="27">
        <v>725</v>
      </c>
      <c r="H972" s="20">
        <f t="shared" si="15"/>
        <v>0.84827586206896555</v>
      </c>
      <c r="I972" s="57" t="s">
        <v>1507</v>
      </c>
    </row>
    <row r="973" spans="1:9" x14ac:dyDescent="0.3">
      <c r="A973" s="13">
        <v>491</v>
      </c>
      <c r="B973" t="s">
        <v>195</v>
      </c>
      <c r="C973" s="13">
        <v>51</v>
      </c>
      <c r="D973" t="s">
        <v>1316</v>
      </c>
      <c r="E973" s="5">
        <v>210480001647</v>
      </c>
      <c r="F973" s="27">
        <v>343</v>
      </c>
      <c r="G973" s="27">
        <v>519</v>
      </c>
      <c r="H973" s="20">
        <f t="shared" si="15"/>
        <v>0.66088631984585744</v>
      </c>
      <c r="I973" s="57" t="s">
        <v>1508</v>
      </c>
    </row>
    <row r="974" spans="1:9" x14ac:dyDescent="0.3">
      <c r="A974" s="13">
        <v>491</v>
      </c>
      <c r="B974" t="s">
        <v>195</v>
      </c>
      <c r="C974" s="13">
        <v>54</v>
      </c>
      <c r="D974" t="s">
        <v>1317</v>
      </c>
      <c r="E974" s="5">
        <v>210480001948</v>
      </c>
      <c r="F974" s="27">
        <v>356</v>
      </c>
      <c r="G974" s="27">
        <v>472</v>
      </c>
      <c r="H974" s="20">
        <f t="shared" si="15"/>
        <v>0.75423728813559321</v>
      </c>
      <c r="I974" s="57" t="s">
        <v>1508</v>
      </c>
    </row>
    <row r="975" spans="1:9" x14ac:dyDescent="0.3">
      <c r="A975" s="13">
        <v>491</v>
      </c>
      <c r="B975" t="s">
        <v>195</v>
      </c>
      <c r="C975" s="13">
        <v>57</v>
      </c>
      <c r="D975" t="s">
        <v>1318</v>
      </c>
      <c r="E975" s="5">
        <v>210480002012</v>
      </c>
      <c r="F975" s="27">
        <v>140</v>
      </c>
      <c r="G975" s="27">
        <v>164</v>
      </c>
      <c r="H975" s="20">
        <f t="shared" si="15"/>
        <v>0.85365853658536583</v>
      </c>
      <c r="I975" s="57" t="s">
        <v>1507</v>
      </c>
    </row>
    <row r="976" spans="1:9" x14ac:dyDescent="0.3">
      <c r="A976" s="13">
        <v>491</v>
      </c>
      <c r="B976" t="s">
        <v>195</v>
      </c>
      <c r="C976" s="13">
        <v>58</v>
      </c>
      <c r="D976" t="s">
        <v>1319</v>
      </c>
      <c r="E976" s="5">
        <v>210480002013</v>
      </c>
      <c r="F976" s="27">
        <v>244</v>
      </c>
      <c r="G976" s="27">
        <v>394</v>
      </c>
      <c r="H976" s="20">
        <f t="shared" si="15"/>
        <v>0.61928934010152281</v>
      </c>
      <c r="I976" s="57" t="s">
        <v>1508</v>
      </c>
    </row>
    <row r="977" spans="1:9" x14ac:dyDescent="0.3">
      <c r="A977" s="13">
        <v>491</v>
      </c>
      <c r="B977" t="s">
        <v>195</v>
      </c>
      <c r="C977" s="13">
        <v>59</v>
      </c>
      <c r="D977" t="s">
        <v>1320</v>
      </c>
      <c r="E977" s="5">
        <v>210480002240</v>
      </c>
      <c r="F977" s="27">
        <v>415</v>
      </c>
      <c r="G977" s="27">
        <v>555</v>
      </c>
      <c r="H977" s="20">
        <f t="shared" si="15"/>
        <v>0.74774774774774777</v>
      </c>
      <c r="I977" s="57" t="s">
        <v>1508</v>
      </c>
    </row>
    <row r="978" spans="1:9" x14ac:dyDescent="0.3">
      <c r="A978" s="13">
        <v>491</v>
      </c>
      <c r="B978" t="s">
        <v>195</v>
      </c>
      <c r="C978" s="13">
        <v>60</v>
      </c>
      <c r="D978" t="s">
        <v>594</v>
      </c>
      <c r="E978" s="5">
        <v>210480002296</v>
      </c>
      <c r="F978" s="27">
        <v>551</v>
      </c>
      <c r="G978" s="27">
        <v>823</v>
      </c>
      <c r="H978" s="20">
        <f t="shared" si="15"/>
        <v>0.66950182260024305</v>
      </c>
      <c r="I978" s="57" t="s">
        <v>1508</v>
      </c>
    </row>
    <row r="979" spans="1:9" x14ac:dyDescent="0.3">
      <c r="A979" s="13">
        <v>491</v>
      </c>
      <c r="B979" t="s">
        <v>195</v>
      </c>
      <c r="C979" s="13">
        <v>90</v>
      </c>
      <c r="D979" t="s">
        <v>1321</v>
      </c>
      <c r="E979" s="5">
        <v>210480001179</v>
      </c>
      <c r="F979" s="27">
        <v>323</v>
      </c>
      <c r="G979" s="27">
        <v>587</v>
      </c>
      <c r="H979" s="20">
        <f t="shared" si="15"/>
        <v>0.55025553662691651</v>
      </c>
      <c r="I979" s="57" t="s">
        <v>1508</v>
      </c>
    </row>
    <row r="980" spans="1:9" x14ac:dyDescent="0.3">
      <c r="A980" s="13">
        <v>491</v>
      </c>
      <c r="B980" t="s">
        <v>195</v>
      </c>
      <c r="C980" s="13">
        <v>130</v>
      </c>
      <c r="D980" t="s">
        <v>1322</v>
      </c>
      <c r="E980" s="5">
        <v>210480001180</v>
      </c>
      <c r="F980" s="27">
        <v>133</v>
      </c>
      <c r="G980" s="27">
        <v>196</v>
      </c>
      <c r="H980" s="20">
        <f t="shared" si="15"/>
        <v>0.6785714285714286</v>
      </c>
      <c r="I980" s="57" t="s">
        <v>1508</v>
      </c>
    </row>
    <row r="981" spans="1:9" x14ac:dyDescent="0.3">
      <c r="A981" s="13">
        <v>491</v>
      </c>
      <c r="B981" t="s">
        <v>195</v>
      </c>
      <c r="C981" s="13">
        <v>190</v>
      </c>
      <c r="D981" t="s">
        <v>1323</v>
      </c>
      <c r="E981" s="5">
        <v>210480000505</v>
      </c>
      <c r="F981" s="27">
        <v>363</v>
      </c>
      <c r="G981" s="27">
        <v>616</v>
      </c>
      <c r="H981" s="20">
        <f t="shared" si="15"/>
        <v>0.5892857142857143</v>
      </c>
      <c r="I981" s="57" t="s">
        <v>1508</v>
      </c>
    </row>
    <row r="982" spans="1:9" x14ac:dyDescent="0.3">
      <c r="A982" s="13">
        <v>491</v>
      </c>
      <c r="B982" t="s">
        <v>195</v>
      </c>
      <c r="C982" s="13">
        <v>250</v>
      </c>
      <c r="D982" t="s">
        <v>1324</v>
      </c>
      <c r="E982" s="5">
        <v>210480001183</v>
      </c>
      <c r="F982" s="27">
        <v>188</v>
      </c>
      <c r="G982" s="27">
        <v>258</v>
      </c>
      <c r="H982" s="20">
        <f t="shared" si="15"/>
        <v>0.72868217054263562</v>
      </c>
      <c r="I982" s="57" t="s">
        <v>1508</v>
      </c>
    </row>
    <row r="983" spans="1:9" x14ac:dyDescent="0.3">
      <c r="A983" s="13">
        <v>491</v>
      </c>
      <c r="B983" t="s">
        <v>195</v>
      </c>
      <c r="C983" s="13">
        <v>300</v>
      </c>
      <c r="D983" t="s">
        <v>1325</v>
      </c>
      <c r="E983" s="5">
        <v>210480001185</v>
      </c>
      <c r="F983" s="27">
        <v>314</v>
      </c>
      <c r="G983" s="27">
        <v>410</v>
      </c>
      <c r="H983" s="20">
        <f t="shared" si="15"/>
        <v>0.76585365853658538</v>
      </c>
      <c r="I983" s="57" t="s">
        <v>1508</v>
      </c>
    </row>
    <row r="984" spans="1:9" x14ac:dyDescent="0.3">
      <c r="A984" s="13">
        <v>491</v>
      </c>
      <c r="B984" t="s">
        <v>195</v>
      </c>
      <c r="C984" s="13">
        <v>620</v>
      </c>
      <c r="D984" t="s">
        <v>1326</v>
      </c>
      <c r="E984" s="5">
        <v>210480001195</v>
      </c>
      <c r="F984" s="27">
        <v>446</v>
      </c>
      <c r="G984" s="27">
        <v>624</v>
      </c>
      <c r="H984" s="20">
        <f t="shared" si="15"/>
        <v>0.71474358974358976</v>
      </c>
      <c r="I984" s="57" t="s">
        <v>1508</v>
      </c>
    </row>
    <row r="985" spans="1:9" x14ac:dyDescent="0.3">
      <c r="A985" s="13">
        <v>491</v>
      </c>
      <c r="B985" t="s">
        <v>195</v>
      </c>
      <c r="C985" s="13">
        <v>650</v>
      </c>
      <c r="D985" t="s">
        <v>1327</v>
      </c>
      <c r="E985" s="5">
        <v>210480001197</v>
      </c>
      <c r="F985" s="27">
        <v>94</v>
      </c>
      <c r="G985" s="27">
        <v>121</v>
      </c>
      <c r="H985" s="20">
        <f t="shared" si="15"/>
        <v>0.77685950413223137</v>
      </c>
      <c r="I985" s="57" t="s">
        <v>1507</v>
      </c>
    </row>
    <row r="986" spans="1:9" x14ac:dyDescent="0.3">
      <c r="A986" s="13">
        <v>491</v>
      </c>
      <c r="B986" t="s">
        <v>195</v>
      </c>
      <c r="C986" s="13">
        <v>950</v>
      </c>
      <c r="D986" t="s">
        <v>1328</v>
      </c>
      <c r="E986" s="5">
        <v>210480001202</v>
      </c>
      <c r="F986" s="27">
        <v>501</v>
      </c>
      <c r="G986" s="27">
        <v>767</v>
      </c>
      <c r="H986" s="20">
        <f t="shared" si="15"/>
        <v>0.65319426336375486</v>
      </c>
      <c r="I986" s="57" t="s">
        <v>1508</v>
      </c>
    </row>
    <row r="987" spans="1:9" x14ac:dyDescent="0.3">
      <c r="A987" s="13">
        <v>491</v>
      </c>
      <c r="B987" t="s">
        <v>195</v>
      </c>
      <c r="C987" s="13">
        <v>952</v>
      </c>
      <c r="D987" t="s">
        <v>1329</v>
      </c>
      <c r="E987" s="5">
        <v>210480001203</v>
      </c>
      <c r="F987" s="27">
        <v>271</v>
      </c>
      <c r="G987" s="27">
        <v>349</v>
      </c>
      <c r="H987" s="20">
        <f t="shared" si="15"/>
        <v>0.77650429799426934</v>
      </c>
      <c r="I987" s="57" t="s">
        <v>1507</v>
      </c>
    </row>
    <row r="988" spans="1:9" x14ac:dyDescent="0.3">
      <c r="A988" s="13">
        <v>491</v>
      </c>
      <c r="B988" t="s">
        <v>195</v>
      </c>
      <c r="C988" s="13">
        <v>954</v>
      </c>
      <c r="D988" t="s">
        <v>1330</v>
      </c>
      <c r="E988" s="5">
        <v>210480001204</v>
      </c>
      <c r="F988" s="27">
        <v>287</v>
      </c>
      <c r="G988" s="27">
        <v>335</v>
      </c>
      <c r="H988" s="20">
        <f t="shared" si="15"/>
        <v>0.85671641791044773</v>
      </c>
      <c r="I988" s="57" t="s">
        <v>1507</v>
      </c>
    </row>
    <row r="989" spans="1:9" x14ac:dyDescent="0.3">
      <c r="A989" s="13">
        <v>491</v>
      </c>
      <c r="B989" t="s">
        <v>195</v>
      </c>
      <c r="C989" s="13">
        <v>980</v>
      </c>
      <c r="D989" t="s">
        <v>1331</v>
      </c>
      <c r="E989" s="5">
        <v>210480001686</v>
      </c>
      <c r="F989" s="27">
        <v>368</v>
      </c>
      <c r="G989" s="27">
        <v>558</v>
      </c>
      <c r="H989" s="20">
        <f t="shared" si="15"/>
        <v>0.65949820788530467</v>
      </c>
      <c r="I989" s="57" t="s">
        <v>1508</v>
      </c>
    </row>
    <row r="990" spans="1:9" x14ac:dyDescent="0.3">
      <c r="A990" s="13">
        <v>492</v>
      </c>
      <c r="B990" t="s">
        <v>1332</v>
      </c>
      <c r="C990" s="13">
        <v>20</v>
      </c>
      <c r="D990" t="s">
        <v>1333</v>
      </c>
      <c r="E990" s="5">
        <v>210483001213</v>
      </c>
      <c r="F990" s="27">
        <v>277</v>
      </c>
      <c r="G990" s="27">
        <v>607</v>
      </c>
      <c r="H990" s="20">
        <f t="shared" si="15"/>
        <v>0.45634266886326197</v>
      </c>
      <c r="I990" s="57" t="s">
        <v>1507</v>
      </c>
    </row>
    <row r="991" spans="1:9" x14ac:dyDescent="0.3">
      <c r="A991" s="13">
        <v>492</v>
      </c>
      <c r="B991" t="s">
        <v>1332</v>
      </c>
      <c r="C991" s="13">
        <v>30</v>
      </c>
      <c r="D991" t="s">
        <v>1334</v>
      </c>
      <c r="E991" s="5">
        <v>210483001214</v>
      </c>
      <c r="F991" s="27">
        <v>200</v>
      </c>
      <c r="G991" s="27">
        <v>538</v>
      </c>
      <c r="H991" s="20">
        <f t="shared" si="15"/>
        <v>0.37174721189591076</v>
      </c>
      <c r="I991" s="57" t="s">
        <v>1508</v>
      </c>
    </row>
    <row r="992" spans="1:9" x14ac:dyDescent="0.3">
      <c r="A992" s="13">
        <v>493</v>
      </c>
      <c r="B992" t="s">
        <v>1335</v>
      </c>
      <c r="C992" s="13">
        <v>30</v>
      </c>
      <c r="D992" t="s">
        <v>1336</v>
      </c>
      <c r="E992" s="5">
        <v>210486002393</v>
      </c>
      <c r="F992" s="27">
        <v>429</v>
      </c>
      <c r="G992" s="27">
        <v>557</v>
      </c>
      <c r="H992" s="20">
        <f t="shared" si="15"/>
        <v>0.77019748653500897</v>
      </c>
      <c r="I992" s="57" t="s">
        <v>1508</v>
      </c>
    </row>
    <row r="993" spans="1:9" x14ac:dyDescent="0.3">
      <c r="A993" s="13">
        <v>495</v>
      </c>
      <c r="B993" t="s">
        <v>196</v>
      </c>
      <c r="C993" s="13">
        <v>10</v>
      </c>
      <c r="D993" t="s">
        <v>1337</v>
      </c>
      <c r="E993" s="5">
        <v>210489001217</v>
      </c>
      <c r="F993" s="27">
        <v>153</v>
      </c>
      <c r="G993" s="27">
        <v>204</v>
      </c>
      <c r="H993" s="20">
        <f t="shared" si="15"/>
        <v>0.75</v>
      </c>
      <c r="I993" s="57" t="s">
        <v>1507</v>
      </c>
    </row>
    <row r="994" spans="1:9" x14ac:dyDescent="0.3">
      <c r="A994" s="13">
        <v>495</v>
      </c>
      <c r="B994" t="s">
        <v>196</v>
      </c>
      <c r="C994" s="13">
        <v>15</v>
      </c>
      <c r="D994" t="s">
        <v>1338</v>
      </c>
      <c r="E994" s="5">
        <v>210489001218</v>
      </c>
      <c r="F994" s="27">
        <v>376</v>
      </c>
      <c r="G994" s="27">
        <v>545</v>
      </c>
      <c r="H994" s="20">
        <f t="shared" si="15"/>
        <v>0.68990825688073398</v>
      </c>
      <c r="I994" s="57" t="s">
        <v>1508</v>
      </c>
    </row>
    <row r="995" spans="1:9" x14ac:dyDescent="0.3">
      <c r="A995" s="13">
        <v>495</v>
      </c>
      <c r="B995" t="s">
        <v>196</v>
      </c>
      <c r="C995" s="13">
        <v>20</v>
      </c>
      <c r="D995" t="s">
        <v>1339</v>
      </c>
      <c r="E995" s="5">
        <v>210489001219</v>
      </c>
      <c r="F995" s="27">
        <v>356</v>
      </c>
      <c r="G995" s="27">
        <v>428</v>
      </c>
      <c r="H995" s="20">
        <f t="shared" si="15"/>
        <v>0.83177570093457942</v>
      </c>
      <c r="I995" s="57" t="s">
        <v>1507</v>
      </c>
    </row>
    <row r="996" spans="1:9" x14ac:dyDescent="0.3">
      <c r="A996" s="13">
        <v>495</v>
      </c>
      <c r="B996" t="s">
        <v>196</v>
      </c>
      <c r="C996" s="13">
        <v>40</v>
      </c>
      <c r="D996" t="s">
        <v>1340</v>
      </c>
      <c r="E996" s="5">
        <v>210489001220</v>
      </c>
      <c r="F996" s="27">
        <v>424</v>
      </c>
      <c r="G996" s="27">
        <v>640</v>
      </c>
      <c r="H996" s="20">
        <f t="shared" si="15"/>
        <v>0.66249999999999998</v>
      </c>
      <c r="I996" s="57" t="s">
        <v>1508</v>
      </c>
    </row>
    <row r="997" spans="1:9" x14ac:dyDescent="0.3">
      <c r="A997" s="13">
        <v>495</v>
      </c>
      <c r="B997" t="s">
        <v>196</v>
      </c>
      <c r="C997" s="13">
        <v>60</v>
      </c>
      <c r="D997" t="s">
        <v>1341</v>
      </c>
      <c r="E997" s="5">
        <v>210489001221</v>
      </c>
      <c r="F997" s="27">
        <v>230</v>
      </c>
      <c r="G997" s="27">
        <v>329</v>
      </c>
      <c r="H997" s="20">
        <f t="shared" si="15"/>
        <v>0.69908814589665658</v>
      </c>
      <c r="I997" s="57" t="s">
        <v>1508</v>
      </c>
    </row>
    <row r="998" spans="1:9" x14ac:dyDescent="0.3">
      <c r="A998" s="13">
        <v>501</v>
      </c>
      <c r="B998" t="s">
        <v>197</v>
      </c>
      <c r="C998" s="13">
        <v>70</v>
      </c>
      <c r="D998" t="s">
        <v>1342</v>
      </c>
      <c r="E998" s="5">
        <v>210495001225</v>
      </c>
      <c r="F998" s="27">
        <v>332</v>
      </c>
      <c r="G998" s="27">
        <v>389</v>
      </c>
      <c r="H998" s="20">
        <f t="shared" si="15"/>
        <v>0.85347043701799485</v>
      </c>
      <c r="I998" s="57" t="s">
        <v>1507</v>
      </c>
    </row>
    <row r="999" spans="1:9" x14ac:dyDescent="0.3">
      <c r="A999" s="13">
        <v>501</v>
      </c>
      <c r="B999" t="s">
        <v>197</v>
      </c>
      <c r="C999" s="13">
        <v>180</v>
      </c>
      <c r="D999" t="s">
        <v>1343</v>
      </c>
      <c r="E999" s="5">
        <v>210495001227</v>
      </c>
      <c r="F999" s="27">
        <v>239</v>
      </c>
      <c r="G999" s="27">
        <v>288</v>
      </c>
      <c r="H999" s="20">
        <f t="shared" si="15"/>
        <v>0.82986111111111116</v>
      </c>
      <c r="I999" s="57" t="s">
        <v>1507</v>
      </c>
    </row>
    <row r="1000" spans="1:9" x14ac:dyDescent="0.3">
      <c r="A1000" s="13">
        <v>501</v>
      </c>
      <c r="B1000" t="s">
        <v>197</v>
      </c>
      <c r="C1000" s="13">
        <v>280</v>
      </c>
      <c r="D1000" t="s">
        <v>1344</v>
      </c>
      <c r="E1000" s="5">
        <v>210495001231</v>
      </c>
      <c r="F1000" s="27">
        <v>271</v>
      </c>
      <c r="G1000" s="27">
        <v>357</v>
      </c>
      <c r="H1000" s="20">
        <f t="shared" si="15"/>
        <v>0.7591036414565826</v>
      </c>
      <c r="I1000" s="57" t="s">
        <v>1508</v>
      </c>
    </row>
    <row r="1001" spans="1:9" x14ac:dyDescent="0.3">
      <c r="A1001" s="13">
        <v>501</v>
      </c>
      <c r="B1001" t="s">
        <v>197</v>
      </c>
      <c r="C1001" s="13">
        <v>380</v>
      </c>
      <c r="D1001" t="s">
        <v>1345</v>
      </c>
      <c r="E1001" s="5">
        <v>210495001233</v>
      </c>
      <c r="F1001" s="27">
        <v>772</v>
      </c>
      <c r="G1001" s="27">
        <v>1250</v>
      </c>
      <c r="H1001" s="20">
        <f t="shared" si="15"/>
        <v>0.61760000000000004</v>
      </c>
      <c r="I1001" s="57" t="s">
        <v>1508</v>
      </c>
    </row>
    <row r="1002" spans="1:9" x14ac:dyDescent="0.3">
      <c r="A1002" s="13">
        <v>501</v>
      </c>
      <c r="B1002" t="s">
        <v>197</v>
      </c>
      <c r="C1002" s="13">
        <v>385</v>
      </c>
      <c r="D1002" t="s">
        <v>1346</v>
      </c>
      <c r="E1002" s="5">
        <v>210495001234</v>
      </c>
      <c r="F1002" s="27">
        <v>381</v>
      </c>
      <c r="G1002" s="27">
        <v>600</v>
      </c>
      <c r="H1002" s="20">
        <f t="shared" si="15"/>
        <v>0.63500000000000001</v>
      </c>
      <c r="I1002" s="57" t="s">
        <v>1508</v>
      </c>
    </row>
    <row r="1003" spans="1:9" x14ac:dyDescent="0.3">
      <c r="A1003" s="13">
        <v>501</v>
      </c>
      <c r="B1003" t="s">
        <v>197</v>
      </c>
      <c r="C1003" s="13">
        <v>390</v>
      </c>
      <c r="D1003" t="s">
        <v>687</v>
      </c>
      <c r="E1003" s="5">
        <v>210495001572</v>
      </c>
      <c r="F1003" s="27">
        <v>768</v>
      </c>
      <c r="G1003" s="27">
        <v>1032</v>
      </c>
      <c r="H1003" s="20">
        <f t="shared" si="15"/>
        <v>0.7441860465116279</v>
      </c>
      <c r="I1003" s="57" t="s">
        <v>1508</v>
      </c>
    </row>
    <row r="1004" spans="1:9" x14ac:dyDescent="0.3">
      <c r="A1004" s="13">
        <v>501</v>
      </c>
      <c r="B1004" t="s">
        <v>197</v>
      </c>
      <c r="C1004" s="13">
        <v>395</v>
      </c>
      <c r="D1004" t="s">
        <v>1347</v>
      </c>
      <c r="E1004" s="5">
        <v>210495001573</v>
      </c>
      <c r="F1004" s="27">
        <v>597</v>
      </c>
      <c r="G1004" s="27">
        <v>890</v>
      </c>
      <c r="H1004" s="20">
        <f t="shared" si="15"/>
        <v>0.67078651685393254</v>
      </c>
      <c r="I1004" s="57" t="s">
        <v>1508</v>
      </c>
    </row>
    <row r="1005" spans="1:9" x14ac:dyDescent="0.3">
      <c r="A1005" s="13">
        <v>501</v>
      </c>
      <c r="B1005" t="s">
        <v>197</v>
      </c>
      <c r="C1005" s="13">
        <v>400</v>
      </c>
      <c r="D1005" t="s">
        <v>1348</v>
      </c>
      <c r="E1005" s="5">
        <v>210495000506</v>
      </c>
      <c r="F1005" s="27">
        <v>849</v>
      </c>
      <c r="G1005" s="27">
        <v>1333</v>
      </c>
      <c r="H1005" s="20">
        <f t="shared" si="15"/>
        <v>0.63690922730682675</v>
      </c>
      <c r="I1005" s="57" t="s">
        <v>1508</v>
      </c>
    </row>
    <row r="1006" spans="1:9" x14ac:dyDescent="0.3">
      <c r="A1006" s="13">
        <v>501</v>
      </c>
      <c r="B1006" t="s">
        <v>197</v>
      </c>
      <c r="C1006" s="13">
        <v>420</v>
      </c>
      <c r="D1006" t="s">
        <v>1349</v>
      </c>
      <c r="E1006" s="5">
        <v>210495000779</v>
      </c>
      <c r="F1006" s="27">
        <v>327</v>
      </c>
      <c r="G1006" s="27">
        <v>532</v>
      </c>
      <c r="H1006" s="20">
        <f t="shared" si="15"/>
        <v>0.61466165413533835</v>
      </c>
      <c r="I1006" s="57" t="s">
        <v>1508</v>
      </c>
    </row>
    <row r="1007" spans="1:9" x14ac:dyDescent="0.3">
      <c r="A1007" s="13">
        <v>501</v>
      </c>
      <c r="B1007" t="s">
        <v>197</v>
      </c>
      <c r="C1007" s="13">
        <v>440</v>
      </c>
      <c r="D1007" t="s">
        <v>1350</v>
      </c>
      <c r="E1007" s="5">
        <v>210495001235</v>
      </c>
      <c r="F1007" s="27">
        <v>233</v>
      </c>
      <c r="G1007" s="27">
        <v>311</v>
      </c>
      <c r="H1007" s="20">
        <f t="shared" si="15"/>
        <v>0.74919614147909963</v>
      </c>
      <c r="I1007" s="57" t="s">
        <v>1508</v>
      </c>
    </row>
    <row r="1008" spans="1:9" x14ac:dyDescent="0.3">
      <c r="A1008" s="13">
        <v>501</v>
      </c>
      <c r="B1008" t="s">
        <v>197</v>
      </c>
      <c r="C1008" s="13">
        <v>560</v>
      </c>
      <c r="D1008" t="s">
        <v>663</v>
      </c>
      <c r="E1008" s="5">
        <v>210495001238</v>
      </c>
      <c r="F1008" s="27">
        <v>273</v>
      </c>
      <c r="G1008" s="27">
        <v>407</v>
      </c>
      <c r="H1008" s="20">
        <f t="shared" si="15"/>
        <v>0.67076167076167081</v>
      </c>
      <c r="I1008" s="57" t="s">
        <v>1508</v>
      </c>
    </row>
    <row r="1009" spans="1:9" x14ac:dyDescent="0.3">
      <c r="A1009" s="13">
        <v>501</v>
      </c>
      <c r="B1009" t="s">
        <v>197</v>
      </c>
      <c r="C1009" s="13">
        <v>570</v>
      </c>
      <c r="D1009" t="s">
        <v>665</v>
      </c>
      <c r="E1009" s="5">
        <v>210495001464</v>
      </c>
      <c r="F1009" s="27">
        <v>526</v>
      </c>
      <c r="G1009" s="27">
        <v>666</v>
      </c>
      <c r="H1009" s="20">
        <f t="shared" si="15"/>
        <v>0.78978978978978975</v>
      </c>
      <c r="I1009" s="57" t="s">
        <v>1507</v>
      </c>
    </row>
    <row r="1010" spans="1:9" x14ac:dyDescent="0.3">
      <c r="A1010" s="13">
        <v>502</v>
      </c>
      <c r="B1010" t="s">
        <v>1351</v>
      </c>
      <c r="C1010" s="13">
        <v>10</v>
      </c>
      <c r="D1010" t="s">
        <v>1352</v>
      </c>
      <c r="E1010" s="5">
        <v>210498001239</v>
      </c>
      <c r="F1010" s="27">
        <v>182</v>
      </c>
      <c r="G1010" s="27">
        <v>275</v>
      </c>
      <c r="H1010" s="20">
        <f t="shared" si="15"/>
        <v>0.66181818181818186</v>
      </c>
      <c r="I1010" s="57" t="s">
        <v>1507</v>
      </c>
    </row>
    <row r="1011" spans="1:9" x14ac:dyDescent="0.3">
      <c r="A1011" s="13">
        <v>502</v>
      </c>
      <c r="B1011" t="s">
        <v>1351</v>
      </c>
      <c r="C1011" s="13">
        <v>20</v>
      </c>
      <c r="D1011" t="s">
        <v>1353</v>
      </c>
      <c r="E1011" s="5">
        <v>210498001240</v>
      </c>
      <c r="F1011" s="27">
        <v>234</v>
      </c>
      <c r="G1011" s="27">
        <v>459</v>
      </c>
      <c r="H1011" s="20">
        <f t="shared" si="15"/>
        <v>0.50980392156862742</v>
      </c>
      <c r="I1011" s="57" t="s">
        <v>1508</v>
      </c>
    </row>
    <row r="1012" spans="1:9" x14ac:dyDescent="0.3">
      <c r="A1012" s="13">
        <v>502</v>
      </c>
      <c r="B1012" t="s">
        <v>1351</v>
      </c>
      <c r="C1012" s="13">
        <v>30</v>
      </c>
      <c r="D1012" t="s">
        <v>1354</v>
      </c>
      <c r="E1012" s="5">
        <v>210498001241</v>
      </c>
      <c r="F1012" s="27">
        <v>133</v>
      </c>
      <c r="G1012" s="27">
        <v>203</v>
      </c>
      <c r="H1012" s="20">
        <f t="shared" si="15"/>
        <v>0.65517241379310343</v>
      </c>
      <c r="I1012" s="57" t="s">
        <v>1508</v>
      </c>
    </row>
    <row r="1013" spans="1:9" x14ac:dyDescent="0.3">
      <c r="A1013" s="13">
        <v>505</v>
      </c>
      <c r="B1013" t="s">
        <v>198</v>
      </c>
      <c r="C1013" s="13">
        <v>10</v>
      </c>
      <c r="D1013" t="s">
        <v>1355</v>
      </c>
      <c r="E1013" s="5">
        <v>210504001246</v>
      </c>
      <c r="F1013" s="27">
        <v>300</v>
      </c>
      <c r="G1013" s="27">
        <v>402</v>
      </c>
      <c r="H1013" s="20">
        <f t="shared" si="15"/>
        <v>0.74626865671641796</v>
      </c>
      <c r="I1013" s="57" t="s">
        <v>1507</v>
      </c>
    </row>
    <row r="1014" spans="1:9" x14ac:dyDescent="0.3">
      <c r="A1014" s="13">
        <v>511</v>
      </c>
      <c r="B1014" t="s">
        <v>199</v>
      </c>
      <c r="C1014" s="13">
        <v>20</v>
      </c>
      <c r="D1014" t="s">
        <v>1356</v>
      </c>
      <c r="E1014" s="5">
        <v>210507001249</v>
      </c>
      <c r="F1014" s="27">
        <v>277</v>
      </c>
      <c r="G1014" s="27">
        <v>378</v>
      </c>
      <c r="H1014" s="20">
        <f t="shared" si="15"/>
        <v>0.73280423280423279</v>
      </c>
      <c r="I1014" s="57" t="s">
        <v>1508</v>
      </c>
    </row>
    <row r="1015" spans="1:9" x14ac:dyDescent="0.3">
      <c r="A1015" s="13">
        <v>511</v>
      </c>
      <c r="B1015" t="s">
        <v>199</v>
      </c>
      <c r="C1015" s="13">
        <v>100</v>
      </c>
      <c r="D1015" t="s">
        <v>1357</v>
      </c>
      <c r="E1015" s="5">
        <v>210507000782</v>
      </c>
      <c r="F1015" s="27">
        <v>470</v>
      </c>
      <c r="G1015" s="27">
        <v>635</v>
      </c>
      <c r="H1015" s="20">
        <f t="shared" si="15"/>
        <v>0.74015748031496065</v>
      </c>
      <c r="I1015" s="57" t="s">
        <v>1507</v>
      </c>
    </row>
    <row r="1016" spans="1:9" x14ac:dyDescent="0.3">
      <c r="A1016" s="13">
        <v>511</v>
      </c>
      <c r="B1016" t="s">
        <v>199</v>
      </c>
      <c r="C1016" s="13">
        <v>170</v>
      </c>
      <c r="D1016" t="s">
        <v>1358</v>
      </c>
      <c r="E1016" s="5">
        <v>210507001251</v>
      </c>
      <c r="F1016" s="27">
        <v>426</v>
      </c>
      <c r="G1016" s="27">
        <v>568</v>
      </c>
      <c r="H1016" s="20">
        <f t="shared" si="15"/>
        <v>0.75</v>
      </c>
      <c r="I1016" s="57" t="s">
        <v>1507</v>
      </c>
    </row>
    <row r="1017" spans="1:9" x14ac:dyDescent="0.3">
      <c r="A1017" s="13">
        <v>511</v>
      </c>
      <c r="B1017" t="s">
        <v>199</v>
      </c>
      <c r="C1017" s="13">
        <v>310</v>
      </c>
      <c r="D1017" t="s">
        <v>1359</v>
      </c>
      <c r="E1017" s="5">
        <v>210507001252</v>
      </c>
      <c r="F1017" s="27">
        <v>499</v>
      </c>
      <c r="G1017" s="27">
        <v>794</v>
      </c>
      <c r="H1017" s="20">
        <f t="shared" si="15"/>
        <v>0.62846347607052899</v>
      </c>
      <c r="I1017" s="57" t="s">
        <v>1508</v>
      </c>
    </row>
    <row r="1018" spans="1:9" x14ac:dyDescent="0.3">
      <c r="A1018" s="13">
        <v>511</v>
      </c>
      <c r="B1018" t="s">
        <v>199</v>
      </c>
      <c r="C1018" s="13">
        <v>320</v>
      </c>
      <c r="D1018" t="s">
        <v>1360</v>
      </c>
      <c r="E1018" s="5">
        <v>210507001253</v>
      </c>
      <c r="F1018" s="27">
        <v>173</v>
      </c>
      <c r="G1018" s="27">
        <v>245</v>
      </c>
      <c r="H1018" s="20">
        <f t="shared" si="15"/>
        <v>0.70612244897959187</v>
      </c>
      <c r="I1018" s="57" t="s">
        <v>1508</v>
      </c>
    </row>
    <row r="1019" spans="1:9" x14ac:dyDescent="0.3">
      <c r="A1019" s="13">
        <v>515</v>
      </c>
      <c r="B1019" t="s">
        <v>200</v>
      </c>
      <c r="C1019" s="13">
        <v>40</v>
      </c>
      <c r="D1019" t="s">
        <v>1361</v>
      </c>
      <c r="E1019" s="5">
        <v>210510001254</v>
      </c>
      <c r="F1019" s="27">
        <v>270</v>
      </c>
      <c r="G1019" s="27">
        <v>328</v>
      </c>
      <c r="H1019" s="20">
        <f t="shared" si="15"/>
        <v>0.82317073170731703</v>
      </c>
      <c r="I1019" s="57" t="s">
        <v>1507</v>
      </c>
    </row>
    <row r="1020" spans="1:9" x14ac:dyDescent="0.3">
      <c r="A1020" s="13">
        <v>515</v>
      </c>
      <c r="B1020" t="s">
        <v>200</v>
      </c>
      <c r="C1020" s="13">
        <v>43</v>
      </c>
      <c r="D1020" t="s">
        <v>1362</v>
      </c>
      <c r="E1020" s="5">
        <v>210510002016</v>
      </c>
      <c r="F1020" s="27">
        <v>315</v>
      </c>
      <c r="G1020" s="27">
        <v>547</v>
      </c>
      <c r="H1020" s="20">
        <f t="shared" si="15"/>
        <v>0.57586837294332727</v>
      </c>
      <c r="I1020" s="57" t="s">
        <v>1508</v>
      </c>
    </row>
    <row r="1021" spans="1:9" x14ac:dyDescent="0.3">
      <c r="A1021" s="13">
        <v>515</v>
      </c>
      <c r="B1021" t="s">
        <v>200</v>
      </c>
      <c r="C1021" s="13">
        <v>180</v>
      </c>
      <c r="D1021" t="s">
        <v>1363</v>
      </c>
      <c r="E1021" s="5">
        <v>210510001260</v>
      </c>
      <c r="F1021" s="27">
        <v>516</v>
      </c>
      <c r="G1021" s="27">
        <v>920</v>
      </c>
      <c r="H1021" s="20">
        <f t="shared" si="15"/>
        <v>0.56086956521739129</v>
      </c>
      <c r="I1021" s="57" t="s">
        <v>1508</v>
      </c>
    </row>
    <row r="1022" spans="1:9" x14ac:dyDescent="0.3">
      <c r="A1022" s="13">
        <v>515</v>
      </c>
      <c r="B1022" t="s">
        <v>200</v>
      </c>
      <c r="C1022" s="13">
        <v>200</v>
      </c>
      <c r="D1022" t="s">
        <v>1364</v>
      </c>
      <c r="E1022" s="5">
        <v>210510001261</v>
      </c>
      <c r="F1022" s="27">
        <v>126</v>
      </c>
      <c r="G1022" s="27">
        <v>205</v>
      </c>
      <c r="H1022" s="20">
        <f t="shared" si="15"/>
        <v>0.61463414634146341</v>
      </c>
      <c r="I1022" s="57" t="s">
        <v>1508</v>
      </c>
    </row>
    <row r="1023" spans="1:9" x14ac:dyDescent="0.3">
      <c r="A1023" s="13">
        <v>515</v>
      </c>
      <c r="B1023" t="s">
        <v>200</v>
      </c>
      <c r="C1023" s="13">
        <v>210</v>
      </c>
      <c r="D1023" t="s">
        <v>1365</v>
      </c>
      <c r="E1023" s="5">
        <v>210510001478</v>
      </c>
      <c r="F1023" s="27">
        <v>482</v>
      </c>
      <c r="G1023" s="27">
        <v>779</v>
      </c>
      <c r="H1023" s="20">
        <f t="shared" si="15"/>
        <v>0.61874197689345312</v>
      </c>
      <c r="I1023" s="57" t="s">
        <v>1508</v>
      </c>
    </row>
    <row r="1024" spans="1:9" x14ac:dyDescent="0.3">
      <c r="A1024" s="13">
        <v>515</v>
      </c>
      <c r="B1024" t="s">
        <v>200</v>
      </c>
      <c r="C1024" s="13">
        <v>250</v>
      </c>
      <c r="D1024" t="s">
        <v>1366</v>
      </c>
      <c r="E1024" s="5">
        <v>210510000787</v>
      </c>
      <c r="F1024" s="27">
        <v>334</v>
      </c>
      <c r="G1024" s="27">
        <v>433</v>
      </c>
      <c r="H1024" s="20">
        <f t="shared" si="15"/>
        <v>0.77136258660508084</v>
      </c>
      <c r="I1024" s="57" t="s">
        <v>1507</v>
      </c>
    </row>
    <row r="1025" spans="1:9" x14ac:dyDescent="0.3">
      <c r="A1025" s="13">
        <v>521</v>
      </c>
      <c r="B1025" t="s">
        <v>201</v>
      </c>
      <c r="C1025" s="13">
        <v>140</v>
      </c>
      <c r="D1025" t="s">
        <v>1367</v>
      </c>
      <c r="E1025" s="5">
        <v>210516001263</v>
      </c>
      <c r="F1025" s="27">
        <v>346</v>
      </c>
      <c r="G1025" s="27">
        <v>444</v>
      </c>
      <c r="H1025" s="20">
        <f t="shared" si="15"/>
        <v>0.77927927927927931</v>
      </c>
      <c r="I1025" s="57" t="s">
        <v>1507</v>
      </c>
    </row>
    <row r="1026" spans="1:9" x14ac:dyDescent="0.3">
      <c r="A1026" s="13">
        <v>521</v>
      </c>
      <c r="B1026" t="s">
        <v>201</v>
      </c>
      <c r="C1026" s="13">
        <v>230</v>
      </c>
      <c r="D1026" t="s">
        <v>1368</v>
      </c>
      <c r="E1026" s="5">
        <v>210516001264</v>
      </c>
      <c r="F1026" s="27">
        <v>492</v>
      </c>
      <c r="G1026" s="27">
        <v>634</v>
      </c>
      <c r="H1026" s="20">
        <f t="shared" ref="H1026:H1089" si="16">F1026/G1026</f>
        <v>0.77602523659305989</v>
      </c>
      <c r="I1026" s="57" t="s">
        <v>1507</v>
      </c>
    </row>
    <row r="1027" spans="1:9" x14ac:dyDescent="0.3">
      <c r="A1027" s="13">
        <v>521</v>
      </c>
      <c r="B1027" t="s">
        <v>201</v>
      </c>
      <c r="C1027" s="13">
        <v>240</v>
      </c>
      <c r="D1027" t="s">
        <v>1369</v>
      </c>
      <c r="E1027" s="5">
        <v>210516001265</v>
      </c>
      <c r="F1027" s="27">
        <v>524</v>
      </c>
      <c r="G1027" s="27">
        <v>835</v>
      </c>
      <c r="H1027" s="20">
        <f t="shared" si="16"/>
        <v>0.62754491017964076</v>
      </c>
      <c r="I1027" s="57" t="s">
        <v>1508</v>
      </c>
    </row>
    <row r="1028" spans="1:9" x14ac:dyDescent="0.3">
      <c r="A1028" s="13">
        <v>521</v>
      </c>
      <c r="B1028" t="s">
        <v>201</v>
      </c>
      <c r="C1028" s="13">
        <v>250</v>
      </c>
      <c r="D1028" t="s">
        <v>1370</v>
      </c>
      <c r="E1028" s="5">
        <v>210516001266</v>
      </c>
      <c r="F1028" s="27">
        <v>251</v>
      </c>
      <c r="G1028" s="27">
        <v>335</v>
      </c>
      <c r="H1028" s="20">
        <f t="shared" si="16"/>
        <v>0.74925373134328355</v>
      </c>
      <c r="I1028" s="57" t="s">
        <v>1508</v>
      </c>
    </row>
    <row r="1029" spans="1:9" x14ac:dyDescent="0.3">
      <c r="A1029" s="13">
        <v>521</v>
      </c>
      <c r="B1029" t="s">
        <v>201</v>
      </c>
      <c r="C1029" s="13">
        <v>260</v>
      </c>
      <c r="D1029" t="s">
        <v>1371</v>
      </c>
      <c r="E1029" s="5">
        <v>210516001599</v>
      </c>
      <c r="F1029" s="27">
        <v>493</v>
      </c>
      <c r="G1029" s="27">
        <v>685</v>
      </c>
      <c r="H1029" s="20">
        <f t="shared" si="16"/>
        <v>0.71970802919708032</v>
      </c>
      <c r="I1029" s="57" t="s">
        <v>1508</v>
      </c>
    </row>
    <row r="1030" spans="1:9" x14ac:dyDescent="0.3">
      <c r="A1030" s="13">
        <v>522</v>
      </c>
      <c r="B1030" t="s">
        <v>1372</v>
      </c>
      <c r="C1030" s="13">
        <v>11</v>
      </c>
      <c r="D1030" t="s">
        <v>1373</v>
      </c>
      <c r="E1030" s="5">
        <v>210513001626</v>
      </c>
      <c r="F1030" s="27">
        <v>243</v>
      </c>
      <c r="G1030" s="27">
        <v>487</v>
      </c>
      <c r="H1030" s="20">
        <f t="shared" si="16"/>
        <v>0.49897330595482547</v>
      </c>
      <c r="I1030" s="57" t="s">
        <v>1507</v>
      </c>
    </row>
    <row r="1031" spans="1:9" x14ac:dyDescent="0.3">
      <c r="A1031" s="13">
        <v>522</v>
      </c>
      <c r="B1031" t="s">
        <v>1372</v>
      </c>
      <c r="C1031" s="13">
        <v>30</v>
      </c>
      <c r="D1031" t="s">
        <v>1374</v>
      </c>
      <c r="E1031" s="5">
        <v>210513001270</v>
      </c>
      <c r="F1031" s="27">
        <v>257</v>
      </c>
      <c r="G1031" s="27">
        <v>524</v>
      </c>
      <c r="H1031" s="20">
        <f t="shared" si="16"/>
        <v>0.49045801526717558</v>
      </c>
      <c r="I1031" s="57" t="s">
        <v>1508</v>
      </c>
    </row>
    <row r="1032" spans="1:9" x14ac:dyDescent="0.3">
      <c r="A1032" s="13">
        <v>522</v>
      </c>
      <c r="B1032" t="s">
        <v>1372</v>
      </c>
      <c r="C1032" s="13">
        <v>50</v>
      </c>
      <c r="D1032" t="s">
        <v>1375</v>
      </c>
      <c r="E1032" s="5">
        <v>210513001272</v>
      </c>
      <c r="F1032" s="27">
        <v>274</v>
      </c>
      <c r="G1032" s="27">
        <v>662</v>
      </c>
      <c r="H1032" s="20">
        <f t="shared" si="16"/>
        <v>0.41389728096676737</v>
      </c>
      <c r="I1032" s="57" t="s">
        <v>1508</v>
      </c>
    </row>
    <row r="1033" spans="1:9" x14ac:dyDescent="0.3">
      <c r="A1033" s="13">
        <v>522</v>
      </c>
      <c r="B1033" t="s">
        <v>1372</v>
      </c>
      <c r="C1033" s="13">
        <v>60</v>
      </c>
      <c r="D1033" t="s">
        <v>1376</v>
      </c>
      <c r="E1033" s="5">
        <v>210513001273</v>
      </c>
      <c r="F1033" s="27">
        <v>240</v>
      </c>
      <c r="G1033" s="27">
        <v>519</v>
      </c>
      <c r="H1033" s="20">
        <f t="shared" si="16"/>
        <v>0.46242774566473988</v>
      </c>
      <c r="I1033" s="57" t="s">
        <v>1508</v>
      </c>
    </row>
    <row r="1034" spans="1:9" x14ac:dyDescent="0.3">
      <c r="A1034" s="13">
        <v>523</v>
      </c>
      <c r="B1034" t="s">
        <v>1377</v>
      </c>
      <c r="C1034" s="13">
        <v>25</v>
      </c>
      <c r="D1034" t="s">
        <v>1378</v>
      </c>
      <c r="E1034" s="5">
        <v>210519001274</v>
      </c>
      <c r="F1034" s="27">
        <v>404</v>
      </c>
      <c r="G1034" s="27">
        <v>471</v>
      </c>
      <c r="H1034" s="20">
        <f t="shared" si="16"/>
        <v>0.8577494692144374</v>
      </c>
      <c r="I1034" s="57" t="s">
        <v>1507</v>
      </c>
    </row>
    <row r="1035" spans="1:9" x14ac:dyDescent="0.3">
      <c r="A1035" s="13">
        <v>523</v>
      </c>
      <c r="B1035" t="s">
        <v>1377</v>
      </c>
      <c r="C1035" s="13">
        <v>30</v>
      </c>
      <c r="D1035" t="s">
        <v>1379</v>
      </c>
      <c r="E1035" s="5">
        <v>210519001275</v>
      </c>
      <c r="F1035" s="27">
        <v>204</v>
      </c>
      <c r="G1035" s="27">
        <v>293</v>
      </c>
      <c r="H1035" s="20">
        <f t="shared" si="16"/>
        <v>0.69624573378839594</v>
      </c>
      <c r="I1035" s="57" t="s">
        <v>1508</v>
      </c>
    </row>
    <row r="1036" spans="1:9" x14ac:dyDescent="0.3">
      <c r="A1036" s="13">
        <v>523</v>
      </c>
      <c r="B1036" t="s">
        <v>1377</v>
      </c>
      <c r="C1036" s="13">
        <v>50</v>
      </c>
      <c r="D1036" t="s">
        <v>1380</v>
      </c>
      <c r="E1036" s="5">
        <v>210519001276</v>
      </c>
      <c r="F1036" s="27">
        <v>174</v>
      </c>
      <c r="G1036" s="27">
        <v>240</v>
      </c>
      <c r="H1036" s="20">
        <f t="shared" si="16"/>
        <v>0.72499999999999998</v>
      </c>
      <c r="I1036" s="57" t="s">
        <v>1508</v>
      </c>
    </row>
    <row r="1037" spans="1:9" x14ac:dyDescent="0.3">
      <c r="A1037" s="13">
        <v>524</v>
      </c>
      <c r="B1037" t="s">
        <v>1381</v>
      </c>
      <c r="C1037" s="13">
        <v>10</v>
      </c>
      <c r="D1037" t="s">
        <v>1382</v>
      </c>
      <c r="E1037" s="5">
        <v>210522001277</v>
      </c>
      <c r="F1037" s="27">
        <v>274</v>
      </c>
      <c r="G1037" s="27">
        <v>404</v>
      </c>
      <c r="H1037" s="20">
        <f t="shared" si="16"/>
        <v>0.67821782178217827</v>
      </c>
      <c r="I1037" s="57" t="s">
        <v>1507</v>
      </c>
    </row>
    <row r="1038" spans="1:9" x14ac:dyDescent="0.3">
      <c r="A1038" s="13">
        <v>525</v>
      </c>
      <c r="B1038" t="s">
        <v>202</v>
      </c>
      <c r="C1038" s="13">
        <v>10</v>
      </c>
      <c r="D1038" t="s">
        <v>357</v>
      </c>
      <c r="E1038" s="5">
        <v>210526001278</v>
      </c>
      <c r="F1038" s="27">
        <v>127</v>
      </c>
      <c r="G1038" s="27">
        <v>427</v>
      </c>
      <c r="H1038" s="20">
        <f t="shared" si="16"/>
        <v>0.29742388758782201</v>
      </c>
      <c r="I1038" s="57" t="s">
        <v>1508</v>
      </c>
    </row>
    <row r="1039" spans="1:9" x14ac:dyDescent="0.3">
      <c r="A1039" s="13">
        <v>525</v>
      </c>
      <c r="B1039" t="s">
        <v>202</v>
      </c>
      <c r="C1039" s="13">
        <v>12</v>
      </c>
      <c r="D1039" t="s">
        <v>1383</v>
      </c>
      <c r="E1039" s="5">
        <v>210526001942</v>
      </c>
      <c r="F1039" s="27">
        <v>259</v>
      </c>
      <c r="G1039" s="27">
        <v>490</v>
      </c>
      <c r="H1039" s="20">
        <f t="shared" si="16"/>
        <v>0.52857142857142858</v>
      </c>
      <c r="I1039" s="57" t="s">
        <v>1508</v>
      </c>
    </row>
    <row r="1040" spans="1:9" x14ac:dyDescent="0.3">
      <c r="A1040" s="13">
        <v>525</v>
      </c>
      <c r="B1040" t="s">
        <v>202</v>
      </c>
      <c r="C1040" s="13">
        <v>13</v>
      </c>
      <c r="D1040" t="s">
        <v>1384</v>
      </c>
      <c r="E1040" s="5">
        <v>210526002017</v>
      </c>
      <c r="F1040" s="27">
        <v>345</v>
      </c>
      <c r="G1040" s="27">
        <v>829</v>
      </c>
      <c r="H1040" s="20">
        <f t="shared" si="16"/>
        <v>0.41616405307599519</v>
      </c>
      <c r="I1040" s="57" t="s">
        <v>1508</v>
      </c>
    </row>
    <row r="1041" spans="1:9" x14ac:dyDescent="0.3">
      <c r="A1041" s="13">
        <v>525</v>
      </c>
      <c r="B1041" t="s">
        <v>202</v>
      </c>
      <c r="C1041" s="13">
        <v>14</v>
      </c>
      <c r="D1041" t="s">
        <v>1385</v>
      </c>
      <c r="E1041" s="5">
        <v>210526002349</v>
      </c>
      <c r="F1041" s="27">
        <v>219</v>
      </c>
      <c r="G1041" s="27">
        <v>474</v>
      </c>
      <c r="H1041" s="20">
        <f t="shared" si="16"/>
        <v>0.46202531645569622</v>
      </c>
      <c r="I1041" s="57" t="s">
        <v>1508</v>
      </c>
    </row>
    <row r="1042" spans="1:9" x14ac:dyDescent="0.3">
      <c r="A1042" s="13">
        <v>525</v>
      </c>
      <c r="B1042" t="s">
        <v>202</v>
      </c>
      <c r="C1042" s="13">
        <v>15</v>
      </c>
      <c r="D1042" t="s">
        <v>1386</v>
      </c>
      <c r="E1042" s="5">
        <v>210526001279</v>
      </c>
      <c r="F1042" s="27">
        <v>251</v>
      </c>
      <c r="G1042" s="27">
        <v>374</v>
      </c>
      <c r="H1042" s="20">
        <f t="shared" si="16"/>
        <v>0.67112299465240643</v>
      </c>
      <c r="I1042" s="57" t="s">
        <v>1507</v>
      </c>
    </row>
    <row r="1043" spans="1:9" x14ac:dyDescent="0.3">
      <c r="A1043" s="13">
        <v>525</v>
      </c>
      <c r="B1043" t="s">
        <v>202</v>
      </c>
      <c r="C1043" s="13">
        <v>18</v>
      </c>
      <c r="D1043" t="s">
        <v>1387</v>
      </c>
      <c r="E1043" s="5">
        <v>210526001280</v>
      </c>
      <c r="F1043" s="27">
        <v>371</v>
      </c>
      <c r="G1043" s="27">
        <v>556</v>
      </c>
      <c r="H1043" s="20">
        <f t="shared" si="16"/>
        <v>0.66726618705035967</v>
      </c>
      <c r="I1043" s="57" t="s">
        <v>1507</v>
      </c>
    </row>
    <row r="1044" spans="1:9" x14ac:dyDescent="0.3">
      <c r="A1044" s="13">
        <v>525</v>
      </c>
      <c r="B1044" t="s">
        <v>202</v>
      </c>
      <c r="C1044" s="13">
        <v>25</v>
      </c>
      <c r="D1044" t="s">
        <v>1388</v>
      </c>
      <c r="E1044" s="5">
        <v>210526002482</v>
      </c>
      <c r="F1044" s="27">
        <v>593</v>
      </c>
      <c r="G1044" s="27">
        <v>920</v>
      </c>
      <c r="H1044" s="20">
        <f t="shared" si="16"/>
        <v>0.64456521739130435</v>
      </c>
      <c r="I1044" s="57" t="s">
        <v>1507</v>
      </c>
    </row>
    <row r="1045" spans="1:9" x14ac:dyDescent="0.3">
      <c r="A1045" s="13">
        <v>525</v>
      </c>
      <c r="B1045" t="s">
        <v>202</v>
      </c>
      <c r="C1045" s="13">
        <v>29</v>
      </c>
      <c r="D1045" t="s">
        <v>1389</v>
      </c>
      <c r="E1045" s="5">
        <v>210526002483</v>
      </c>
      <c r="F1045" s="27">
        <v>306</v>
      </c>
      <c r="G1045" s="27">
        <v>520</v>
      </c>
      <c r="H1045" s="20">
        <f t="shared" si="16"/>
        <v>0.58846153846153848</v>
      </c>
      <c r="I1045" s="57" t="s">
        <v>1508</v>
      </c>
    </row>
    <row r="1046" spans="1:9" x14ac:dyDescent="0.3">
      <c r="A1046" s="13">
        <v>525</v>
      </c>
      <c r="B1046" t="s">
        <v>202</v>
      </c>
      <c r="C1046" s="13">
        <v>35</v>
      </c>
      <c r="D1046" t="s">
        <v>663</v>
      </c>
      <c r="E1046" s="5">
        <v>210526001687</v>
      </c>
      <c r="F1046" s="27">
        <v>183</v>
      </c>
      <c r="G1046" s="27">
        <v>477</v>
      </c>
      <c r="H1046" s="20">
        <f t="shared" si="16"/>
        <v>0.38364779874213839</v>
      </c>
      <c r="I1046" s="57" t="s">
        <v>1508</v>
      </c>
    </row>
    <row r="1047" spans="1:9" x14ac:dyDescent="0.3">
      <c r="A1047" s="13">
        <v>525</v>
      </c>
      <c r="B1047" t="s">
        <v>202</v>
      </c>
      <c r="C1047" s="13">
        <v>40</v>
      </c>
      <c r="D1047" t="s">
        <v>1390</v>
      </c>
      <c r="E1047" s="5">
        <v>210526001283</v>
      </c>
      <c r="F1047" s="27">
        <v>448</v>
      </c>
      <c r="G1047" s="27">
        <v>885</v>
      </c>
      <c r="H1047" s="20">
        <f t="shared" si="16"/>
        <v>0.5062146892655367</v>
      </c>
      <c r="I1047" s="57" t="s">
        <v>1508</v>
      </c>
    </row>
    <row r="1048" spans="1:9" x14ac:dyDescent="0.3">
      <c r="A1048" s="13">
        <v>525</v>
      </c>
      <c r="B1048" t="s">
        <v>202</v>
      </c>
      <c r="C1048" s="13">
        <v>50</v>
      </c>
      <c r="D1048" t="s">
        <v>1391</v>
      </c>
      <c r="E1048" s="5">
        <v>210526001284</v>
      </c>
      <c r="F1048" s="27">
        <v>162</v>
      </c>
      <c r="G1048" s="27">
        <v>406</v>
      </c>
      <c r="H1048" s="20">
        <f t="shared" si="16"/>
        <v>0.39901477832512317</v>
      </c>
      <c r="I1048" s="57" t="s">
        <v>1508</v>
      </c>
    </row>
    <row r="1049" spans="1:9" x14ac:dyDescent="0.3">
      <c r="A1049" s="13">
        <v>525</v>
      </c>
      <c r="B1049" t="s">
        <v>202</v>
      </c>
      <c r="C1049" s="13">
        <v>60</v>
      </c>
      <c r="D1049" t="s">
        <v>1392</v>
      </c>
      <c r="E1049" s="5">
        <v>210526001285</v>
      </c>
      <c r="F1049" s="27">
        <v>315</v>
      </c>
      <c r="G1049" s="27">
        <v>832</v>
      </c>
      <c r="H1049" s="20">
        <f t="shared" si="16"/>
        <v>0.37860576923076922</v>
      </c>
      <c r="I1049" s="57" t="s">
        <v>1508</v>
      </c>
    </row>
    <row r="1050" spans="1:9" x14ac:dyDescent="0.3">
      <c r="A1050" s="13">
        <v>525</v>
      </c>
      <c r="B1050" t="s">
        <v>202</v>
      </c>
      <c r="C1050" s="13">
        <v>70</v>
      </c>
      <c r="D1050" t="s">
        <v>665</v>
      </c>
      <c r="E1050" s="5">
        <v>210526001286</v>
      </c>
      <c r="F1050" s="27">
        <v>346</v>
      </c>
      <c r="G1050" s="27">
        <v>542</v>
      </c>
      <c r="H1050" s="20">
        <f t="shared" si="16"/>
        <v>0.63837638376383765</v>
      </c>
      <c r="I1050" s="57" t="s">
        <v>1507</v>
      </c>
    </row>
    <row r="1051" spans="1:9" x14ac:dyDescent="0.3">
      <c r="A1051" s="13">
        <v>525</v>
      </c>
      <c r="B1051" t="s">
        <v>202</v>
      </c>
      <c r="C1051" s="13">
        <v>80</v>
      </c>
      <c r="D1051" t="s">
        <v>1262</v>
      </c>
      <c r="E1051" s="5">
        <v>210526000530</v>
      </c>
      <c r="F1051" s="27">
        <v>224</v>
      </c>
      <c r="G1051" s="27">
        <v>633</v>
      </c>
      <c r="H1051" s="20">
        <f t="shared" si="16"/>
        <v>0.35387045813586099</v>
      </c>
      <c r="I1051" s="57" t="s">
        <v>1508</v>
      </c>
    </row>
    <row r="1052" spans="1:9" x14ac:dyDescent="0.3">
      <c r="A1052" s="13">
        <v>531</v>
      </c>
      <c r="B1052" t="s">
        <v>203</v>
      </c>
      <c r="C1052" s="13">
        <v>14</v>
      </c>
      <c r="D1052" t="s">
        <v>1393</v>
      </c>
      <c r="E1052" s="5">
        <v>210532001964</v>
      </c>
      <c r="F1052" s="27">
        <v>276</v>
      </c>
      <c r="G1052" s="27">
        <v>512</v>
      </c>
      <c r="H1052" s="20">
        <f t="shared" si="16"/>
        <v>0.5390625</v>
      </c>
      <c r="I1052" s="57" t="s">
        <v>1508</v>
      </c>
    </row>
    <row r="1053" spans="1:9" x14ac:dyDescent="0.3">
      <c r="A1053" s="13">
        <v>531</v>
      </c>
      <c r="B1053" t="s">
        <v>203</v>
      </c>
      <c r="C1053" s="13">
        <v>15</v>
      </c>
      <c r="D1053" t="s">
        <v>1394</v>
      </c>
      <c r="E1053" s="5">
        <v>210532002077</v>
      </c>
      <c r="F1053" s="27">
        <v>273</v>
      </c>
      <c r="G1053" s="27">
        <v>419</v>
      </c>
      <c r="H1053" s="20">
        <f t="shared" si="16"/>
        <v>0.65155131264916466</v>
      </c>
      <c r="I1053" s="57" t="s">
        <v>1507</v>
      </c>
    </row>
    <row r="1054" spans="1:9" x14ac:dyDescent="0.3">
      <c r="A1054" s="13">
        <v>531</v>
      </c>
      <c r="B1054" t="s">
        <v>203</v>
      </c>
      <c r="C1054" s="13">
        <v>40</v>
      </c>
      <c r="D1054" t="s">
        <v>1395</v>
      </c>
      <c r="E1054" s="5">
        <v>210532002253</v>
      </c>
      <c r="F1054" s="27">
        <v>532</v>
      </c>
      <c r="G1054" s="27">
        <v>1220</v>
      </c>
      <c r="H1054" s="20">
        <f t="shared" si="16"/>
        <v>0.43606557377049182</v>
      </c>
      <c r="I1054" s="57" t="s">
        <v>1508</v>
      </c>
    </row>
    <row r="1055" spans="1:9" x14ac:dyDescent="0.3">
      <c r="A1055" s="13">
        <v>531</v>
      </c>
      <c r="B1055" t="s">
        <v>203</v>
      </c>
      <c r="C1055" s="13">
        <v>54</v>
      </c>
      <c r="D1055" t="s">
        <v>1396</v>
      </c>
      <c r="E1055" s="5">
        <v>210532002491</v>
      </c>
      <c r="F1055" s="27">
        <v>365</v>
      </c>
      <c r="G1055" s="27">
        <v>677</v>
      </c>
      <c r="H1055" s="20">
        <f t="shared" si="16"/>
        <v>0.53914327917282123</v>
      </c>
      <c r="I1055" s="57" t="s">
        <v>1508</v>
      </c>
    </row>
    <row r="1056" spans="1:9" x14ac:dyDescent="0.3">
      <c r="A1056" s="13">
        <v>531</v>
      </c>
      <c r="B1056" t="s">
        <v>203</v>
      </c>
      <c r="C1056" s="13">
        <v>65</v>
      </c>
      <c r="D1056" t="s">
        <v>1397</v>
      </c>
      <c r="E1056" s="5">
        <v>210532001688</v>
      </c>
      <c r="F1056" s="27">
        <v>214</v>
      </c>
      <c r="G1056" s="27">
        <v>448</v>
      </c>
      <c r="H1056" s="20">
        <f t="shared" si="16"/>
        <v>0.47767857142857145</v>
      </c>
      <c r="I1056" s="57" t="s">
        <v>1508</v>
      </c>
    </row>
    <row r="1057" spans="1:9" x14ac:dyDescent="0.3">
      <c r="A1057" s="13">
        <v>531</v>
      </c>
      <c r="B1057" t="s">
        <v>203</v>
      </c>
      <c r="C1057" s="13">
        <v>80</v>
      </c>
      <c r="D1057" t="s">
        <v>1398</v>
      </c>
      <c r="E1057" s="5">
        <v>210532001291</v>
      </c>
      <c r="F1057" s="27">
        <v>388</v>
      </c>
      <c r="G1057" s="27">
        <v>673</v>
      </c>
      <c r="H1057" s="20">
        <f t="shared" si="16"/>
        <v>0.57652303120356607</v>
      </c>
      <c r="I1057" s="57" t="s">
        <v>1507</v>
      </c>
    </row>
    <row r="1058" spans="1:9" x14ac:dyDescent="0.3">
      <c r="A1058" s="13">
        <v>531</v>
      </c>
      <c r="B1058" t="s">
        <v>203</v>
      </c>
      <c r="C1058" s="13">
        <v>90</v>
      </c>
      <c r="D1058" t="s">
        <v>1399</v>
      </c>
      <c r="E1058" s="5">
        <v>210532001292</v>
      </c>
      <c r="F1058" s="27">
        <v>546</v>
      </c>
      <c r="G1058" s="27">
        <v>950</v>
      </c>
      <c r="H1058" s="20">
        <f t="shared" si="16"/>
        <v>0.57473684210526321</v>
      </c>
      <c r="I1058" s="57" t="s">
        <v>1508</v>
      </c>
    </row>
    <row r="1059" spans="1:9" x14ac:dyDescent="0.3">
      <c r="A1059" s="13">
        <v>531</v>
      </c>
      <c r="B1059" t="s">
        <v>203</v>
      </c>
      <c r="C1059" s="13">
        <v>100</v>
      </c>
      <c r="D1059" t="s">
        <v>1400</v>
      </c>
      <c r="E1059" s="5">
        <v>210532001293</v>
      </c>
      <c r="F1059" s="27">
        <v>210</v>
      </c>
      <c r="G1059" s="27">
        <v>498</v>
      </c>
      <c r="H1059" s="20">
        <f t="shared" si="16"/>
        <v>0.42168674698795183</v>
      </c>
      <c r="I1059" s="57" t="s">
        <v>1508</v>
      </c>
    </row>
    <row r="1060" spans="1:9" x14ac:dyDescent="0.3">
      <c r="A1060" s="13">
        <v>531</v>
      </c>
      <c r="B1060" t="s">
        <v>203</v>
      </c>
      <c r="C1060" s="13">
        <v>110</v>
      </c>
      <c r="D1060" t="s">
        <v>1401</v>
      </c>
      <c r="E1060" s="5">
        <v>210532001294</v>
      </c>
      <c r="F1060" s="27">
        <v>320</v>
      </c>
      <c r="G1060" s="27">
        <v>592</v>
      </c>
      <c r="H1060" s="20">
        <f t="shared" si="16"/>
        <v>0.54054054054054057</v>
      </c>
      <c r="I1060" s="57" t="s">
        <v>1508</v>
      </c>
    </row>
    <row r="1061" spans="1:9" x14ac:dyDescent="0.3">
      <c r="A1061" s="13">
        <v>531</v>
      </c>
      <c r="B1061" t="s">
        <v>203</v>
      </c>
      <c r="C1061" s="13">
        <v>120</v>
      </c>
      <c r="D1061" t="s">
        <v>1402</v>
      </c>
      <c r="E1061" s="5">
        <v>210532001295</v>
      </c>
      <c r="F1061" s="27">
        <v>232</v>
      </c>
      <c r="G1061" s="27">
        <v>480</v>
      </c>
      <c r="H1061" s="20">
        <f t="shared" si="16"/>
        <v>0.48333333333333334</v>
      </c>
      <c r="I1061" s="57" t="s">
        <v>1508</v>
      </c>
    </row>
    <row r="1062" spans="1:9" x14ac:dyDescent="0.3">
      <c r="A1062" s="13">
        <v>531</v>
      </c>
      <c r="B1062" t="s">
        <v>203</v>
      </c>
      <c r="C1062" s="13">
        <v>130</v>
      </c>
      <c r="D1062" t="s">
        <v>1403</v>
      </c>
      <c r="E1062" s="5">
        <v>210532001434</v>
      </c>
      <c r="F1062" s="27">
        <v>257</v>
      </c>
      <c r="G1062" s="27">
        <v>444</v>
      </c>
      <c r="H1062" s="20">
        <f t="shared" si="16"/>
        <v>0.5788288288288288</v>
      </c>
      <c r="I1062" s="57" t="s">
        <v>1507</v>
      </c>
    </row>
    <row r="1063" spans="1:9" x14ac:dyDescent="0.3">
      <c r="A1063" s="13">
        <v>535</v>
      </c>
      <c r="B1063" t="s">
        <v>204</v>
      </c>
      <c r="C1063" s="13">
        <v>20</v>
      </c>
      <c r="D1063" t="s">
        <v>1404</v>
      </c>
      <c r="E1063" s="5">
        <v>210540001299</v>
      </c>
      <c r="F1063" s="27">
        <v>172</v>
      </c>
      <c r="G1063" s="27">
        <v>249</v>
      </c>
      <c r="H1063" s="20">
        <f t="shared" si="16"/>
        <v>0.69076305220883538</v>
      </c>
      <c r="I1063" s="57" t="s">
        <v>1508</v>
      </c>
    </row>
    <row r="1064" spans="1:9" x14ac:dyDescent="0.3">
      <c r="A1064" s="13">
        <v>535</v>
      </c>
      <c r="B1064" t="s">
        <v>204</v>
      </c>
      <c r="C1064" s="13">
        <v>30</v>
      </c>
      <c r="D1064" t="s">
        <v>1405</v>
      </c>
      <c r="E1064" s="5">
        <v>210540001300</v>
      </c>
      <c r="F1064" s="27">
        <v>514</v>
      </c>
      <c r="G1064" s="27">
        <v>716</v>
      </c>
      <c r="H1064" s="20">
        <f t="shared" si="16"/>
        <v>0.71787709497206709</v>
      </c>
      <c r="I1064" s="57" t="s">
        <v>1508</v>
      </c>
    </row>
    <row r="1065" spans="1:9" x14ac:dyDescent="0.3">
      <c r="A1065" s="13">
        <v>535</v>
      </c>
      <c r="B1065" t="s">
        <v>204</v>
      </c>
      <c r="C1065" s="13">
        <v>40</v>
      </c>
      <c r="D1065" t="s">
        <v>1406</v>
      </c>
      <c r="E1065" s="5">
        <v>210540001301</v>
      </c>
      <c r="F1065" s="27">
        <v>539</v>
      </c>
      <c r="G1065" s="27">
        <v>772</v>
      </c>
      <c r="H1065" s="20">
        <f t="shared" si="16"/>
        <v>0.69818652849740936</v>
      </c>
      <c r="I1065" s="57" t="s">
        <v>1508</v>
      </c>
    </row>
    <row r="1066" spans="1:9" x14ac:dyDescent="0.3">
      <c r="A1066" s="13">
        <v>535</v>
      </c>
      <c r="B1066" t="s">
        <v>204</v>
      </c>
      <c r="C1066" s="13">
        <v>45</v>
      </c>
      <c r="D1066" t="s">
        <v>600</v>
      </c>
      <c r="E1066" s="5">
        <v>210540001302</v>
      </c>
      <c r="F1066" s="27">
        <v>344</v>
      </c>
      <c r="G1066" s="27">
        <v>457</v>
      </c>
      <c r="H1066" s="20">
        <f t="shared" si="16"/>
        <v>0.75273522975929974</v>
      </c>
      <c r="I1066" s="57" t="s">
        <v>1507</v>
      </c>
    </row>
    <row r="1067" spans="1:9" x14ac:dyDescent="0.3">
      <c r="A1067" s="13">
        <v>535</v>
      </c>
      <c r="B1067" t="s">
        <v>204</v>
      </c>
      <c r="C1067" s="13">
        <v>100</v>
      </c>
      <c r="D1067" t="s">
        <v>1407</v>
      </c>
      <c r="E1067" s="5">
        <v>210540001435</v>
      </c>
      <c r="F1067" s="27">
        <v>511</v>
      </c>
      <c r="G1067" s="27">
        <v>699</v>
      </c>
      <c r="H1067" s="20">
        <f t="shared" si="16"/>
        <v>0.73104434907010019</v>
      </c>
      <c r="I1067" s="57" t="s">
        <v>1507</v>
      </c>
    </row>
    <row r="1068" spans="1:9" x14ac:dyDescent="0.3">
      <c r="A1068" s="13">
        <v>536</v>
      </c>
      <c r="B1068" t="s">
        <v>1408</v>
      </c>
      <c r="C1068" s="13">
        <v>50</v>
      </c>
      <c r="D1068" t="s">
        <v>1409</v>
      </c>
      <c r="E1068" s="5">
        <v>210543001307</v>
      </c>
      <c r="F1068" s="27">
        <v>423</v>
      </c>
      <c r="G1068" s="27">
        <v>566</v>
      </c>
      <c r="H1068" s="20">
        <f t="shared" si="16"/>
        <v>0.74734982332155475</v>
      </c>
      <c r="I1068" s="57" t="s">
        <v>1507</v>
      </c>
    </row>
    <row r="1069" spans="1:9" x14ac:dyDescent="0.3">
      <c r="A1069" s="13">
        <v>536</v>
      </c>
      <c r="B1069" t="s">
        <v>1408</v>
      </c>
      <c r="C1069" s="13">
        <v>70</v>
      </c>
      <c r="D1069" t="s">
        <v>1410</v>
      </c>
      <c r="E1069" s="5">
        <v>210543001310</v>
      </c>
      <c r="F1069" s="27">
        <v>312</v>
      </c>
      <c r="G1069" s="27">
        <v>544</v>
      </c>
      <c r="H1069" s="20">
        <f t="shared" si="16"/>
        <v>0.57352941176470584</v>
      </c>
      <c r="I1069" s="57" t="s">
        <v>1508</v>
      </c>
    </row>
    <row r="1070" spans="1:9" x14ac:dyDescent="0.3">
      <c r="A1070" s="13">
        <v>536</v>
      </c>
      <c r="B1070" t="s">
        <v>1408</v>
      </c>
      <c r="C1070" s="13">
        <v>90</v>
      </c>
      <c r="D1070" t="s">
        <v>1411</v>
      </c>
      <c r="E1070" s="5">
        <v>210543001311</v>
      </c>
      <c r="F1070" s="27">
        <v>324</v>
      </c>
      <c r="G1070" s="27">
        <v>481</v>
      </c>
      <c r="H1070" s="20">
        <f t="shared" si="16"/>
        <v>0.67359667359667363</v>
      </c>
      <c r="I1070" s="57" t="s">
        <v>1508</v>
      </c>
    </row>
    <row r="1071" spans="1:9" x14ac:dyDescent="0.3">
      <c r="A1071" s="13">
        <v>537</v>
      </c>
      <c r="B1071" t="s">
        <v>1412</v>
      </c>
      <c r="C1071" s="13">
        <v>10</v>
      </c>
      <c r="D1071" t="s">
        <v>1413</v>
      </c>
      <c r="E1071" s="5">
        <v>210546001313</v>
      </c>
      <c r="F1071" s="27">
        <v>153</v>
      </c>
      <c r="G1071" s="27">
        <v>180</v>
      </c>
      <c r="H1071" s="20">
        <f t="shared" si="16"/>
        <v>0.85</v>
      </c>
      <c r="I1071" s="57" t="s">
        <v>1507</v>
      </c>
    </row>
    <row r="1072" spans="1:9" x14ac:dyDescent="0.3">
      <c r="A1072" s="13">
        <v>541</v>
      </c>
      <c r="B1072" t="s">
        <v>205</v>
      </c>
      <c r="C1072" s="13">
        <v>40</v>
      </c>
      <c r="D1072" t="s">
        <v>1414</v>
      </c>
      <c r="E1072" s="5">
        <v>210549001314</v>
      </c>
      <c r="F1072" s="27">
        <v>274</v>
      </c>
      <c r="G1072" s="27">
        <v>708</v>
      </c>
      <c r="H1072" s="20">
        <f t="shared" si="16"/>
        <v>0.38700564971751411</v>
      </c>
      <c r="I1072" s="57" t="s">
        <v>1508</v>
      </c>
    </row>
    <row r="1073" spans="1:9" x14ac:dyDescent="0.3">
      <c r="A1073" s="13">
        <v>541</v>
      </c>
      <c r="B1073" t="s">
        <v>205</v>
      </c>
      <c r="C1073" s="13">
        <v>41</v>
      </c>
      <c r="D1073" t="s">
        <v>1415</v>
      </c>
      <c r="E1073" s="5">
        <v>210549001871</v>
      </c>
      <c r="F1073" s="27">
        <v>370</v>
      </c>
      <c r="G1073" s="27">
        <v>733</v>
      </c>
      <c r="H1073" s="20">
        <f t="shared" si="16"/>
        <v>0.504774897680764</v>
      </c>
      <c r="I1073" s="57" t="s">
        <v>1508</v>
      </c>
    </row>
    <row r="1074" spans="1:9" x14ac:dyDescent="0.3">
      <c r="A1074" s="13">
        <v>541</v>
      </c>
      <c r="B1074" t="s">
        <v>205</v>
      </c>
      <c r="C1074" s="13">
        <v>44</v>
      </c>
      <c r="D1074" t="s">
        <v>1416</v>
      </c>
      <c r="E1074" s="5">
        <v>210549002018</v>
      </c>
      <c r="F1074" s="27">
        <v>358</v>
      </c>
      <c r="G1074" s="27">
        <v>597</v>
      </c>
      <c r="H1074" s="20">
        <f t="shared" si="16"/>
        <v>0.59966499162479059</v>
      </c>
      <c r="I1074" s="57" t="s">
        <v>1507</v>
      </c>
    </row>
    <row r="1075" spans="1:9" x14ac:dyDescent="0.3">
      <c r="A1075" s="13">
        <v>541</v>
      </c>
      <c r="B1075" t="s">
        <v>205</v>
      </c>
      <c r="C1075" s="13">
        <v>50</v>
      </c>
      <c r="D1075" t="s">
        <v>1417</v>
      </c>
      <c r="E1075" s="5">
        <v>210549001315</v>
      </c>
      <c r="F1075" s="27">
        <v>402</v>
      </c>
      <c r="G1075" s="27">
        <v>900</v>
      </c>
      <c r="H1075" s="20">
        <f t="shared" si="16"/>
        <v>0.44666666666666666</v>
      </c>
      <c r="I1075" s="57" t="s">
        <v>1508</v>
      </c>
    </row>
    <row r="1076" spans="1:9" x14ac:dyDescent="0.3">
      <c r="A1076" s="13">
        <v>545</v>
      </c>
      <c r="B1076" t="s">
        <v>206</v>
      </c>
      <c r="C1076" s="13">
        <v>5</v>
      </c>
      <c r="D1076" t="s">
        <v>1418</v>
      </c>
      <c r="E1076" s="5">
        <v>210552002431</v>
      </c>
      <c r="F1076" s="27">
        <v>371</v>
      </c>
      <c r="G1076" s="27">
        <v>567</v>
      </c>
      <c r="H1076" s="20">
        <f t="shared" si="16"/>
        <v>0.65432098765432101</v>
      </c>
      <c r="I1076" s="57" t="s">
        <v>1507</v>
      </c>
    </row>
    <row r="1077" spans="1:9" x14ac:dyDescent="0.3">
      <c r="A1077" s="13">
        <v>545</v>
      </c>
      <c r="B1077" t="s">
        <v>206</v>
      </c>
      <c r="C1077" s="13">
        <v>20</v>
      </c>
      <c r="D1077" t="s">
        <v>1419</v>
      </c>
      <c r="E1077" s="5">
        <v>210552001317</v>
      </c>
      <c r="F1077" s="27">
        <v>350</v>
      </c>
      <c r="G1077" s="27">
        <v>597</v>
      </c>
      <c r="H1077" s="20">
        <f t="shared" si="16"/>
        <v>0.58626465661641536</v>
      </c>
      <c r="I1077" s="57" t="s">
        <v>1508</v>
      </c>
    </row>
    <row r="1078" spans="1:9" x14ac:dyDescent="0.3">
      <c r="A1078" s="13">
        <v>545</v>
      </c>
      <c r="B1078" t="s">
        <v>206</v>
      </c>
      <c r="C1078" s="13">
        <v>30</v>
      </c>
      <c r="D1078" t="s">
        <v>1420</v>
      </c>
      <c r="E1078" s="5">
        <v>210552001318</v>
      </c>
      <c r="F1078" s="27">
        <v>418</v>
      </c>
      <c r="G1078" s="27">
        <v>806</v>
      </c>
      <c r="H1078" s="20">
        <f t="shared" si="16"/>
        <v>0.5186104218362283</v>
      </c>
      <c r="I1078" s="57" t="s">
        <v>1508</v>
      </c>
    </row>
    <row r="1079" spans="1:9" x14ac:dyDescent="0.3">
      <c r="A1079" s="13">
        <v>545</v>
      </c>
      <c r="B1079" t="s">
        <v>206</v>
      </c>
      <c r="C1079" s="13">
        <v>40</v>
      </c>
      <c r="D1079" t="s">
        <v>1421</v>
      </c>
      <c r="E1079" s="5">
        <v>210552001319</v>
      </c>
      <c r="F1079" s="27">
        <v>339</v>
      </c>
      <c r="G1079" s="27">
        <v>605</v>
      </c>
      <c r="H1079" s="20">
        <f t="shared" si="16"/>
        <v>0.56033057851239665</v>
      </c>
      <c r="I1079" s="57" t="s">
        <v>1508</v>
      </c>
    </row>
    <row r="1080" spans="1:9" x14ac:dyDescent="0.3">
      <c r="A1080" s="13">
        <v>551</v>
      </c>
      <c r="B1080" t="s">
        <v>207</v>
      </c>
      <c r="C1080" s="13">
        <v>5</v>
      </c>
      <c r="D1080" t="s">
        <v>1422</v>
      </c>
      <c r="E1080" s="5">
        <v>210555001600</v>
      </c>
      <c r="F1080" s="27">
        <v>247</v>
      </c>
      <c r="G1080" s="27">
        <v>361</v>
      </c>
      <c r="H1080" s="20">
        <f t="shared" si="16"/>
        <v>0.68421052631578949</v>
      </c>
      <c r="I1080" s="57" t="s">
        <v>1507</v>
      </c>
    </row>
    <row r="1081" spans="1:9" x14ac:dyDescent="0.3">
      <c r="A1081" s="13">
        <v>551</v>
      </c>
      <c r="B1081" t="s">
        <v>207</v>
      </c>
      <c r="C1081" s="13">
        <v>15</v>
      </c>
      <c r="D1081" t="s">
        <v>1423</v>
      </c>
      <c r="E1081" s="5">
        <v>210555001601</v>
      </c>
      <c r="F1081" s="27">
        <v>275</v>
      </c>
      <c r="G1081" s="27">
        <v>442</v>
      </c>
      <c r="H1081" s="20">
        <f t="shared" si="16"/>
        <v>0.62217194570135748</v>
      </c>
      <c r="I1081" s="57" t="s">
        <v>1508</v>
      </c>
    </row>
    <row r="1082" spans="1:9" x14ac:dyDescent="0.3">
      <c r="A1082" s="13">
        <v>551</v>
      </c>
      <c r="B1082" t="s">
        <v>207</v>
      </c>
      <c r="C1082" s="13">
        <v>80</v>
      </c>
      <c r="D1082" t="s">
        <v>1424</v>
      </c>
      <c r="E1082" s="5">
        <v>210555001324</v>
      </c>
      <c r="F1082" s="27">
        <v>264</v>
      </c>
      <c r="G1082" s="27">
        <v>443</v>
      </c>
      <c r="H1082" s="20">
        <f t="shared" si="16"/>
        <v>0.59593679458239279</v>
      </c>
      <c r="I1082" s="57" t="s">
        <v>1508</v>
      </c>
    </row>
    <row r="1083" spans="1:9" x14ac:dyDescent="0.3">
      <c r="A1083" s="13">
        <v>551</v>
      </c>
      <c r="B1083" t="s">
        <v>207</v>
      </c>
      <c r="C1083" s="13">
        <v>95</v>
      </c>
      <c r="D1083" t="s">
        <v>1425</v>
      </c>
      <c r="E1083" s="5">
        <v>210555001325</v>
      </c>
      <c r="F1083" s="27">
        <v>281</v>
      </c>
      <c r="G1083" s="27">
        <v>554</v>
      </c>
      <c r="H1083" s="20">
        <f t="shared" si="16"/>
        <v>0.50722021660649819</v>
      </c>
      <c r="I1083" s="57" t="s">
        <v>1508</v>
      </c>
    </row>
    <row r="1084" spans="1:9" x14ac:dyDescent="0.3">
      <c r="A1084" s="13">
        <v>555</v>
      </c>
      <c r="B1084" t="s">
        <v>208</v>
      </c>
      <c r="C1084" s="13">
        <v>13</v>
      </c>
      <c r="D1084" t="s">
        <v>1426</v>
      </c>
      <c r="E1084" s="5">
        <v>210558002093</v>
      </c>
      <c r="F1084" s="27">
        <v>284</v>
      </c>
      <c r="G1084" s="27">
        <v>415</v>
      </c>
      <c r="H1084" s="20">
        <f t="shared" si="16"/>
        <v>0.68433734939759039</v>
      </c>
      <c r="I1084" s="57" t="s">
        <v>1507</v>
      </c>
    </row>
    <row r="1085" spans="1:9" x14ac:dyDescent="0.3">
      <c r="A1085" s="13">
        <v>555</v>
      </c>
      <c r="B1085" t="s">
        <v>208</v>
      </c>
      <c r="C1085" s="13">
        <v>14</v>
      </c>
      <c r="D1085" t="s">
        <v>1427</v>
      </c>
      <c r="E1085" s="5">
        <v>210558002167</v>
      </c>
      <c r="F1085" s="27">
        <v>277</v>
      </c>
      <c r="G1085" s="27">
        <v>425</v>
      </c>
      <c r="H1085" s="20">
        <f t="shared" si="16"/>
        <v>0.65176470588235291</v>
      </c>
      <c r="I1085" s="57" t="s">
        <v>1508</v>
      </c>
    </row>
    <row r="1086" spans="1:9" x14ac:dyDescent="0.3">
      <c r="A1086" s="13">
        <v>555</v>
      </c>
      <c r="B1086" t="s">
        <v>208</v>
      </c>
      <c r="C1086" s="13">
        <v>50</v>
      </c>
      <c r="D1086" t="s">
        <v>1428</v>
      </c>
      <c r="E1086" s="5">
        <v>210558001328</v>
      </c>
      <c r="F1086" s="27">
        <v>290</v>
      </c>
      <c r="G1086" s="27">
        <v>466</v>
      </c>
      <c r="H1086" s="20">
        <f t="shared" si="16"/>
        <v>0.62231759656652363</v>
      </c>
      <c r="I1086" s="57" t="s">
        <v>1508</v>
      </c>
    </row>
    <row r="1087" spans="1:9" x14ac:dyDescent="0.3">
      <c r="A1087" s="13">
        <v>555</v>
      </c>
      <c r="B1087" t="s">
        <v>208</v>
      </c>
      <c r="C1087" s="13">
        <v>70</v>
      </c>
      <c r="D1087" t="s">
        <v>1429</v>
      </c>
      <c r="E1087" s="5">
        <v>210558001329</v>
      </c>
      <c r="F1087" s="27">
        <v>321</v>
      </c>
      <c r="G1087" s="27">
        <v>612</v>
      </c>
      <c r="H1087" s="20">
        <f t="shared" si="16"/>
        <v>0.52450980392156865</v>
      </c>
      <c r="I1087" s="57" t="s">
        <v>1508</v>
      </c>
    </row>
    <row r="1088" spans="1:9" x14ac:dyDescent="0.3">
      <c r="A1088" s="13">
        <v>561</v>
      </c>
      <c r="B1088" t="s">
        <v>209</v>
      </c>
      <c r="C1088" s="13">
        <v>10</v>
      </c>
      <c r="D1088" t="s">
        <v>1430</v>
      </c>
      <c r="E1088" s="5">
        <v>210561001330</v>
      </c>
      <c r="F1088" s="27">
        <v>216</v>
      </c>
      <c r="G1088" s="27">
        <v>359</v>
      </c>
      <c r="H1088" s="20">
        <f t="shared" si="16"/>
        <v>0.60167130919220058</v>
      </c>
      <c r="I1088" s="57" t="s">
        <v>1508</v>
      </c>
    </row>
    <row r="1089" spans="1:9" x14ac:dyDescent="0.3">
      <c r="A1089" s="13">
        <v>561</v>
      </c>
      <c r="B1089" t="s">
        <v>209</v>
      </c>
      <c r="C1089" s="13">
        <v>20</v>
      </c>
      <c r="D1089" t="s">
        <v>1431</v>
      </c>
      <c r="E1089" s="5">
        <v>210561001332</v>
      </c>
      <c r="F1089" s="27">
        <v>144</v>
      </c>
      <c r="G1089" s="27">
        <v>224</v>
      </c>
      <c r="H1089" s="20">
        <f t="shared" si="16"/>
        <v>0.6428571428571429</v>
      </c>
      <c r="I1089" s="57" t="s">
        <v>1507</v>
      </c>
    </row>
    <row r="1090" spans="1:9" x14ac:dyDescent="0.3">
      <c r="A1090" s="13">
        <v>561</v>
      </c>
      <c r="B1090" t="s">
        <v>209</v>
      </c>
      <c r="C1090" s="13">
        <v>25</v>
      </c>
      <c r="D1090" t="s">
        <v>1432</v>
      </c>
      <c r="E1090" s="5">
        <v>210561002475</v>
      </c>
      <c r="F1090" s="27">
        <v>282</v>
      </c>
      <c r="G1090" s="27">
        <v>532</v>
      </c>
      <c r="H1090" s="20">
        <f t="shared" ref="H1090:H1153" si="17">F1090/G1090</f>
        <v>0.53007518796992481</v>
      </c>
      <c r="I1090" s="57" t="s">
        <v>1508</v>
      </c>
    </row>
    <row r="1091" spans="1:9" x14ac:dyDescent="0.3">
      <c r="A1091" s="13">
        <v>565</v>
      </c>
      <c r="B1091" t="s">
        <v>210</v>
      </c>
      <c r="C1091" s="13">
        <v>20</v>
      </c>
      <c r="D1091" t="s">
        <v>1433</v>
      </c>
      <c r="E1091" s="5">
        <v>210564001334</v>
      </c>
      <c r="F1091" s="27">
        <v>266</v>
      </c>
      <c r="G1091" s="27">
        <v>366</v>
      </c>
      <c r="H1091" s="20">
        <f t="shared" si="17"/>
        <v>0.72677595628415304</v>
      </c>
      <c r="I1091" s="57" t="s">
        <v>1507</v>
      </c>
    </row>
    <row r="1092" spans="1:9" x14ac:dyDescent="0.3">
      <c r="A1092" s="13">
        <v>565</v>
      </c>
      <c r="B1092" t="s">
        <v>210</v>
      </c>
      <c r="C1092" s="13">
        <v>50</v>
      </c>
      <c r="D1092" t="s">
        <v>1434</v>
      </c>
      <c r="E1092" s="5">
        <v>210564001336</v>
      </c>
      <c r="F1092" s="27">
        <v>224</v>
      </c>
      <c r="G1092" s="27">
        <v>357</v>
      </c>
      <c r="H1092" s="20">
        <f t="shared" si="17"/>
        <v>0.62745098039215685</v>
      </c>
      <c r="I1092" s="57" t="s">
        <v>1508</v>
      </c>
    </row>
    <row r="1093" spans="1:9" x14ac:dyDescent="0.3">
      <c r="A1093" s="13">
        <v>565</v>
      </c>
      <c r="B1093" t="s">
        <v>210</v>
      </c>
      <c r="C1093" s="13">
        <v>55</v>
      </c>
      <c r="D1093" t="s">
        <v>1435</v>
      </c>
      <c r="E1093" s="5">
        <v>210564001602</v>
      </c>
      <c r="F1093" s="27">
        <v>287</v>
      </c>
      <c r="G1093" s="27">
        <v>462</v>
      </c>
      <c r="H1093" s="20">
        <f t="shared" si="17"/>
        <v>0.62121212121212122</v>
      </c>
      <c r="I1093" s="57" t="s">
        <v>1508</v>
      </c>
    </row>
    <row r="1094" spans="1:9" x14ac:dyDescent="0.3">
      <c r="A1094" s="13">
        <v>565</v>
      </c>
      <c r="B1094" t="s">
        <v>210</v>
      </c>
      <c r="C1094" s="13">
        <v>65</v>
      </c>
      <c r="D1094" t="s">
        <v>1436</v>
      </c>
      <c r="E1094" s="5">
        <v>210564001338</v>
      </c>
      <c r="F1094" s="27">
        <v>295</v>
      </c>
      <c r="G1094" s="27">
        <v>602</v>
      </c>
      <c r="H1094" s="20">
        <f t="shared" si="17"/>
        <v>0.49003322259136212</v>
      </c>
      <c r="I1094" s="57" t="s">
        <v>1508</v>
      </c>
    </row>
    <row r="1095" spans="1:9" x14ac:dyDescent="0.3">
      <c r="A1095" s="13">
        <v>565</v>
      </c>
      <c r="B1095" t="s">
        <v>210</v>
      </c>
      <c r="C1095" s="13">
        <v>70</v>
      </c>
      <c r="D1095" t="s">
        <v>1437</v>
      </c>
      <c r="E1095" s="5">
        <v>210564001339</v>
      </c>
      <c r="F1095" s="27">
        <v>132</v>
      </c>
      <c r="G1095" s="27">
        <v>190</v>
      </c>
      <c r="H1095" s="20">
        <f t="shared" si="17"/>
        <v>0.69473684210526321</v>
      </c>
      <c r="I1095" s="57" t="s">
        <v>1507</v>
      </c>
    </row>
    <row r="1096" spans="1:9" x14ac:dyDescent="0.3">
      <c r="A1096" s="13">
        <v>567</v>
      </c>
      <c r="B1096" t="s">
        <v>1438</v>
      </c>
      <c r="C1096" s="13">
        <v>10</v>
      </c>
      <c r="D1096" t="s">
        <v>1439</v>
      </c>
      <c r="E1096" s="5">
        <v>210570001341</v>
      </c>
      <c r="F1096" s="27">
        <v>294</v>
      </c>
      <c r="G1096" s="27">
        <v>660</v>
      </c>
      <c r="H1096" s="20">
        <f t="shared" si="17"/>
        <v>0.44545454545454544</v>
      </c>
      <c r="I1096" s="57" t="s">
        <v>1507</v>
      </c>
    </row>
    <row r="1097" spans="1:9" x14ac:dyDescent="0.3">
      <c r="A1097" s="13">
        <v>567</v>
      </c>
      <c r="B1097" t="s">
        <v>1438</v>
      </c>
      <c r="C1097" s="13">
        <v>15</v>
      </c>
      <c r="D1097" t="s">
        <v>1440</v>
      </c>
      <c r="E1097" s="5">
        <v>210570002191</v>
      </c>
      <c r="F1097" s="27">
        <v>233</v>
      </c>
      <c r="G1097" s="27">
        <v>547</v>
      </c>
      <c r="H1097" s="20">
        <f t="shared" si="17"/>
        <v>0.42595978062157219</v>
      </c>
      <c r="I1097" s="57" t="s">
        <v>1508</v>
      </c>
    </row>
    <row r="1098" spans="1:9" x14ac:dyDescent="0.3">
      <c r="A1098" s="13">
        <v>567</v>
      </c>
      <c r="B1098" t="s">
        <v>1438</v>
      </c>
      <c r="C1098" s="13">
        <v>20</v>
      </c>
      <c r="D1098" t="s">
        <v>1441</v>
      </c>
      <c r="E1098" s="5">
        <v>210570001342</v>
      </c>
      <c r="F1098" s="27">
        <v>194</v>
      </c>
      <c r="G1098" s="27">
        <v>547</v>
      </c>
      <c r="H1098" s="20">
        <f t="shared" si="17"/>
        <v>0.3546617915904936</v>
      </c>
      <c r="I1098" s="57" t="s">
        <v>1508</v>
      </c>
    </row>
    <row r="1099" spans="1:9" x14ac:dyDescent="0.3">
      <c r="A1099" s="13">
        <v>571</v>
      </c>
      <c r="B1099" t="s">
        <v>211</v>
      </c>
      <c r="C1099" s="13">
        <v>2</v>
      </c>
      <c r="D1099" t="s">
        <v>1442</v>
      </c>
      <c r="E1099" s="5">
        <v>210573002298</v>
      </c>
      <c r="F1099" s="27">
        <v>301</v>
      </c>
      <c r="G1099" s="27">
        <v>738</v>
      </c>
      <c r="H1099" s="20">
        <f t="shared" si="17"/>
        <v>0.40785907859078591</v>
      </c>
      <c r="I1099" s="57" t="s">
        <v>1508</v>
      </c>
    </row>
    <row r="1100" spans="1:9" x14ac:dyDescent="0.3">
      <c r="A1100" s="13">
        <v>571</v>
      </c>
      <c r="B1100" t="s">
        <v>211</v>
      </c>
      <c r="C1100" s="13">
        <v>3</v>
      </c>
      <c r="D1100" t="s">
        <v>1443</v>
      </c>
      <c r="E1100" s="5">
        <v>210573002277</v>
      </c>
      <c r="F1100" s="27">
        <v>421</v>
      </c>
      <c r="G1100" s="27">
        <v>1374</v>
      </c>
      <c r="H1100" s="20">
        <f t="shared" si="17"/>
        <v>0.30640465793304222</v>
      </c>
      <c r="I1100" s="57" t="s">
        <v>1508</v>
      </c>
    </row>
    <row r="1101" spans="1:9" x14ac:dyDescent="0.3">
      <c r="A1101" s="13">
        <v>571</v>
      </c>
      <c r="B1101" t="s">
        <v>211</v>
      </c>
      <c r="C1101" s="13">
        <v>10</v>
      </c>
      <c r="D1101" t="s">
        <v>1444</v>
      </c>
      <c r="E1101" s="5">
        <v>210573001343</v>
      </c>
      <c r="F1101" s="27">
        <v>328</v>
      </c>
      <c r="G1101" s="27">
        <v>698</v>
      </c>
      <c r="H1101" s="20">
        <f t="shared" si="17"/>
        <v>0.46991404011461319</v>
      </c>
      <c r="I1101" s="57" t="s">
        <v>1508</v>
      </c>
    </row>
    <row r="1102" spans="1:9" x14ac:dyDescent="0.3">
      <c r="A1102" s="13">
        <v>571</v>
      </c>
      <c r="B1102" t="s">
        <v>211</v>
      </c>
      <c r="C1102" s="13">
        <v>15</v>
      </c>
      <c r="D1102" t="s">
        <v>1445</v>
      </c>
      <c r="E1102" s="5">
        <v>210573001909</v>
      </c>
      <c r="F1102" s="27">
        <v>364</v>
      </c>
      <c r="G1102" s="27">
        <v>699</v>
      </c>
      <c r="H1102" s="20">
        <f t="shared" si="17"/>
        <v>0.5207439198855508</v>
      </c>
      <c r="I1102" s="57" t="s">
        <v>1508</v>
      </c>
    </row>
    <row r="1103" spans="1:9" x14ac:dyDescent="0.3">
      <c r="A1103" s="13">
        <v>571</v>
      </c>
      <c r="B1103" t="s">
        <v>211</v>
      </c>
      <c r="C1103" s="13">
        <v>18</v>
      </c>
      <c r="D1103" t="s">
        <v>1446</v>
      </c>
      <c r="E1103" s="5">
        <v>210573002035</v>
      </c>
      <c r="F1103" s="27">
        <v>269</v>
      </c>
      <c r="G1103" s="27">
        <v>589</v>
      </c>
      <c r="H1103" s="20">
        <f t="shared" si="17"/>
        <v>0.45670628183361628</v>
      </c>
      <c r="I1103" s="57" t="s">
        <v>1508</v>
      </c>
    </row>
    <row r="1104" spans="1:9" x14ac:dyDescent="0.3">
      <c r="A1104" s="13">
        <v>571</v>
      </c>
      <c r="B1104" t="s">
        <v>211</v>
      </c>
      <c r="C1104" s="13">
        <v>25</v>
      </c>
      <c r="D1104" t="s">
        <v>1447</v>
      </c>
      <c r="E1104" s="5">
        <v>210573002465</v>
      </c>
      <c r="F1104" s="27">
        <v>570</v>
      </c>
      <c r="G1104" s="27">
        <v>695</v>
      </c>
      <c r="H1104" s="20">
        <f t="shared" si="17"/>
        <v>0.82014388489208634</v>
      </c>
      <c r="I1104" s="57" t="s">
        <v>1507</v>
      </c>
    </row>
    <row r="1105" spans="1:9" x14ac:dyDescent="0.3">
      <c r="A1105" s="13">
        <v>571</v>
      </c>
      <c r="B1105" t="s">
        <v>211</v>
      </c>
      <c r="C1105" s="13">
        <v>30</v>
      </c>
      <c r="D1105" t="s">
        <v>1448</v>
      </c>
      <c r="E1105" s="5">
        <v>210573002327</v>
      </c>
      <c r="F1105" s="27">
        <v>281</v>
      </c>
      <c r="G1105" s="27">
        <v>772</v>
      </c>
      <c r="H1105" s="20">
        <f t="shared" si="17"/>
        <v>0.3639896373056995</v>
      </c>
      <c r="I1105" s="57" t="s">
        <v>1508</v>
      </c>
    </row>
    <row r="1106" spans="1:9" x14ac:dyDescent="0.3">
      <c r="A1106" s="13">
        <v>571</v>
      </c>
      <c r="B1106" t="s">
        <v>211</v>
      </c>
      <c r="C1106" s="13">
        <v>40</v>
      </c>
      <c r="D1106" t="s">
        <v>1449</v>
      </c>
      <c r="E1106" s="5">
        <v>210573001344</v>
      </c>
      <c r="F1106" s="27">
        <v>368</v>
      </c>
      <c r="G1106" s="27">
        <v>550</v>
      </c>
      <c r="H1106" s="20">
        <f t="shared" si="17"/>
        <v>0.66909090909090907</v>
      </c>
      <c r="I1106" s="57" t="s">
        <v>1508</v>
      </c>
    </row>
    <row r="1107" spans="1:9" x14ac:dyDescent="0.3">
      <c r="A1107" s="13">
        <v>571</v>
      </c>
      <c r="B1107" t="s">
        <v>211</v>
      </c>
      <c r="C1107" s="13">
        <v>70</v>
      </c>
      <c r="D1107" t="s">
        <v>1450</v>
      </c>
      <c r="E1107" s="5">
        <v>210573001346</v>
      </c>
      <c r="F1107" s="27">
        <v>261</v>
      </c>
      <c r="G1107" s="27">
        <v>528</v>
      </c>
      <c r="H1107" s="20">
        <f t="shared" si="17"/>
        <v>0.49431818181818182</v>
      </c>
      <c r="I1107" s="57" t="s">
        <v>1508</v>
      </c>
    </row>
    <row r="1108" spans="1:9" x14ac:dyDescent="0.3">
      <c r="A1108" s="13">
        <v>571</v>
      </c>
      <c r="B1108" t="s">
        <v>211</v>
      </c>
      <c r="C1108" s="13">
        <v>75</v>
      </c>
      <c r="D1108" t="s">
        <v>1451</v>
      </c>
      <c r="E1108" s="5">
        <v>210573001603</v>
      </c>
      <c r="F1108" s="27">
        <v>352</v>
      </c>
      <c r="G1108" s="27">
        <v>701</v>
      </c>
      <c r="H1108" s="20">
        <f t="shared" si="17"/>
        <v>0.50213980028530669</v>
      </c>
      <c r="I1108" s="57" t="s">
        <v>1508</v>
      </c>
    </row>
    <row r="1109" spans="1:9" x14ac:dyDescent="0.3">
      <c r="A1109" s="13">
        <v>571</v>
      </c>
      <c r="B1109" t="s">
        <v>211</v>
      </c>
      <c r="C1109" s="13">
        <v>80</v>
      </c>
      <c r="D1109" t="s">
        <v>1452</v>
      </c>
      <c r="E1109" s="5">
        <v>210573001164</v>
      </c>
      <c r="F1109" s="27">
        <v>452</v>
      </c>
      <c r="G1109" s="27">
        <v>596</v>
      </c>
      <c r="H1109" s="20">
        <f t="shared" si="17"/>
        <v>0.75838926174496646</v>
      </c>
      <c r="I1109" s="57" t="s">
        <v>1507</v>
      </c>
    </row>
    <row r="1110" spans="1:9" x14ac:dyDescent="0.3">
      <c r="A1110" s="13">
        <v>571</v>
      </c>
      <c r="B1110" t="s">
        <v>211</v>
      </c>
      <c r="C1110" s="13">
        <v>100</v>
      </c>
      <c r="D1110" t="s">
        <v>1453</v>
      </c>
      <c r="E1110" s="5">
        <v>210573001691</v>
      </c>
      <c r="F1110" s="27">
        <v>480</v>
      </c>
      <c r="G1110" s="27">
        <v>702</v>
      </c>
      <c r="H1110" s="20">
        <f t="shared" si="17"/>
        <v>0.68376068376068377</v>
      </c>
      <c r="I1110" s="57" t="s">
        <v>1508</v>
      </c>
    </row>
    <row r="1111" spans="1:9" x14ac:dyDescent="0.3">
      <c r="A1111" s="13">
        <v>571</v>
      </c>
      <c r="B1111" t="s">
        <v>211</v>
      </c>
      <c r="C1111" s="13">
        <v>110</v>
      </c>
      <c r="D1111" t="s">
        <v>1454</v>
      </c>
      <c r="E1111" s="5">
        <v>210573001347</v>
      </c>
      <c r="F1111" s="27">
        <v>223</v>
      </c>
      <c r="G1111" s="27">
        <v>389</v>
      </c>
      <c r="H1111" s="20">
        <f t="shared" si="17"/>
        <v>0.57326478149100257</v>
      </c>
      <c r="I1111" s="57" t="s">
        <v>1508</v>
      </c>
    </row>
    <row r="1112" spans="1:9" x14ac:dyDescent="0.3">
      <c r="A1112" s="13">
        <v>571</v>
      </c>
      <c r="B1112" t="s">
        <v>211</v>
      </c>
      <c r="C1112" s="13">
        <v>130</v>
      </c>
      <c r="D1112" t="s">
        <v>1455</v>
      </c>
      <c r="E1112" s="5">
        <v>210573001348</v>
      </c>
      <c r="F1112" s="27">
        <v>247</v>
      </c>
      <c r="G1112" s="27">
        <v>300</v>
      </c>
      <c r="H1112" s="20">
        <f t="shared" si="17"/>
        <v>0.82333333333333336</v>
      </c>
      <c r="I1112" s="57" t="s">
        <v>1507</v>
      </c>
    </row>
    <row r="1113" spans="1:9" x14ac:dyDescent="0.3">
      <c r="A1113" s="13">
        <v>571</v>
      </c>
      <c r="B1113" t="s">
        <v>211</v>
      </c>
      <c r="C1113" s="13">
        <v>140</v>
      </c>
      <c r="D1113" t="s">
        <v>1456</v>
      </c>
      <c r="E1113" s="5">
        <v>210573001349</v>
      </c>
      <c r="F1113" s="27">
        <v>298</v>
      </c>
      <c r="G1113" s="27">
        <v>699</v>
      </c>
      <c r="H1113" s="20">
        <f t="shared" si="17"/>
        <v>0.42632331902718168</v>
      </c>
      <c r="I1113" s="57" t="s">
        <v>1508</v>
      </c>
    </row>
    <row r="1114" spans="1:9" x14ac:dyDescent="0.3">
      <c r="A1114" s="13">
        <v>571</v>
      </c>
      <c r="B1114" t="s">
        <v>211</v>
      </c>
      <c r="C1114" s="13">
        <v>150</v>
      </c>
      <c r="D1114" t="s">
        <v>1457</v>
      </c>
      <c r="E1114" s="5">
        <v>210573001350</v>
      </c>
      <c r="F1114" s="27">
        <v>312</v>
      </c>
      <c r="G1114" s="27">
        <v>408</v>
      </c>
      <c r="H1114" s="20">
        <f t="shared" si="17"/>
        <v>0.76470588235294112</v>
      </c>
      <c r="I1114" s="57" t="s">
        <v>1507</v>
      </c>
    </row>
    <row r="1115" spans="1:9" x14ac:dyDescent="0.3">
      <c r="A1115" s="13">
        <v>571</v>
      </c>
      <c r="B1115" t="s">
        <v>211</v>
      </c>
      <c r="C1115" s="13">
        <v>170</v>
      </c>
      <c r="D1115" t="s">
        <v>1458</v>
      </c>
      <c r="E1115" s="5">
        <v>210573001351</v>
      </c>
      <c r="F1115" s="27">
        <v>340</v>
      </c>
      <c r="G1115" s="27">
        <v>577</v>
      </c>
      <c r="H1115" s="20">
        <f t="shared" si="17"/>
        <v>0.58925476603119586</v>
      </c>
      <c r="I1115" s="57" t="s">
        <v>1508</v>
      </c>
    </row>
    <row r="1116" spans="1:9" x14ac:dyDescent="0.3">
      <c r="A1116" s="13">
        <v>571</v>
      </c>
      <c r="B1116" t="s">
        <v>211</v>
      </c>
      <c r="C1116" s="13">
        <v>175</v>
      </c>
      <c r="D1116" t="s">
        <v>1459</v>
      </c>
      <c r="E1116" s="5">
        <v>210573001604</v>
      </c>
      <c r="F1116" s="27">
        <v>470</v>
      </c>
      <c r="G1116" s="27">
        <v>575</v>
      </c>
      <c r="H1116" s="20">
        <f t="shared" si="17"/>
        <v>0.81739130434782614</v>
      </c>
      <c r="I1116" s="57" t="s">
        <v>1507</v>
      </c>
    </row>
    <row r="1117" spans="1:9" x14ac:dyDescent="0.3">
      <c r="A1117" s="13">
        <v>571</v>
      </c>
      <c r="B1117" t="s">
        <v>211</v>
      </c>
      <c r="C1117" s="13">
        <v>200</v>
      </c>
      <c r="D1117" t="s">
        <v>1460</v>
      </c>
      <c r="E1117" s="5">
        <v>210573001352</v>
      </c>
      <c r="F1117" s="27">
        <v>521</v>
      </c>
      <c r="G1117" s="27">
        <v>610</v>
      </c>
      <c r="H1117" s="20">
        <f t="shared" si="17"/>
        <v>0.85409836065573774</v>
      </c>
      <c r="I1117" s="57" t="s">
        <v>1507</v>
      </c>
    </row>
    <row r="1118" spans="1:9" x14ac:dyDescent="0.3">
      <c r="A1118" s="13">
        <v>571</v>
      </c>
      <c r="B1118" t="s">
        <v>211</v>
      </c>
      <c r="C1118" s="13">
        <v>205</v>
      </c>
      <c r="D1118" t="s">
        <v>1461</v>
      </c>
      <c r="E1118" s="5">
        <v>210573001605</v>
      </c>
      <c r="F1118" s="27">
        <v>343</v>
      </c>
      <c r="G1118" s="27">
        <v>535</v>
      </c>
      <c r="H1118" s="20">
        <f t="shared" si="17"/>
        <v>0.64112149532710283</v>
      </c>
      <c r="I1118" s="57" t="s">
        <v>1508</v>
      </c>
    </row>
    <row r="1119" spans="1:9" x14ac:dyDescent="0.3">
      <c r="A1119" s="13">
        <v>571</v>
      </c>
      <c r="B1119" t="s">
        <v>211</v>
      </c>
      <c r="C1119" s="13">
        <v>210</v>
      </c>
      <c r="D1119" t="s">
        <v>1462</v>
      </c>
      <c r="E1119" s="5">
        <v>210573001353</v>
      </c>
      <c r="F1119" s="27">
        <v>720</v>
      </c>
      <c r="G1119" s="27">
        <v>975</v>
      </c>
      <c r="H1119" s="20">
        <f t="shared" si="17"/>
        <v>0.7384615384615385</v>
      </c>
      <c r="I1119" s="57" t="s">
        <v>1508</v>
      </c>
    </row>
    <row r="1120" spans="1:9" x14ac:dyDescent="0.3">
      <c r="A1120" s="13">
        <v>571</v>
      </c>
      <c r="B1120" t="s">
        <v>211</v>
      </c>
      <c r="C1120" s="13">
        <v>220</v>
      </c>
      <c r="D1120" t="s">
        <v>1463</v>
      </c>
      <c r="E1120" s="5">
        <v>210573001354</v>
      </c>
      <c r="F1120" s="27">
        <v>490</v>
      </c>
      <c r="G1120" s="27">
        <v>878</v>
      </c>
      <c r="H1120" s="20">
        <f t="shared" si="17"/>
        <v>0.55808656036446469</v>
      </c>
      <c r="I1120" s="57" t="s">
        <v>1508</v>
      </c>
    </row>
    <row r="1121" spans="1:9" x14ac:dyDescent="0.3">
      <c r="A1121" s="13">
        <v>571</v>
      </c>
      <c r="B1121" t="s">
        <v>211</v>
      </c>
      <c r="C1121" s="13">
        <v>230</v>
      </c>
      <c r="D1121" t="s">
        <v>1464</v>
      </c>
      <c r="E1121" s="5">
        <v>210573001692</v>
      </c>
      <c r="F1121" s="27">
        <v>564</v>
      </c>
      <c r="G1121" s="27">
        <v>1279</v>
      </c>
      <c r="H1121" s="20">
        <f t="shared" si="17"/>
        <v>0.44096950742767788</v>
      </c>
      <c r="I1121" s="57" t="s">
        <v>1508</v>
      </c>
    </row>
    <row r="1122" spans="1:9" x14ac:dyDescent="0.3">
      <c r="A1122" s="13">
        <v>575</v>
      </c>
      <c r="B1122" t="s">
        <v>212</v>
      </c>
      <c r="C1122" s="13">
        <v>31</v>
      </c>
      <c r="D1122" t="s">
        <v>1465</v>
      </c>
      <c r="E1122" s="5">
        <v>210576001873</v>
      </c>
      <c r="F1122" s="27">
        <v>314</v>
      </c>
      <c r="G1122" s="27">
        <v>509</v>
      </c>
      <c r="H1122" s="20">
        <f t="shared" si="17"/>
        <v>0.61689587426326131</v>
      </c>
      <c r="I1122" s="57" t="s">
        <v>1508</v>
      </c>
    </row>
    <row r="1123" spans="1:9" x14ac:dyDescent="0.3">
      <c r="A1123" s="13">
        <v>575</v>
      </c>
      <c r="B1123" t="s">
        <v>212</v>
      </c>
      <c r="C1123" s="13">
        <v>34</v>
      </c>
      <c r="D1123" t="s">
        <v>1466</v>
      </c>
      <c r="E1123" s="5">
        <v>210576002047</v>
      </c>
      <c r="F1123" s="27">
        <v>122</v>
      </c>
      <c r="G1123" s="27">
        <v>191</v>
      </c>
      <c r="H1123" s="20">
        <f t="shared" si="17"/>
        <v>0.63874345549738221</v>
      </c>
      <c r="I1123" s="57" t="s">
        <v>1508</v>
      </c>
    </row>
    <row r="1124" spans="1:9" x14ac:dyDescent="0.3">
      <c r="A1124" s="13">
        <v>575</v>
      </c>
      <c r="B1124" t="s">
        <v>212</v>
      </c>
      <c r="C1124" s="13">
        <v>74</v>
      </c>
      <c r="D1124" t="s">
        <v>1467</v>
      </c>
      <c r="E1124" s="5">
        <v>210576001358</v>
      </c>
      <c r="F1124" s="27">
        <v>266</v>
      </c>
      <c r="G1124" s="27">
        <v>502</v>
      </c>
      <c r="H1124" s="20">
        <f t="shared" si="17"/>
        <v>0.52988047808764938</v>
      </c>
      <c r="I1124" s="57" t="s">
        <v>1508</v>
      </c>
    </row>
    <row r="1125" spans="1:9" x14ac:dyDescent="0.3">
      <c r="A1125" s="13">
        <v>575</v>
      </c>
      <c r="B1125" t="s">
        <v>212</v>
      </c>
      <c r="C1125" s="13">
        <v>80</v>
      </c>
      <c r="D1125" t="s">
        <v>1468</v>
      </c>
      <c r="E1125" s="5">
        <v>210576001359</v>
      </c>
      <c r="F1125" s="27">
        <v>305</v>
      </c>
      <c r="G1125" s="27">
        <v>409</v>
      </c>
      <c r="H1125" s="20">
        <f t="shared" si="17"/>
        <v>0.74572127139364308</v>
      </c>
      <c r="I1125" s="57" t="s">
        <v>1507</v>
      </c>
    </row>
    <row r="1126" spans="1:9" x14ac:dyDescent="0.3">
      <c r="A1126" s="13">
        <v>581</v>
      </c>
      <c r="B1126" t="s">
        <v>213</v>
      </c>
      <c r="C1126" s="13">
        <v>51</v>
      </c>
      <c r="D1126" t="s">
        <v>1469</v>
      </c>
      <c r="E1126" s="5">
        <v>210579002020</v>
      </c>
      <c r="F1126" s="27">
        <v>579</v>
      </c>
      <c r="G1126" s="27">
        <v>715</v>
      </c>
      <c r="H1126" s="20">
        <f t="shared" si="17"/>
        <v>0.80979020979020977</v>
      </c>
      <c r="I1126" s="57" t="s">
        <v>1507</v>
      </c>
    </row>
    <row r="1127" spans="1:9" x14ac:dyDescent="0.3">
      <c r="A1127" s="13">
        <v>581</v>
      </c>
      <c r="B1127" t="s">
        <v>213</v>
      </c>
      <c r="C1127" s="13">
        <v>190</v>
      </c>
      <c r="D1127" t="s">
        <v>1470</v>
      </c>
      <c r="E1127" s="5">
        <v>210579002346</v>
      </c>
      <c r="F1127" s="27">
        <v>521</v>
      </c>
      <c r="G1127" s="27">
        <v>662</v>
      </c>
      <c r="H1127" s="20">
        <f t="shared" si="17"/>
        <v>0.78700906344410881</v>
      </c>
      <c r="I1127" s="57" t="s">
        <v>1508</v>
      </c>
    </row>
    <row r="1128" spans="1:9" x14ac:dyDescent="0.3">
      <c r="A1128" s="13">
        <v>581</v>
      </c>
      <c r="B1128" t="s">
        <v>213</v>
      </c>
      <c r="C1128" s="13">
        <v>200</v>
      </c>
      <c r="D1128" t="s">
        <v>1471</v>
      </c>
      <c r="E1128" s="5">
        <v>210579001224</v>
      </c>
      <c r="F1128" s="27">
        <v>670</v>
      </c>
      <c r="G1128" s="27">
        <v>918</v>
      </c>
      <c r="H1128" s="20">
        <f t="shared" si="17"/>
        <v>0.72984749455337694</v>
      </c>
      <c r="I1128" s="57" t="s">
        <v>1508</v>
      </c>
    </row>
    <row r="1129" spans="1:9" x14ac:dyDescent="0.3">
      <c r="A1129" s="13">
        <v>581</v>
      </c>
      <c r="B1129" t="s">
        <v>213</v>
      </c>
      <c r="C1129" s="13">
        <v>430</v>
      </c>
      <c r="D1129" t="s">
        <v>1472</v>
      </c>
      <c r="E1129" s="5">
        <v>210579001365</v>
      </c>
      <c r="F1129" s="27">
        <v>156</v>
      </c>
      <c r="G1129" s="27">
        <v>195</v>
      </c>
      <c r="H1129" s="20">
        <f t="shared" si="17"/>
        <v>0.8</v>
      </c>
      <c r="I1129" s="57" t="s">
        <v>1508</v>
      </c>
    </row>
    <row r="1130" spans="1:9" x14ac:dyDescent="0.3">
      <c r="A1130" s="13">
        <v>581</v>
      </c>
      <c r="B1130" t="s">
        <v>213</v>
      </c>
      <c r="C1130" s="13">
        <v>437</v>
      </c>
      <c r="D1130" t="s">
        <v>1473</v>
      </c>
      <c r="E1130" s="5">
        <v>210579001367</v>
      </c>
      <c r="F1130" s="27">
        <v>387</v>
      </c>
      <c r="G1130" s="27">
        <v>457</v>
      </c>
      <c r="H1130" s="20">
        <f t="shared" si="17"/>
        <v>0.84682713347921224</v>
      </c>
      <c r="I1130" s="57" t="s">
        <v>1507</v>
      </c>
    </row>
    <row r="1131" spans="1:9" x14ac:dyDescent="0.3">
      <c r="A1131" s="13">
        <v>585</v>
      </c>
      <c r="B1131" t="s">
        <v>214</v>
      </c>
      <c r="C1131" s="13">
        <v>20</v>
      </c>
      <c r="D1131" t="s">
        <v>1474</v>
      </c>
      <c r="E1131" s="5">
        <v>210582001369</v>
      </c>
      <c r="F1131" s="27">
        <v>125</v>
      </c>
      <c r="G1131" s="27">
        <v>185</v>
      </c>
      <c r="H1131" s="20">
        <f t="shared" si="17"/>
        <v>0.67567567567567566</v>
      </c>
      <c r="I1131" s="57" t="s">
        <v>1508</v>
      </c>
    </row>
    <row r="1132" spans="1:9" x14ac:dyDescent="0.3">
      <c r="A1132" s="13">
        <v>585</v>
      </c>
      <c r="B1132" t="s">
        <v>214</v>
      </c>
      <c r="C1132" s="13">
        <v>50</v>
      </c>
      <c r="D1132" t="s">
        <v>1475</v>
      </c>
      <c r="E1132" s="5">
        <v>210582001370</v>
      </c>
      <c r="F1132" s="27">
        <v>166</v>
      </c>
      <c r="G1132" s="27">
        <v>329</v>
      </c>
      <c r="H1132" s="20">
        <f t="shared" si="17"/>
        <v>0.50455927051671734</v>
      </c>
      <c r="I1132" s="57" t="s">
        <v>1508</v>
      </c>
    </row>
    <row r="1133" spans="1:9" x14ac:dyDescent="0.3">
      <c r="A1133" s="13">
        <v>585</v>
      </c>
      <c r="B1133" t="s">
        <v>214</v>
      </c>
      <c r="C1133" s="13">
        <v>60</v>
      </c>
      <c r="D1133" t="s">
        <v>1476</v>
      </c>
      <c r="E1133" s="5">
        <v>210582002188</v>
      </c>
      <c r="F1133" s="27">
        <v>177</v>
      </c>
      <c r="G1133" s="27">
        <v>225</v>
      </c>
      <c r="H1133" s="20">
        <f t="shared" si="17"/>
        <v>0.78666666666666663</v>
      </c>
      <c r="I1133" s="57" t="s">
        <v>1507</v>
      </c>
    </row>
    <row r="1134" spans="1:9" x14ac:dyDescent="0.3">
      <c r="A1134" s="13">
        <v>585</v>
      </c>
      <c r="B1134" t="s">
        <v>214</v>
      </c>
      <c r="C1134" s="13">
        <v>90</v>
      </c>
      <c r="D1134" t="s">
        <v>1477</v>
      </c>
      <c r="E1134" s="5">
        <v>210582001372</v>
      </c>
      <c r="F1134" s="27">
        <v>269</v>
      </c>
      <c r="G1134" s="27">
        <v>361</v>
      </c>
      <c r="H1134" s="20">
        <f t="shared" si="17"/>
        <v>0.74515235457063711</v>
      </c>
      <c r="I1134" s="57" t="s">
        <v>1507</v>
      </c>
    </row>
    <row r="1135" spans="1:9" x14ac:dyDescent="0.3">
      <c r="A1135" s="13">
        <v>585</v>
      </c>
      <c r="B1135" t="s">
        <v>214</v>
      </c>
      <c r="C1135" s="13">
        <v>125</v>
      </c>
      <c r="D1135" t="s">
        <v>1478</v>
      </c>
      <c r="E1135" s="5">
        <v>210582002348</v>
      </c>
      <c r="F1135" s="27">
        <v>229</v>
      </c>
      <c r="G1135" s="27">
        <v>360</v>
      </c>
      <c r="H1135" s="20">
        <f t="shared" si="17"/>
        <v>0.63611111111111107</v>
      </c>
      <c r="I1135" s="57" t="s">
        <v>1508</v>
      </c>
    </row>
    <row r="1136" spans="1:9" x14ac:dyDescent="0.3">
      <c r="A1136" s="13">
        <v>585</v>
      </c>
      <c r="B1136" t="s">
        <v>214</v>
      </c>
      <c r="C1136" s="13">
        <v>130</v>
      </c>
      <c r="D1136" t="s">
        <v>1479</v>
      </c>
      <c r="E1136" s="5">
        <v>210582001374</v>
      </c>
      <c r="F1136" s="27">
        <v>353</v>
      </c>
      <c r="G1136" s="27">
        <v>627</v>
      </c>
      <c r="H1136" s="20">
        <f t="shared" si="17"/>
        <v>0.56299840510366828</v>
      </c>
      <c r="I1136" s="57" t="s">
        <v>1508</v>
      </c>
    </row>
    <row r="1137" spans="1:9" x14ac:dyDescent="0.3">
      <c r="A1137" s="13">
        <v>586</v>
      </c>
      <c r="B1137" t="s">
        <v>1480</v>
      </c>
      <c r="C1137" s="13">
        <v>10</v>
      </c>
      <c r="D1137" t="s">
        <v>1481</v>
      </c>
      <c r="E1137" s="5">
        <v>210585001375</v>
      </c>
      <c r="F1137" s="27">
        <v>93</v>
      </c>
      <c r="G1137" s="27">
        <v>125</v>
      </c>
      <c r="H1137" s="20">
        <f t="shared" si="17"/>
        <v>0.74399999999999999</v>
      </c>
      <c r="I1137" s="57" t="s">
        <v>1507</v>
      </c>
    </row>
    <row r="1138" spans="1:9" x14ac:dyDescent="0.3">
      <c r="A1138" s="13">
        <v>591</v>
      </c>
      <c r="B1138" t="s">
        <v>215</v>
      </c>
      <c r="C1138" s="13">
        <v>60</v>
      </c>
      <c r="D1138" t="s">
        <v>1482</v>
      </c>
      <c r="E1138" s="5">
        <v>210588001376</v>
      </c>
      <c r="F1138" s="27">
        <v>173</v>
      </c>
      <c r="G1138" s="27">
        <v>193</v>
      </c>
      <c r="H1138" s="20">
        <f t="shared" si="17"/>
        <v>0.89637305699481862</v>
      </c>
      <c r="I1138" s="57" t="s">
        <v>1507</v>
      </c>
    </row>
    <row r="1139" spans="1:9" x14ac:dyDescent="0.3">
      <c r="A1139" s="13">
        <v>591</v>
      </c>
      <c r="B1139" t="s">
        <v>215</v>
      </c>
      <c r="C1139" s="13">
        <v>61</v>
      </c>
      <c r="D1139" t="s">
        <v>1483</v>
      </c>
      <c r="E1139" s="5">
        <v>210588002048</v>
      </c>
      <c r="F1139" s="27">
        <v>348</v>
      </c>
      <c r="G1139" s="27">
        <v>464</v>
      </c>
      <c r="H1139" s="20">
        <f t="shared" si="17"/>
        <v>0.75</v>
      </c>
      <c r="I1139" s="57" t="s">
        <v>1508</v>
      </c>
    </row>
    <row r="1140" spans="1:9" x14ac:dyDescent="0.3">
      <c r="A1140" s="13">
        <v>591</v>
      </c>
      <c r="B1140" t="s">
        <v>215</v>
      </c>
      <c r="C1140" s="13">
        <v>62</v>
      </c>
      <c r="D1140" t="s">
        <v>1484</v>
      </c>
      <c r="E1140" s="5">
        <v>210588002037</v>
      </c>
      <c r="F1140" s="27">
        <v>227</v>
      </c>
      <c r="G1140" s="27">
        <v>257</v>
      </c>
      <c r="H1140" s="20">
        <f t="shared" si="17"/>
        <v>0.88326848249027234</v>
      </c>
      <c r="I1140" s="57" t="s">
        <v>1507</v>
      </c>
    </row>
    <row r="1141" spans="1:9" x14ac:dyDescent="0.3">
      <c r="A1141" s="13">
        <v>591</v>
      </c>
      <c r="B1141" t="s">
        <v>215</v>
      </c>
      <c r="C1141" s="13">
        <v>290</v>
      </c>
      <c r="D1141" t="s">
        <v>1485</v>
      </c>
      <c r="E1141" s="5">
        <v>210588001381</v>
      </c>
      <c r="F1141" s="27">
        <v>428</v>
      </c>
      <c r="G1141" s="27">
        <v>546</v>
      </c>
      <c r="H1141" s="20">
        <f t="shared" si="17"/>
        <v>0.78388278388278387</v>
      </c>
      <c r="I1141" s="57" t="s">
        <v>1508</v>
      </c>
    </row>
    <row r="1142" spans="1:9" x14ac:dyDescent="0.3">
      <c r="A1142" s="13">
        <v>591</v>
      </c>
      <c r="B1142" t="s">
        <v>215</v>
      </c>
      <c r="C1142" s="13">
        <v>320</v>
      </c>
      <c r="D1142" t="s">
        <v>1486</v>
      </c>
      <c r="E1142" s="5">
        <v>210588001383</v>
      </c>
      <c r="F1142" s="27">
        <v>206</v>
      </c>
      <c r="G1142" s="27">
        <v>237</v>
      </c>
      <c r="H1142" s="20">
        <f t="shared" si="17"/>
        <v>0.86919831223628696</v>
      </c>
      <c r="I1142" s="57" t="s">
        <v>1508</v>
      </c>
    </row>
    <row r="1143" spans="1:9" x14ac:dyDescent="0.3">
      <c r="A1143" s="13">
        <v>591</v>
      </c>
      <c r="B1143" t="s">
        <v>215</v>
      </c>
      <c r="C1143" s="13">
        <v>350</v>
      </c>
      <c r="D1143" t="s">
        <v>1487</v>
      </c>
      <c r="E1143" s="5">
        <v>210588000546</v>
      </c>
      <c r="F1143" s="27">
        <v>279</v>
      </c>
      <c r="G1143" s="27">
        <v>311</v>
      </c>
      <c r="H1143" s="20">
        <f t="shared" si="17"/>
        <v>0.89710610932475887</v>
      </c>
      <c r="I1143" s="57" t="s">
        <v>1507</v>
      </c>
    </row>
    <row r="1144" spans="1:9" x14ac:dyDescent="0.3">
      <c r="A1144" s="13">
        <v>591</v>
      </c>
      <c r="B1144" t="s">
        <v>215</v>
      </c>
      <c r="C1144" s="13">
        <v>365</v>
      </c>
      <c r="D1144" t="s">
        <v>1488</v>
      </c>
      <c r="E1144" s="5">
        <v>210588001621</v>
      </c>
      <c r="F1144" s="27">
        <v>272</v>
      </c>
      <c r="G1144" s="27">
        <v>349</v>
      </c>
      <c r="H1144" s="20">
        <f t="shared" si="17"/>
        <v>0.77936962750716332</v>
      </c>
      <c r="I1144" s="57" t="s">
        <v>1508</v>
      </c>
    </row>
    <row r="1145" spans="1:9" x14ac:dyDescent="0.3">
      <c r="A1145" s="13">
        <v>591</v>
      </c>
      <c r="B1145" t="s">
        <v>215</v>
      </c>
      <c r="C1145" s="13">
        <v>430</v>
      </c>
      <c r="D1145" t="s">
        <v>1489</v>
      </c>
      <c r="E1145" s="5">
        <v>210588001386</v>
      </c>
      <c r="F1145" s="27">
        <v>699</v>
      </c>
      <c r="G1145" s="27">
        <v>929</v>
      </c>
      <c r="H1145" s="20">
        <f t="shared" si="17"/>
        <v>0.7524219590958019</v>
      </c>
      <c r="I1145" s="57" t="s">
        <v>1508</v>
      </c>
    </row>
    <row r="1146" spans="1:9" x14ac:dyDescent="0.3">
      <c r="A1146" s="13">
        <v>591</v>
      </c>
      <c r="B1146" t="s">
        <v>215</v>
      </c>
      <c r="C1146" s="13">
        <v>435</v>
      </c>
      <c r="D1146" t="s">
        <v>1490</v>
      </c>
      <c r="E1146" s="5">
        <v>210588001387</v>
      </c>
      <c r="F1146" s="27">
        <v>438</v>
      </c>
      <c r="G1146" s="27">
        <v>561</v>
      </c>
      <c r="H1146" s="20">
        <f t="shared" si="17"/>
        <v>0.78074866310160429</v>
      </c>
      <c r="I1146" s="57" t="s">
        <v>1508</v>
      </c>
    </row>
    <row r="1147" spans="1:9" x14ac:dyDescent="0.3">
      <c r="A1147" s="13">
        <v>592</v>
      </c>
      <c r="B1147" t="s">
        <v>1491</v>
      </c>
      <c r="C1147" s="13">
        <v>12</v>
      </c>
      <c r="D1147" t="s">
        <v>1492</v>
      </c>
      <c r="E1147" s="5">
        <v>210591001939</v>
      </c>
      <c r="F1147" s="27">
        <v>624</v>
      </c>
      <c r="G1147" s="27">
        <v>806</v>
      </c>
      <c r="H1147" s="20">
        <f t="shared" si="17"/>
        <v>0.77419354838709675</v>
      </c>
      <c r="I1147" s="57" t="s">
        <v>1507</v>
      </c>
    </row>
    <row r="1148" spans="1:9" x14ac:dyDescent="0.3">
      <c r="A1148" s="13">
        <v>593</v>
      </c>
      <c r="B1148" t="s">
        <v>1493</v>
      </c>
      <c r="C1148" s="13">
        <v>10</v>
      </c>
      <c r="D1148" t="s">
        <v>1494</v>
      </c>
      <c r="E1148" s="5">
        <v>210594001392</v>
      </c>
      <c r="F1148" s="27">
        <v>235</v>
      </c>
      <c r="G1148" s="27">
        <v>369</v>
      </c>
      <c r="H1148" s="20">
        <f t="shared" si="17"/>
        <v>0.63685636856368566</v>
      </c>
      <c r="I1148" s="57" t="s">
        <v>1507</v>
      </c>
    </row>
    <row r="1149" spans="1:9" x14ac:dyDescent="0.3">
      <c r="A1149" s="13">
        <v>593</v>
      </c>
      <c r="B1149" t="s">
        <v>1493</v>
      </c>
      <c r="C1149" s="13">
        <v>20</v>
      </c>
      <c r="D1149" t="s">
        <v>1495</v>
      </c>
      <c r="E1149" s="5">
        <v>210594001393</v>
      </c>
      <c r="F1149" s="27">
        <v>127</v>
      </c>
      <c r="G1149" s="27">
        <v>205</v>
      </c>
      <c r="H1149" s="20">
        <f t="shared" si="17"/>
        <v>0.61951219512195121</v>
      </c>
      <c r="I1149" s="57" t="s">
        <v>1508</v>
      </c>
    </row>
    <row r="1150" spans="1:9" x14ac:dyDescent="0.3">
      <c r="A1150" s="13">
        <v>593</v>
      </c>
      <c r="B1150" t="s">
        <v>1493</v>
      </c>
      <c r="C1150" s="13">
        <v>30</v>
      </c>
      <c r="D1150" t="s">
        <v>1496</v>
      </c>
      <c r="E1150" s="5">
        <v>210594002308</v>
      </c>
      <c r="F1150" s="27">
        <v>139</v>
      </c>
      <c r="G1150" s="27">
        <v>255</v>
      </c>
      <c r="H1150" s="20">
        <f t="shared" si="17"/>
        <v>0.54509803921568623</v>
      </c>
      <c r="I1150" s="57" t="s">
        <v>1508</v>
      </c>
    </row>
    <row r="1151" spans="1:9" x14ac:dyDescent="0.3">
      <c r="A1151" s="13">
        <v>595</v>
      </c>
      <c r="B1151" t="s">
        <v>216</v>
      </c>
      <c r="C1151" s="13">
        <v>205</v>
      </c>
      <c r="D1151" t="s">
        <v>1497</v>
      </c>
      <c r="E1151" s="5">
        <v>210597001394</v>
      </c>
      <c r="F1151" s="27">
        <v>101</v>
      </c>
      <c r="G1151" s="27">
        <v>117</v>
      </c>
      <c r="H1151" s="20">
        <f t="shared" si="17"/>
        <v>0.86324786324786329</v>
      </c>
      <c r="I1151" s="57" t="s">
        <v>1507</v>
      </c>
    </row>
    <row r="1152" spans="1:9" x14ac:dyDescent="0.3">
      <c r="A1152" s="13">
        <v>595</v>
      </c>
      <c r="B1152" t="s">
        <v>216</v>
      </c>
      <c r="C1152" s="13">
        <v>220</v>
      </c>
      <c r="D1152" t="s">
        <v>1498</v>
      </c>
      <c r="E1152" s="5">
        <v>210597001395</v>
      </c>
      <c r="F1152" s="27">
        <v>81</v>
      </c>
      <c r="G1152" s="27">
        <v>123</v>
      </c>
      <c r="H1152" s="20">
        <f t="shared" si="17"/>
        <v>0.65853658536585369</v>
      </c>
      <c r="I1152" s="57" t="s">
        <v>1508</v>
      </c>
    </row>
    <row r="1153" spans="1:17" x14ac:dyDescent="0.3">
      <c r="A1153" s="13">
        <v>595</v>
      </c>
      <c r="B1153" t="s">
        <v>216</v>
      </c>
      <c r="C1153" s="13">
        <v>310</v>
      </c>
      <c r="D1153" t="s">
        <v>1499</v>
      </c>
      <c r="E1153" s="5">
        <v>210597001396</v>
      </c>
      <c r="F1153" s="27">
        <v>292</v>
      </c>
      <c r="G1153" s="27">
        <v>347</v>
      </c>
      <c r="H1153" s="20">
        <f t="shared" si="17"/>
        <v>0.84149855907780979</v>
      </c>
      <c r="I1153" s="57" t="s">
        <v>1507</v>
      </c>
    </row>
    <row r="1154" spans="1:17" x14ac:dyDescent="0.3">
      <c r="A1154" s="13">
        <v>595</v>
      </c>
      <c r="B1154" t="s">
        <v>216</v>
      </c>
      <c r="C1154" s="13">
        <v>315</v>
      </c>
      <c r="D1154" t="s">
        <v>1500</v>
      </c>
      <c r="E1154" s="5">
        <v>210597001693</v>
      </c>
      <c r="F1154" s="27">
        <v>152</v>
      </c>
      <c r="G1154" s="27">
        <v>193</v>
      </c>
      <c r="H1154" s="20">
        <f t="shared" ref="H1154:H1161" si="18">F1154/G1154</f>
        <v>0.78756476683937826</v>
      </c>
      <c r="I1154" s="57" t="s">
        <v>1508</v>
      </c>
    </row>
    <row r="1155" spans="1:17" x14ac:dyDescent="0.3">
      <c r="A1155" s="13">
        <v>595</v>
      </c>
      <c r="B1155" t="s">
        <v>216</v>
      </c>
      <c r="C1155" s="13">
        <v>320</v>
      </c>
      <c r="D1155" t="s">
        <v>1501</v>
      </c>
      <c r="E1155" s="5">
        <v>210597001397</v>
      </c>
      <c r="F1155" s="27">
        <v>274</v>
      </c>
      <c r="G1155" s="27">
        <v>364</v>
      </c>
      <c r="H1155" s="20">
        <f t="shared" si="18"/>
        <v>0.75274725274725274</v>
      </c>
      <c r="I1155" s="57" t="s">
        <v>1508</v>
      </c>
    </row>
    <row r="1156" spans="1:17" x14ac:dyDescent="0.3">
      <c r="A1156" s="13">
        <v>601</v>
      </c>
      <c r="B1156" t="s">
        <v>217</v>
      </c>
      <c r="C1156" s="13">
        <v>50</v>
      </c>
      <c r="D1156" t="s">
        <v>815</v>
      </c>
      <c r="E1156" s="5">
        <v>210600000284</v>
      </c>
      <c r="F1156" s="27">
        <v>226</v>
      </c>
      <c r="G1156" s="27">
        <v>563</v>
      </c>
      <c r="H1156" s="20">
        <f t="shared" si="18"/>
        <v>0.40142095914742454</v>
      </c>
      <c r="I1156" s="57" t="s">
        <v>1508</v>
      </c>
    </row>
    <row r="1157" spans="1:17" x14ac:dyDescent="0.3">
      <c r="A1157" s="13">
        <v>601</v>
      </c>
      <c r="B1157" t="s">
        <v>217</v>
      </c>
      <c r="C1157" s="13">
        <v>75</v>
      </c>
      <c r="D1157" t="s">
        <v>1502</v>
      </c>
      <c r="E1157" s="5">
        <v>210600001403</v>
      </c>
      <c r="F1157" s="27">
        <v>289</v>
      </c>
      <c r="G1157" s="27">
        <v>383</v>
      </c>
      <c r="H1157" s="20">
        <f t="shared" si="18"/>
        <v>0.75456919060052219</v>
      </c>
      <c r="I1157" s="57" t="s">
        <v>1507</v>
      </c>
    </row>
    <row r="1158" spans="1:17" x14ac:dyDescent="0.3">
      <c r="A1158" s="13">
        <v>601</v>
      </c>
      <c r="B1158" t="s">
        <v>217</v>
      </c>
      <c r="C1158" s="13">
        <v>84</v>
      </c>
      <c r="D1158" t="s">
        <v>1503</v>
      </c>
      <c r="E1158" s="5">
        <v>210600001404</v>
      </c>
      <c r="F1158" s="27">
        <v>522</v>
      </c>
      <c r="G1158" s="27">
        <v>1252</v>
      </c>
      <c r="H1158" s="20">
        <f t="shared" si="18"/>
        <v>0.41693290734824279</v>
      </c>
      <c r="I1158" s="57" t="s">
        <v>1508</v>
      </c>
    </row>
    <row r="1159" spans="1:17" x14ac:dyDescent="0.3">
      <c r="A1159" s="13">
        <v>601</v>
      </c>
      <c r="B1159" t="s">
        <v>217</v>
      </c>
      <c r="C1159" s="13">
        <v>85</v>
      </c>
      <c r="D1159" t="s">
        <v>1504</v>
      </c>
      <c r="E1159" s="5">
        <v>210600001405</v>
      </c>
      <c r="F1159" s="27">
        <v>456</v>
      </c>
      <c r="G1159" s="27">
        <v>973</v>
      </c>
      <c r="H1159" s="20">
        <f t="shared" si="18"/>
        <v>0.4686536485097636</v>
      </c>
      <c r="I1159" s="57" t="s">
        <v>1507</v>
      </c>
    </row>
    <row r="1160" spans="1:17" x14ac:dyDescent="0.3">
      <c r="A1160" s="13">
        <v>601</v>
      </c>
      <c r="B1160" t="s">
        <v>217</v>
      </c>
      <c r="C1160" s="13">
        <v>90</v>
      </c>
      <c r="D1160" t="s">
        <v>1505</v>
      </c>
      <c r="E1160" s="5">
        <v>210600001468</v>
      </c>
      <c r="F1160" s="27">
        <v>185</v>
      </c>
      <c r="G1160" s="27">
        <v>446</v>
      </c>
      <c r="H1160" s="20">
        <f t="shared" si="18"/>
        <v>0.41479820627802688</v>
      </c>
      <c r="I1160" s="57" t="s">
        <v>1508</v>
      </c>
    </row>
    <row r="1161" spans="1:17" x14ac:dyDescent="0.3">
      <c r="A1161" s="13">
        <v>601</v>
      </c>
      <c r="B1161" t="s">
        <v>217</v>
      </c>
      <c r="C1161" s="13">
        <v>120</v>
      </c>
      <c r="D1161" t="s">
        <v>818</v>
      </c>
      <c r="E1161" s="5">
        <v>210600000320</v>
      </c>
      <c r="F1161" s="27">
        <v>143</v>
      </c>
      <c r="G1161" s="27">
        <v>330</v>
      </c>
      <c r="H1161" s="20">
        <f t="shared" si="18"/>
        <v>0.43333333333333335</v>
      </c>
      <c r="I1161" s="57" t="s">
        <v>1508</v>
      </c>
    </row>
    <row r="1162" spans="1:17" x14ac:dyDescent="0.3">
      <c r="H1162" s="20"/>
    </row>
    <row r="1163" spans="1:17" x14ac:dyDescent="0.3">
      <c r="A1163" s="74" t="s">
        <v>1565</v>
      </c>
      <c r="B1163" s="74"/>
      <c r="C1163" s="74"/>
      <c r="D1163" s="74"/>
      <c r="E1163" s="74"/>
      <c r="F1163" s="74"/>
      <c r="G1163" s="74"/>
      <c r="H1163" s="74"/>
      <c r="I1163" s="74"/>
      <c r="J1163" s="74"/>
      <c r="K1163" s="74"/>
      <c r="L1163" s="74"/>
      <c r="M1163" s="74"/>
      <c r="N1163" s="74"/>
      <c r="O1163" s="74"/>
      <c r="Q1163" s="38"/>
    </row>
    <row r="1164" spans="1:17" x14ac:dyDescent="0.3">
      <c r="A1164" s="13" t="s">
        <v>1506</v>
      </c>
    </row>
    <row r="1166" spans="1:17" x14ac:dyDescent="0.3">
      <c r="A1166" s="13" t="s">
        <v>1541</v>
      </c>
    </row>
    <row r="1168" spans="1:17" x14ac:dyDescent="0.3">
      <c r="A1168" s="22" t="s">
        <v>1509</v>
      </c>
      <c r="B1168" s="7"/>
    </row>
    <row r="1169" spans="1:1" x14ac:dyDescent="0.3">
      <c r="A1169" s="68" t="s">
        <v>1568</v>
      </c>
    </row>
    <row r="1170" spans="1:1" x14ac:dyDescent="0.3">
      <c r="A1170" s="68" t="s">
        <v>1559</v>
      </c>
    </row>
  </sheetData>
  <sortState xmlns:xlrd2="http://schemas.microsoft.com/office/spreadsheetml/2017/richdata2" ref="A2:I1161">
    <sortCondition ref="A2:A1161"/>
    <sortCondition ref="C2:C1161"/>
  </sortState>
  <mergeCells count="1">
    <mergeCell ref="A1163:O1163"/>
  </mergeCells>
  <conditionalFormatting sqref="I2:I1161">
    <cfRule type="cellIs" dxfId="0" priority="1" operator="equal">
      <formula>"Y"</formula>
    </cfRule>
  </conditionalFormatting>
  <pageMargins left="0.7" right="0.7" top="0.75" bottom="0.75" header="0.3" footer="0.3"/>
  <pageSetup orientation="portrait" r:id="rId1"/>
  <ignoredErrors>
    <ignoredError sqref="E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OFO - Office of Finance and Operations</Accessibility_x0020_Office>
    <Accessibility_x0020_Audit_x0020_Status xmlns="3a62de7d-ba57-4f43-9dae-9623ba637be0">OK</Accessibility_x0020_Audit_x0020_Status>
    <Accessibility_x0020_Audience xmlns="3a62de7d-ba57-4f43-9dae-9623ba637be0">Public</Accessibility_x0020_Audienc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2022-06-30T04:00:00+00:00</Accessibility_x0020_Audit_x0020_Dat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2022-06-30T04:00:00+00:00</Publication_x0020_Date>
    <Audience1 xmlns="3a62de7d-ba57-4f43-9dae-9623ba637be0"/>
    <_dlc_DocId xmlns="3a62de7d-ba57-4f43-9dae-9623ba637be0">KYED-212-551</_dlc_DocId>
    <_dlc_DocIdUrl xmlns="3a62de7d-ba57-4f43-9dae-9623ba637be0">
      <Url>https://www.education.ky.gov/districts/enrol/_layouts/15/DocIdRedir.aspx?ID=KYED-212-551</Url>
      <Description>KYED-212-551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35CD734833F17F40A89C84F876C7911D" ma:contentTypeVersion="28" ma:contentTypeDescription="" ma:contentTypeScope="" ma:versionID="26e6224276877f095b946a8b3f7dd98a">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51f3bc7745b65db0910c188a0fd90601"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90A2781-9FBC-4C81-B718-B3EB1BC00537}">
  <ds:schemaRefs>
    <ds:schemaRef ds:uri="http://schemas.microsoft.com/sharepoint/v3/contenttype/forms"/>
  </ds:schemaRefs>
</ds:datastoreItem>
</file>

<file path=customXml/itemProps2.xml><?xml version="1.0" encoding="utf-8"?>
<ds:datastoreItem xmlns:ds="http://schemas.openxmlformats.org/officeDocument/2006/customXml" ds:itemID="{364CEAB0-7DBB-49C6-A105-F9C214A62FC0}">
  <ds:schemaRefs>
    <ds:schemaRef ds:uri="http://purl.org/dc/dcmitype/"/>
    <ds:schemaRef ds:uri="cb62cb79-6b3d-488a-926a-b7e593123ae1"/>
    <ds:schemaRef ds:uri="http://schemas.microsoft.com/office/2006/documentManagement/types"/>
    <ds:schemaRef ds:uri="http://schemas.microsoft.com/office/2006/metadata/properties"/>
    <ds:schemaRef ds:uri="http://schemas.openxmlformats.org/package/2006/metadata/core-properties"/>
    <ds:schemaRef ds:uri="6de68f19-4d14-4ca4-bdcc-f96882aa3c5f"/>
    <ds:schemaRef ds:uri="http://purl.org/dc/term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637E361-F7F4-4050-8E6C-4FE2080988C3}"/>
</file>

<file path=customXml/itemProps4.xml><?xml version="1.0" encoding="utf-8"?>
<ds:datastoreItem xmlns:ds="http://schemas.openxmlformats.org/officeDocument/2006/customXml" ds:itemID="{A6DFC899-0EBD-4031-8D94-742B7CCC33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 and Information </vt:lpstr>
      <vt:lpstr>Need&amp;Poverty LEAs</vt:lpstr>
      <vt:lpstr>State Per Pupil Funds</vt:lpstr>
      <vt:lpstr>High-Need LEA State Funds</vt:lpstr>
      <vt:lpstr>Highest-Poverty State Funds</vt:lpstr>
      <vt:lpstr>SEA - High Poverty 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2022-06-30T13:56:47Z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0x0101001BEB557DBE01834EAB47A683706DCD5B0035CD734833F17F40A89C84F876C7911D</vt:lpwstr>
  </property>
  <property fmtid="{D5CDD505-2E9C-101B-9397-08002B2CF9AE}" pid="3" name="Workbook id">
    <vt:lpwstr>33c1ab5c-bb48-498a-a6a9-3d9878d0d5c3</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_dlc_DocIdItemGuid">
    <vt:lpwstr>3fa23601-77cb-47dd-813b-c8128cac741a</vt:lpwstr>
  </property>
</Properties>
</file>