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8_{DC49ADE5-7E60-4104-B1B0-CC506CCB315E}" xr6:coauthVersionLast="47" xr6:coauthVersionMax="47" xr10:uidLastSave="{00000000-0000-0000-0000-000000000000}"/>
  <bookViews>
    <workbookView xWindow="-108" yWindow="-108" windowWidth="23256" windowHeight="12576" xr2:uid="{00000000-000D-0000-FFFF-FFFF00000000}"/>
  </bookViews>
  <sheets>
    <sheet name="Summary and Information " sheetId="17" r:id="rId1"/>
    <sheet name="Need&amp;Poverty LEAs" sheetId="22" r:id="rId2"/>
    <sheet name="State Per Pupil Funds" sheetId="6" r:id="rId3"/>
    <sheet name="High-Need LEA State Funds" sheetId="20" r:id="rId4"/>
    <sheet name="Highest-Poverty State Funds" sheetId="21" r:id="rId5"/>
    <sheet name="SEA - High Poverty Schools" sheetId="16" r:id="rId6"/>
  </sheets>
  <definedNames>
    <definedName name="_xlnm._FilterDatabase" localSheetId="4" hidden="1">'Highest-Poverty State Funds'!$A$1:$U$62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1" l="1"/>
  <c r="F59" i="21"/>
  <c r="F57" i="21"/>
  <c r="F56" i="21"/>
  <c r="F55" i="21"/>
  <c r="F54" i="21"/>
  <c r="H52" i="21" l="1"/>
  <c r="R52" i="21"/>
  <c r="F3" i="21"/>
  <c r="F4" i="21"/>
  <c r="F5" i="21"/>
  <c r="F6" i="21"/>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F50" i="21"/>
  <c r="F51" i="21"/>
  <c r="F52" i="21"/>
  <c r="F53" i="21"/>
  <c r="F58" i="21"/>
  <c r="F61" i="21"/>
  <c r="F62" i="21"/>
  <c r="F2" i="21"/>
  <c r="H16" i="21"/>
  <c r="R16" i="21" s="1"/>
  <c r="H15" i="21"/>
  <c r="R15" i="21" s="1"/>
  <c r="N77" i="20"/>
  <c r="P77" i="20" s="1"/>
  <c r="F77" i="20"/>
  <c r="H77" i="20" s="1"/>
  <c r="N3" i="21"/>
  <c r="N4" i="21"/>
  <c r="N5" i="2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2" i="21"/>
  <c r="P52" i="21"/>
  <c r="P15" i="21"/>
  <c r="P16" i="21"/>
  <c r="C173" i="22"/>
  <c r="F4" i="22"/>
  <c r="F5" i="22"/>
  <c r="F6" i="22"/>
  <c r="F7" i="22"/>
  <c r="F8" i="22" s="1"/>
  <c r="F9" i="22" s="1"/>
  <c r="F10" i="22" s="1"/>
  <c r="F11" i="22" s="1"/>
  <c r="F12" i="22" s="1"/>
  <c r="F13" i="22" s="1"/>
  <c r="F14" i="22" s="1"/>
  <c r="F15" i="22" s="1"/>
  <c r="F16" i="22" s="1"/>
  <c r="F17" i="22" s="1"/>
  <c r="F18" i="22" s="1"/>
  <c r="F19" i="22" s="1"/>
  <c r="F20" i="22" s="1"/>
  <c r="F21" i="22" s="1"/>
  <c r="F22" i="22" s="1"/>
  <c r="F23" i="22" s="1"/>
  <c r="F24" i="22" s="1"/>
  <c r="F25" i="22" s="1"/>
  <c r="F26" i="22" s="1"/>
  <c r="F27" i="22" s="1"/>
  <c r="F28" i="22" s="1"/>
  <c r="F29" i="22" s="1"/>
  <c r="F30" i="22" s="1"/>
  <c r="F31" i="22" s="1"/>
  <c r="F32" i="22" s="1"/>
  <c r="F33" i="22" s="1"/>
  <c r="F34" i="22" s="1"/>
  <c r="F35" i="22" s="1"/>
  <c r="F36" i="22" s="1"/>
  <c r="F37" i="22" s="1"/>
  <c r="F38" i="22" s="1"/>
  <c r="F39" i="22" s="1"/>
  <c r="F40" i="22" s="1"/>
  <c r="F41" i="22" s="1"/>
  <c r="F42" i="22" s="1"/>
  <c r="F43" i="22" s="1"/>
  <c r="F44" i="22" s="1"/>
  <c r="F45" i="22" s="1"/>
  <c r="F46" i="22" s="1"/>
  <c r="F47" i="22" s="1"/>
  <c r="F48" i="22" s="1"/>
  <c r="F49" i="22" s="1"/>
  <c r="F50" i="22" s="1"/>
  <c r="F51" i="22" s="1"/>
  <c r="F52" i="22" s="1"/>
  <c r="F53" i="22" s="1"/>
  <c r="F54" i="22" s="1"/>
  <c r="F55" i="22" s="1"/>
  <c r="F56" i="22" s="1"/>
  <c r="F57" i="22" s="1"/>
  <c r="F58" i="22" s="1"/>
  <c r="F59" i="22" s="1"/>
  <c r="F60" i="22" s="1"/>
  <c r="F61" i="22" s="1"/>
  <c r="F62" i="22" s="1"/>
  <c r="F63" i="22" s="1"/>
  <c r="F64" i="22" s="1"/>
  <c r="F65" i="22" s="1"/>
  <c r="F66" i="22" s="1"/>
  <c r="F67" i="22" s="1"/>
  <c r="F68" i="22" s="1"/>
  <c r="F69" i="22" s="1"/>
  <c r="F70" i="22" s="1"/>
  <c r="F71" i="22" s="1"/>
  <c r="F72" i="22" s="1"/>
  <c r="F73" i="22" s="1"/>
  <c r="F74" i="22" s="1"/>
  <c r="F75" i="22" s="1"/>
  <c r="F76" i="22" s="1"/>
  <c r="F77" i="22" s="1"/>
  <c r="F78" i="22" s="1"/>
  <c r="F79" i="22" s="1"/>
  <c r="F80" i="22" s="1"/>
  <c r="F81" i="22" s="1"/>
  <c r="F82" i="22" s="1"/>
  <c r="F83" i="22" s="1"/>
  <c r="F84" i="22" s="1"/>
  <c r="F85" i="22" s="1"/>
  <c r="F86" i="22" s="1"/>
  <c r="F87" i="22" s="1"/>
  <c r="F88" i="22" s="1"/>
  <c r="F89" i="22" s="1"/>
  <c r="F90" i="22" s="1"/>
  <c r="F91" i="22" s="1"/>
  <c r="F92" i="22" s="1"/>
  <c r="F93" i="22" s="1"/>
  <c r="F94" i="22" s="1"/>
  <c r="F95" i="22" s="1"/>
  <c r="F96" i="22" s="1"/>
  <c r="F97" i="22" s="1"/>
  <c r="F98" i="22" s="1"/>
  <c r="F99" i="22" s="1"/>
  <c r="F100" i="22" s="1"/>
  <c r="F101" i="22" s="1"/>
  <c r="F102" i="22" s="1"/>
  <c r="F103" i="22" s="1"/>
  <c r="F104" i="22" s="1"/>
  <c r="F105" i="22" s="1"/>
  <c r="F106" i="22" s="1"/>
  <c r="F107" i="22" s="1"/>
  <c r="F108" i="22" s="1"/>
  <c r="F109" i="22" s="1"/>
  <c r="F110" i="22" s="1"/>
  <c r="F111" i="22" s="1"/>
  <c r="F112" i="22" s="1"/>
  <c r="F113" i="22" s="1"/>
  <c r="F114" i="22" s="1"/>
  <c r="F115" i="22" s="1"/>
  <c r="F116" i="22" s="1"/>
  <c r="F117" i="22" s="1"/>
  <c r="F118" i="22" s="1"/>
  <c r="F119" i="22" s="1"/>
  <c r="F120" i="22" s="1"/>
  <c r="F121" i="22" s="1"/>
  <c r="F122" i="22" s="1"/>
  <c r="F123" i="22" s="1"/>
  <c r="F124" i="22" s="1"/>
  <c r="F125" i="22" s="1"/>
  <c r="F126" i="22" s="1"/>
  <c r="F127" i="22" s="1"/>
  <c r="F128" i="22" s="1"/>
  <c r="F129" i="22" s="1"/>
  <c r="F130" i="22" s="1"/>
  <c r="F131" i="22" s="1"/>
  <c r="F132" i="22" s="1"/>
  <c r="F133" i="22" s="1"/>
  <c r="F134" i="22" s="1"/>
  <c r="F135" i="22" s="1"/>
  <c r="F136" i="22" s="1"/>
  <c r="F137" i="22" s="1"/>
  <c r="F138" i="22" s="1"/>
  <c r="F139" i="22" s="1"/>
  <c r="F140" i="22" s="1"/>
  <c r="F141" i="22" s="1"/>
  <c r="F142" i="22" s="1"/>
  <c r="F143" i="22" s="1"/>
  <c r="F144" i="22" s="1"/>
  <c r="F145" i="22" s="1"/>
  <c r="F146" i="22" s="1"/>
  <c r="F147" i="22" s="1"/>
  <c r="F148" i="22" s="1"/>
  <c r="F149" i="22" s="1"/>
  <c r="F150" i="22" s="1"/>
  <c r="F151" i="22" s="1"/>
  <c r="F152" i="22" s="1"/>
  <c r="F153" i="22" s="1"/>
  <c r="F154" i="22" s="1"/>
  <c r="F155" i="22" s="1"/>
  <c r="F156" i="22" s="1"/>
  <c r="F157" i="22" s="1"/>
  <c r="F158" i="22" s="1"/>
  <c r="F159" i="22" s="1"/>
  <c r="F160" i="22" s="1"/>
  <c r="F161" i="22" s="1"/>
  <c r="F162" i="22" s="1"/>
  <c r="F163" i="22" s="1"/>
  <c r="F164" i="22" s="1"/>
  <c r="F165" i="22" s="1"/>
  <c r="F166" i="22" s="1"/>
  <c r="F167" i="22" s="1"/>
  <c r="F168" i="22" s="1"/>
  <c r="F169" i="22" s="1"/>
  <c r="F170" i="22" s="1"/>
  <c r="F171" i="22" s="1"/>
  <c r="F172" i="22" s="1"/>
  <c r="F3" i="22"/>
  <c r="E78" i="22"/>
  <c r="E169" i="22"/>
  <c r="E155" i="22"/>
  <c r="E83" i="22"/>
  <c r="E111" i="22"/>
  <c r="E71" i="22"/>
  <c r="E101" i="22"/>
  <c r="E139" i="22"/>
  <c r="E88" i="22"/>
  <c r="E23" i="22"/>
  <c r="E171" i="22"/>
  <c r="E35" i="22"/>
  <c r="E132" i="22"/>
  <c r="E115" i="22"/>
  <c r="E166" i="22"/>
  <c r="E131" i="22"/>
  <c r="E65" i="22"/>
  <c r="E103" i="22"/>
  <c r="E158" i="22"/>
  <c r="E127" i="22"/>
  <c r="E22" i="22"/>
  <c r="E68" i="22"/>
  <c r="E161" i="22"/>
  <c r="E154" i="22"/>
  <c r="E99" i="22"/>
  <c r="E64" i="22"/>
  <c r="E98" i="22"/>
  <c r="E160" i="22"/>
  <c r="E20" i="22"/>
  <c r="E79" i="22"/>
  <c r="E85" i="22"/>
  <c r="E77" i="22"/>
  <c r="E10" i="22"/>
  <c r="E2" i="22"/>
  <c r="E55" i="22"/>
  <c r="E86" i="22"/>
  <c r="E5" i="22"/>
  <c r="E39" i="22"/>
  <c r="E112" i="22"/>
  <c r="E147" i="22"/>
  <c r="E11" i="22"/>
  <c r="E59" i="22"/>
  <c r="E36" i="22"/>
  <c r="E76" i="22"/>
  <c r="E149" i="22"/>
  <c r="E61" i="22"/>
  <c r="E60" i="22"/>
  <c r="E165" i="22"/>
  <c r="E114" i="22"/>
  <c r="E143" i="22"/>
  <c r="E18" i="22"/>
  <c r="E162" i="22"/>
  <c r="E108" i="22"/>
  <c r="E41" i="22"/>
  <c r="E81" i="22"/>
  <c r="E135" i="22"/>
  <c r="E53" i="22"/>
  <c r="E13" i="22"/>
  <c r="E172" i="22"/>
  <c r="E106" i="22"/>
  <c r="E118" i="22"/>
  <c r="E28" i="22"/>
  <c r="E4" i="22"/>
  <c r="E126" i="22"/>
  <c r="E121" i="22"/>
  <c r="E66" i="22"/>
  <c r="E97" i="22"/>
  <c r="E87" i="22"/>
  <c r="E63" i="22"/>
  <c r="E67" i="22"/>
  <c r="E105" i="22"/>
  <c r="E145" i="22"/>
  <c r="E144" i="22"/>
  <c r="E15" i="22"/>
  <c r="E73" i="22"/>
  <c r="E107" i="22"/>
  <c r="E33" i="22"/>
  <c r="E94" i="22"/>
  <c r="E124" i="22"/>
  <c r="E134" i="22"/>
  <c r="E48" i="22"/>
  <c r="E96" i="22"/>
  <c r="E19" i="22"/>
  <c r="E128" i="22"/>
  <c r="E123" i="22"/>
  <c r="E21" i="22"/>
  <c r="E138" i="22"/>
  <c r="E69" i="22"/>
  <c r="E163" i="22"/>
  <c r="E27" i="22"/>
  <c r="E9" i="22"/>
  <c r="E122" i="22"/>
  <c r="E54" i="22"/>
  <c r="E34" i="22"/>
  <c r="E7" i="22"/>
  <c r="E40" i="22"/>
  <c r="E47" i="22"/>
  <c r="E24" i="22"/>
  <c r="E58" i="22"/>
  <c r="E80" i="22"/>
  <c r="E113" i="22"/>
  <c r="E119" i="22"/>
  <c r="E130" i="22"/>
  <c r="E140" i="22"/>
  <c r="E26" i="22"/>
  <c r="E95" i="22"/>
  <c r="E146" i="22"/>
  <c r="E30" i="22"/>
  <c r="E82" i="22"/>
  <c r="E51" i="22"/>
  <c r="E137" i="22"/>
  <c r="E12" i="22"/>
  <c r="E125" i="22"/>
  <c r="E157" i="22"/>
  <c r="E46" i="22"/>
  <c r="E92" i="22"/>
  <c r="E16" i="22"/>
  <c r="E3" i="22"/>
  <c r="E44" i="22"/>
  <c r="E102" i="22"/>
  <c r="E72" i="22"/>
  <c r="E90" i="22"/>
  <c r="E142" i="22"/>
  <c r="E152" i="22"/>
  <c r="E8" i="22"/>
  <c r="E38" i="22"/>
  <c r="E91" i="22"/>
  <c r="E170" i="22"/>
  <c r="E100" i="22"/>
  <c r="E89" i="22"/>
  <c r="E6" i="22"/>
  <c r="E37" i="22"/>
  <c r="E109" i="22"/>
  <c r="E29" i="22"/>
  <c r="E93" i="22"/>
  <c r="E70" i="22"/>
  <c r="E52" i="22"/>
  <c r="E136" i="22"/>
  <c r="E150" i="22"/>
  <c r="E57" i="22"/>
  <c r="E62" i="22"/>
  <c r="E153" i="22"/>
  <c r="E141" i="22"/>
  <c r="E84" i="22"/>
  <c r="E50" i="22"/>
  <c r="E74" i="22"/>
  <c r="E156" i="22"/>
  <c r="E75" i="22"/>
  <c r="E56" i="22"/>
  <c r="E164" i="22"/>
  <c r="E151" i="22"/>
  <c r="E120" i="22"/>
  <c r="E49" i="22"/>
  <c r="E14" i="22"/>
  <c r="E167" i="22"/>
  <c r="E116" i="22"/>
  <c r="E32" i="22"/>
  <c r="E43" i="22"/>
  <c r="E129" i="22"/>
  <c r="E133" i="22"/>
  <c r="E168" i="22"/>
  <c r="E110" i="22"/>
  <c r="E104" i="22"/>
  <c r="E45" i="22"/>
  <c r="E117" i="22"/>
  <c r="E42" i="22"/>
  <c r="E25" i="22"/>
  <c r="E148" i="22"/>
  <c r="E17" i="22"/>
  <c r="E159" i="22"/>
  <c r="E173" i="22"/>
  <c r="E31" i="22"/>
  <c r="R77" i="20" l="1"/>
  <c r="P62" i="21"/>
  <c r="H62" i="21"/>
  <c r="P61" i="21"/>
  <c r="H61" i="21"/>
  <c r="P60" i="21"/>
  <c r="H60" i="21"/>
  <c r="P59" i="21"/>
  <c r="H59" i="21"/>
  <c r="P58" i="21"/>
  <c r="H58" i="21"/>
  <c r="P57" i="21"/>
  <c r="H57" i="21"/>
  <c r="P56" i="21"/>
  <c r="H56" i="21"/>
  <c r="P55" i="21"/>
  <c r="H55" i="21"/>
  <c r="P54" i="21"/>
  <c r="H54" i="21"/>
  <c r="P53" i="21"/>
  <c r="H53" i="21"/>
  <c r="P51" i="21"/>
  <c r="H51" i="21"/>
  <c r="P50" i="21"/>
  <c r="H50" i="21"/>
  <c r="P49" i="21"/>
  <c r="H49" i="21"/>
  <c r="P48" i="21"/>
  <c r="H48" i="21"/>
  <c r="P47" i="21"/>
  <c r="H47" i="21"/>
  <c r="P46" i="21"/>
  <c r="H46" i="21"/>
  <c r="P45" i="21"/>
  <c r="H45" i="21"/>
  <c r="P44" i="21"/>
  <c r="H44" i="21"/>
  <c r="P43" i="21"/>
  <c r="H43" i="21"/>
  <c r="P42" i="21"/>
  <c r="H42" i="21"/>
  <c r="P41" i="21"/>
  <c r="H41" i="21"/>
  <c r="P40" i="21"/>
  <c r="H40" i="21"/>
  <c r="P39" i="21"/>
  <c r="H39" i="21"/>
  <c r="P38" i="21"/>
  <c r="H38" i="21"/>
  <c r="P37" i="21"/>
  <c r="H37" i="21"/>
  <c r="P36" i="21"/>
  <c r="H36" i="21"/>
  <c r="P35" i="21"/>
  <c r="H35" i="21"/>
  <c r="P34" i="21"/>
  <c r="H34" i="21"/>
  <c r="P33" i="21"/>
  <c r="H33" i="21"/>
  <c r="P32" i="21"/>
  <c r="H32" i="21"/>
  <c r="P31" i="21"/>
  <c r="H31" i="21"/>
  <c r="P30" i="21"/>
  <c r="H30" i="21"/>
  <c r="P29" i="21"/>
  <c r="H29" i="21"/>
  <c r="P28" i="21"/>
  <c r="H28" i="21"/>
  <c r="P27" i="21"/>
  <c r="H27" i="21"/>
  <c r="P26" i="21"/>
  <c r="H26" i="21"/>
  <c r="P25" i="21"/>
  <c r="H25" i="21"/>
  <c r="P24" i="21"/>
  <c r="H24" i="21"/>
  <c r="P23" i="21"/>
  <c r="H23" i="21"/>
  <c r="P22" i="21"/>
  <c r="H22" i="21"/>
  <c r="P21" i="21"/>
  <c r="H21" i="21"/>
  <c r="P20" i="21"/>
  <c r="H20" i="21"/>
  <c r="P19" i="21"/>
  <c r="H19" i="21"/>
  <c r="P18" i="21"/>
  <c r="H18" i="21"/>
  <c r="P17" i="21"/>
  <c r="H17" i="21"/>
  <c r="P14" i="21"/>
  <c r="H14" i="21"/>
  <c r="P13" i="21"/>
  <c r="H13" i="21"/>
  <c r="P12" i="21"/>
  <c r="H12" i="21"/>
  <c r="P11" i="21"/>
  <c r="H11" i="21"/>
  <c r="P10" i="21"/>
  <c r="H10" i="21"/>
  <c r="P9" i="21"/>
  <c r="H9" i="21"/>
  <c r="P8" i="21"/>
  <c r="H8" i="21"/>
  <c r="P7" i="21"/>
  <c r="H7" i="21"/>
  <c r="P6" i="21"/>
  <c r="H6" i="21"/>
  <c r="P5" i="21"/>
  <c r="H5" i="21"/>
  <c r="P4" i="21"/>
  <c r="H4" i="21"/>
  <c r="P3" i="21"/>
  <c r="H3" i="21"/>
  <c r="P2" i="21"/>
  <c r="H2" i="21"/>
  <c r="F2" i="20"/>
  <c r="H2" i="20" s="1"/>
  <c r="N2" i="20"/>
  <c r="P2" i="20" s="1"/>
  <c r="F3" i="20"/>
  <c r="H3" i="20" s="1"/>
  <c r="N3" i="20"/>
  <c r="P3" i="20" s="1"/>
  <c r="F4" i="20"/>
  <c r="H4" i="20" s="1"/>
  <c r="N4" i="20"/>
  <c r="P4" i="20" s="1"/>
  <c r="F5" i="20"/>
  <c r="H5" i="20" s="1"/>
  <c r="N5" i="20"/>
  <c r="P5" i="20" s="1"/>
  <c r="F6" i="20"/>
  <c r="H6" i="20" s="1"/>
  <c r="N6" i="20"/>
  <c r="P6" i="20"/>
  <c r="F7" i="20"/>
  <c r="H7" i="20" s="1"/>
  <c r="N7" i="20"/>
  <c r="P7" i="20" s="1"/>
  <c r="F8" i="20"/>
  <c r="H8" i="20" s="1"/>
  <c r="N8" i="20"/>
  <c r="P8" i="20" s="1"/>
  <c r="F9" i="20"/>
  <c r="H9" i="20" s="1"/>
  <c r="R9" i="20" s="1"/>
  <c r="N9" i="20"/>
  <c r="P9" i="20" s="1"/>
  <c r="F10" i="20"/>
  <c r="H10" i="20" s="1"/>
  <c r="N10" i="20"/>
  <c r="P10" i="20"/>
  <c r="F11" i="20"/>
  <c r="H11" i="20" s="1"/>
  <c r="N11" i="20"/>
  <c r="P11" i="20" s="1"/>
  <c r="F12" i="20"/>
  <c r="H12" i="20"/>
  <c r="N12" i="20"/>
  <c r="P12" i="20"/>
  <c r="F13" i="20"/>
  <c r="H13" i="20" s="1"/>
  <c r="N13" i="20"/>
  <c r="P13" i="20" s="1"/>
  <c r="R13" i="20" s="1"/>
  <c r="F14" i="20"/>
  <c r="H14" i="20" s="1"/>
  <c r="N14" i="20"/>
  <c r="P14" i="20"/>
  <c r="F15" i="20"/>
  <c r="H15" i="20" s="1"/>
  <c r="N15" i="20"/>
  <c r="P15" i="20" s="1"/>
  <c r="F16" i="20"/>
  <c r="H16" i="20"/>
  <c r="N16" i="20"/>
  <c r="P16" i="20" s="1"/>
  <c r="R16" i="20" s="1"/>
  <c r="F17" i="20"/>
  <c r="H17" i="20" s="1"/>
  <c r="N17" i="20"/>
  <c r="P17" i="20" s="1"/>
  <c r="F18" i="20"/>
  <c r="H18" i="20" s="1"/>
  <c r="N18" i="20"/>
  <c r="P18" i="20" s="1"/>
  <c r="F19" i="20"/>
  <c r="H19" i="20" s="1"/>
  <c r="N19" i="20"/>
  <c r="P19" i="20" s="1"/>
  <c r="F20" i="20"/>
  <c r="H20" i="20" s="1"/>
  <c r="N20" i="20"/>
  <c r="P20" i="20" s="1"/>
  <c r="F21" i="20"/>
  <c r="H21" i="20" s="1"/>
  <c r="N21" i="20"/>
  <c r="P21" i="20" s="1"/>
  <c r="F22" i="20"/>
  <c r="H22" i="20" s="1"/>
  <c r="N22" i="20"/>
  <c r="P22" i="20" s="1"/>
  <c r="F23" i="20"/>
  <c r="H23" i="20" s="1"/>
  <c r="N23" i="20"/>
  <c r="P23" i="20" s="1"/>
  <c r="F24" i="20"/>
  <c r="H24" i="20" s="1"/>
  <c r="N24" i="20"/>
  <c r="P24" i="20"/>
  <c r="F25" i="20"/>
  <c r="H25" i="20" s="1"/>
  <c r="N25" i="20"/>
  <c r="P25" i="20" s="1"/>
  <c r="F26" i="20"/>
  <c r="H26" i="20"/>
  <c r="N26" i="20"/>
  <c r="P26" i="20" s="1"/>
  <c r="F27" i="20"/>
  <c r="H27" i="20" s="1"/>
  <c r="N27" i="20"/>
  <c r="P27" i="20" s="1"/>
  <c r="F28" i="20"/>
  <c r="H28" i="20" s="1"/>
  <c r="N28" i="20"/>
  <c r="P28" i="20" s="1"/>
  <c r="F29" i="20"/>
  <c r="H29" i="20" s="1"/>
  <c r="N29" i="20"/>
  <c r="P29" i="20" s="1"/>
  <c r="F30" i="20"/>
  <c r="H30" i="20" s="1"/>
  <c r="N30" i="20"/>
  <c r="P30" i="20" s="1"/>
  <c r="F31" i="20"/>
  <c r="H31" i="20" s="1"/>
  <c r="N31" i="20"/>
  <c r="P31" i="20" s="1"/>
  <c r="F32" i="20"/>
  <c r="H32" i="20" s="1"/>
  <c r="N32" i="20"/>
  <c r="P32" i="20"/>
  <c r="F33" i="20"/>
  <c r="H33" i="20" s="1"/>
  <c r="N33" i="20"/>
  <c r="P33" i="20" s="1"/>
  <c r="F34" i="20"/>
  <c r="H34" i="20"/>
  <c r="N34" i="20"/>
  <c r="P34" i="20" s="1"/>
  <c r="F35" i="20"/>
  <c r="H35" i="20" s="1"/>
  <c r="N35" i="20"/>
  <c r="P35" i="20" s="1"/>
  <c r="F36" i="20"/>
  <c r="H36" i="20" s="1"/>
  <c r="N36" i="20"/>
  <c r="P36" i="20"/>
  <c r="F37" i="20"/>
  <c r="H37" i="20" s="1"/>
  <c r="N37" i="20"/>
  <c r="P37" i="20" s="1"/>
  <c r="R37" i="20" s="1"/>
  <c r="F38" i="20"/>
  <c r="H38" i="20" s="1"/>
  <c r="N38" i="20"/>
  <c r="P38" i="20" s="1"/>
  <c r="F39" i="20"/>
  <c r="H39" i="20" s="1"/>
  <c r="N39" i="20"/>
  <c r="P39" i="20" s="1"/>
  <c r="F40" i="20"/>
  <c r="H40" i="20" s="1"/>
  <c r="N40" i="20"/>
  <c r="P40" i="20" s="1"/>
  <c r="F41" i="20"/>
  <c r="H41" i="20" s="1"/>
  <c r="N41" i="20"/>
  <c r="P41" i="20" s="1"/>
  <c r="R41" i="20" s="1"/>
  <c r="F42" i="20"/>
  <c r="H42" i="20"/>
  <c r="N42" i="20"/>
  <c r="P42" i="20" s="1"/>
  <c r="F43" i="20"/>
  <c r="H43" i="20" s="1"/>
  <c r="N43" i="20"/>
  <c r="P43" i="20" s="1"/>
  <c r="F44" i="20"/>
  <c r="H44" i="20" s="1"/>
  <c r="N44" i="20"/>
  <c r="P44" i="20"/>
  <c r="F45" i="20"/>
  <c r="H45" i="20" s="1"/>
  <c r="N45" i="20"/>
  <c r="P45" i="20" s="1"/>
  <c r="F46" i="20"/>
  <c r="H46" i="20" s="1"/>
  <c r="N46" i="20"/>
  <c r="P46" i="20" s="1"/>
  <c r="F47" i="20"/>
  <c r="H47" i="20" s="1"/>
  <c r="N47" i="20"/>
  <c r="P47" i="20" s="1"/>
  <c r="F48" i="20"/>
  <c r="H48" i="20" s="1"/>
  <c r="N48" i="20"/>
  <c r="P48" i="20" s="1"/>
  <c r="R48" i="20" s="1"/>
  <c r="F49" i="20"/>
  <c r="H49" i="20" s="1"/>
  <c r="N49" i="20"/>
  <c r="P49" i="20"/>
  <c r="F50" i="20"/>
  <c r="H50" i="20" s="1"/>
  <c r="N50" i="20"/>
  <c r="P50" i="20" s="1"/>
  <c r="F51" i="20"/>
  <c r="H51" i="20"/>
  <c r="N51" i="20"/>
  <c r="P51" i="20" s="1"/>
  <c r="R51" i="20" s="1"/>
  <c r="F52" i="20"/>
  <c r="H52" i="20" s="1"/>
  <c r="N52" i="20"/>
  <c r="P52" i="20" s="1"/>
  <c r="F53" i="20"/>
  <c r="H53" i="20"/>
  <c r="N53" i="20"/>
  <c r="P53" i="20" s="1"/>
  <c r="F54" i="20"/>
  <c r="H54" i="20" s="1"/>
  <c r="N54" i="20"/>
  <c r="P54" i="20" s="1"/>
  <c r="F55" i="20"/>
  <c r="H55" i="20" s="1"/>
  <c r="N55" i="20"/>
  <c r="P55" i="20" s="1"/>
  <c r="F56" i="20"/>
  <c r="H56" i="20" s="1"/>
  <c r="N56" i="20"/>
  <c r="P56" i="20" s="1"/>
  <c r="F57" i="20"/>
  <c r="H57" i="20" s="1"/>
  <c r="N57" i="20"/>
  <c r="P57" i="20" s="1"/>
  <c r="F58" i="20"/>
  <c r="H58" i="20" s="1"/>
  <c r="N58" i="20"/>
  <c r="P58" i="20" s="1"/>
  <c r="F59" i="20"/>
  <c r="H59" i="20" s="1"/>
  <c r="N59" i="20"/>
  <c r="P59" i="20"/>
  <c r="F60" i="20"/>
  <c r="H60" i="20" s="1"/>
  <c r="N60" i="20"/>
  <c r="P60" i="20" s="1"/>
  <c r="F61" i="20"/>
  <c r="H61" i="20"/>
  <c r="N61" i="20"/>
  <c r="P61" i="20" s="1"/>
  <c r="F62" i="20"/>
  <c r="H62" i="20" s="1"/>
  <c r="N62" i="20"/>
  <c r="P62" i="20" s="1"/>
  <c r="F63" i="20"/>
  <c r="H63" i="20" s="1"/>
  <c r="N63" i="20"/>
  <c r="P63" i="20" s="1"/>
  <c r="F64" i="20"/>
  <c r="H64" i="20" s="1"/>
  <c r="N64" i="20"/>
  <c r="P64" i="20" s="1"/>
  <c r="F65" i="20"/>
  <c r="H65" i="20" s="1"/>
  <c r="N65" i="20"/>
  <c r="P65" i="20" s="1"/>
  <c r="F66" i="20"/>
  <c r="H66" i="20" s="1"/>
  <c r="N66" i="20"/>
  <c r="P66" i="20" s="1"/>
  <c r="F67" i="20"/>
  <c r="H67" i="20" s="1"/>
  <c r="N67" i="20"/>
  <c r="P67" i="20"/>
  <c r="F68" i="20"/>
  <c r="H68" i="20" s="1"/>
  <c r="R68" i="20" s="1"/>
  <c r="N68" i="20"/>
  <c r="P68" i="20" s="1"/>
  <c r="F69" i="20"/>
  <c r="H69" i="20" s="1"/>
  <c r="N69" i="20"/>
  <c r="P69" i="20" s="1"/>
  <c r="F70" i="20"/>
  <c r="H70" i="20" s="1"/>
  <c r="N70" i="20"/>
  <c r="P70" i="20" s="1"/>
  <c r="F71" i="20"/>
  <c r="H71" i="20" s="1"/>
  <c r="N71" i="20"/>
  <c r="P71" i="20" s="1"/>
  <c r="F72" i="20"/>
  <c r="H72" i="20" s="1"/>
  <c r="N72" i="20"/>
  <c r="P72" i="20" s="1"/>
  <c r="F73" i="20"/>
  <c r="H73" i="20" s="1"/>
  <c r="N73" i="20"/>
  <c r="P73" i="20" s="1"/>
  <c r="F74" i="20"/>
  <c r="H74" i="20" s="1"/>
  <c r="N74" i="20"/>
  <c r="P74" i="20" s="1"/>
  <c r="F75" i="20"/>
  <c r="H75" i="20" s="1"/>
  <c r="N75" i="20"/>
  <c r="P75" i="20"/>
  <c r="F76" i="20"/>
  <c r="H76" i="20" s="1"/>
  <c r="N76" i="20"/>
  <c r="P76" i="20" s="1"/>
  <c r="F78" i="20"/>
  <c r="H78" i="20"/>
  <c r="N78" i="20"/>
  <c r="P78" i="20" s="1"/>
  <c r="F79" i="20"/>
  <c r="H79" i="20" s="1"/>
  <c r="N79" i="20"/>
  <c r="P79" i="20" s="1"/>
  <c r="F80" i="20"/>
  <c r="H80" i="20" s="1"/>
  <c r="N80" i="20"/>
  <c r="P80" i="20" s="1"/>
  <c r="F81" i="20"/>
  <c r="H81" i="20" s="1"/>
  <c r="N81" i="20"/>
  <c r="P81" i="20" s="1"/>
  <c r="F82" i="20"/>
  <c r="H82" i="20"/>
  <c r="N82" i="20"/>
  <c r="P82" i="20" s="1"/>
  <c r="F83" i="20"/>
  <c r="H83" i="20" s="1"/>
  <c r="N83" i="20"/>
  <c r="P83" i="20" s="1"/>
  <c r="F84" i="20"/>
  <c r="H84" i="20" s="1"/>
  <c r="N84" i="20"/>
  <c r="P84" i="20"/>
  <c r="F85" i="20"/>
  <c r="H85" i="20" s="1"/>
  <c r="N85" i="20"/>
  <c r="P85" i="20" s="1"/>
  <c r="F86" i="20"/>
  <c r="H86" i="20"/>
  <c r="N86" i="20"/>
  <c r="P86" i="20" s="1"/>
  <c r="F87" i="20"/>
  <c r="H87" i="20" s="1"/>
  <c r="N87" i="20"/>
  <c r="P87" i="20" s="1"/>
  <c r="F88" i="20"/>
  <c r="H88" i="20" s="1"/>
  <c r="N88" i="20"/>
  <c r="P88" i="20" s="1"/>
  <c r="F89" i="20"/>
  <c r="H89" i="20" s="1"/>
  <c r="N89" i="20"/>
  <c r="P89" i="20" s="1"/>
  <c r="F90" i="20"/>
  <c r="H90" i="20" s="1"/>
  <c r="N90" i="20"/>
  <c r="P90" i="20"/>
  <c r="F91" i="20"/>
  <c r="H91" i="20" s="1"/>
  <c r="N91" i="20"/>
  <c r="P91" i="20" s="1"/>
  <c r="F92" i="20"/>
  <c r="H92" i="20"/>
  <c r="N92" i="20"/>
  <c r="P92" i="20" s="1"/>
  <c r="F93" i="20"/>
  <c r="H93" i="20" s="1"/>
  <c r="N93" i="20"/>
  <c r="P93" i="20" s="1"/>
  <c r="F94" i="20"/>
  <c r="H94" i="20" s="1"/>
  <c r="N94" i="20"/>
  <c r="P94" i="20"/>
  <c r="F95" i="20"/>
  <c r="H95" i="20" s="1"/>
  <c r="N95" i="20"/>
  <c r="P95" i="20" s="1"/>
  <c r="F96" i="20"/>
  <c r="H96" i="20"/>
  <c r="N96" i="20"/>
  <c r="P96" i="20" s="1"/>
  <c r="F97" i="20"/>
  <c r="H97" i="20" s="1"/>
  <c r="N97" i="20"/>
  <c r="P97" i="20" s="1"/>
  <c r="F98" i="20"/>
  <c r="H98" i="20" s="1"/>
  <c r="N98" i="20"/>
  <c r="P98" i="20"/>
  <c r="F99" i="20"/>
  <c r="H99" i="20" s="1"/>
  <c r="N99" i="20"/>
  <c r="P99" i="20" s="1"/>
  <c r="F100" i="20"/>
  <c r="H100" i="20" s="1"/>
  <c r="N100" i="20"/>
  <c r="P100" i="20"/>
  <c r="F101" i="20"/>
  <c r="H101" i="20" s="1"/>
  <c r="N101" i="20"/>
  <c r="P101" i="20" s="1"/>
  <c r="F102" i="20"/>
  <c r="H102" i="20" s="1"/>
  <c r="N102" i="20"/>
  <c r="P102" i="20" s="1"/>
  <c r="F103" i="20"/>
  <c r="H103" i="20" s="1"/>
  <c r="N103" i="20"/>
  <c r="P103" i="20" s="1"/>
  <c r="F104" i="20"/>
  <c r="H104" i="20" s="1"/>
  <c r="N104" i="20"/>
  <c r="P104" i="20"/>
  <c r="F105" i="20"/>
  <c r="H105" i="20" s="1"/>
  <c r="N105" i="20"/>
  <c r="P105" i="20" s="1"/>
  <c r="F106" i="20"/>
  <c r="H106" i="20" s="1"/>
  <c r="N106" i="20"/>
  <c r="P106" i="20" s="1"/>
  <c r="F107" i="20"/>
  <c r="H107" i="20" s="1"/>
  <c r="N107" i="20"/>
  <c r="P107" i="20" s="1"/>
  <c r="F108" i="20"/>
  <c r="H108" i="20" s="1"/>
  <c r="N108" i="20"/>
  <c r="P108" i="20" s="1"/>
  <c r="F109" i="20"/>
  <c r="H109" i="20" s="1"/>
  <c r="N109" i="20"/>
  <c r="P109" i="20" s="1"/>
  <c r="F110" i="20"/>
  <c r="H110" i="20"/>
  <c r="N110" i="20"/>
  <c r="P110" i="20" s="1"/>
  <c r="F111" i="20"/>
  <c r="H111" i="20" s="1"/>
  <c r="N111" i="20"/>
  <c r="P111" i="20" s="1"/>
  <c r="F112" i="20"/>
  <c r="H112" i="20" s="1"/>
  <c r="N112" i="20"/>
  <c r="P112" i="20"/>
  <c r="F113" i="20"/>
  <c r="H113" i="20" s="1"/>
  <c r="N113" i="20"/>
  <c r="P113" i="20" s="1"/>
  <c r="F114" i="20"/>
  <c r="H114" i="20"/>
  <c r="N114" i="20"/>
  <c r="P114" i="20" s="1"/>
  <c r="F115" i="20"/>
  <c r="H115" i="20" s="1"/>
  <c r="N115" i="20"/>
  <c r="P115" i="20" s="1"/>
  <c r="F116" i="20"/>
  <c r="H116" i="20" s="1"/>
  <c r="N116" i="20"/>
  <c r="P116" i="20" s="1"/>
  <c r="F117" i="20"/>
  <c r="H117" i="20" s="1"/>
  <c r="N117" i="20"/>
  <c r="P117" i="20" s="1"/>
  <c r="F118" i="20"/>
  <c r="H118" i="20" s="1"/>
  <c r="N118" i="20"/>
  <c r="P118" i="20" s="1"/>
  <c r="F119" i="20"/>
  <c r="H119" i="20" s="1"/>
  <c r="N119" i="20"/>
  <c r="P119" i="20"/>
  <c r="F120" i="20"/>
  <c r="H120" i="20" s="1"/>
  <c r="N120" i="20"/>
  <c r="P120" i="20" s="1"/>
  <c r="F121" i="20"/>
  <c r="H121" i="20"/>
  <c r="N121" i="20"/>
  <c r="P121" i="20" s="1"/>
  <c r="F122" i="20"/>
  <c r="H122" i="20" s="1"/>
  <c r="N122" i="20"/>
  <c r="P122" i="20" s="1"/>
  <c r="F123" i="20"/>
  <c r="H123" i="20" s="1"/>
  <c r="N123" i="20"/>
  <c r="P123" i="20" s="1"/>
  <c r="R109" i="20" l="1"/>
  <c r="R107" i="20"/>
  <c r="R56" i="20"/>
  <c r="R103" i="20"/>
  <c r="R111" i="20"/>
  <c r="R96" i="20"/>
  <c r="R93" i="20"/>
  <c r="R86" i="20"/>
  <c r="R83" i="20"/>
  <c r="R78" i="20"/>
  <c r="R74" i="20"/>
  <c r="R72" i="20"/>
  <c r="R46" i="20"/>
  <c r="R27" i="20"/>
  <c r="R10" i="20"/>
  <c r="R2" i="20"/>
  <c r="R115" i="20"/>
  <c r="R110" i="20"/>
  <c r="R97" i="20"/>
  <c r="R82" i="20"/>
  <c r="R79" i="20"/>
  <c r="R62" i="20"/>
  <c r="R42" i="20"/>
  <c r="R35" i="20"/>
  <c r="R21" i="20"/>
  <c r="R11" i="20"/>
  <c r="R4" i="20"/>
  <c r="R108" i="20"/>
  <c r="R65" i="20"/>
  <c r="R57" i="20"/>
  <c r="R49" i="20"/>
  <c r="R36" i="20"/>
  <c r="R30" i="20"/>
  <c r="R22" i="20"/>
  <c r="R3" i="20"/>
  <c r="R113" i="20"/>
  <c r="R105" i="20"/>
  <c r="R89" i="20"/>
  <c r="R52" i="20"/>
  <c r="R33" i="20"/>
  <c r="R25" i="20"/>
  <c r="R20" i="20"/>
  <c r="R99" i="20"/>
  <c r="R95" i="20"/>
  <c r="R91" i="20"/>
  <c r="R85" i="20"/>
  <c r="R81" i="20"/>
  <c r="R76" i="20"/>
  <c r="R66" i="20"/>
  <c r="R61" i="20"/>
  <c r="R58" i="20"/>
  <c r="R53" i="20"/>
  <c r="R50" i="20"/>
  <c r="R45" i="20"/>
  <c r="R34" i="20"/>
  <c r="R31" i="20"/>
  <c r="R26" i="20"/>
  <c r="R100" i="20"/>
  <c r="R32" i="20"/>
  <c r="R18" i="20"/>
  <c r="R123" i="20"/>
  <c r="R17" i="20"/>
  <c r="R8" i="20"/>
  <c r="R120" i="20"/>
  <c r="R118" i="20"/>
  <c r="R116" i="20"/>
  <c r="R102" i="20"/>
  <c r="R98" i="20"/>
  <c r="R94" i="20"/>
  <c r="R90" i="20"/>
  <c r="R84" i="20"/>
  <c r="R80" i="20"/>
  <c r="R64" i="20"/>
  <c r="R60" i="20"/>
  <c r="R47" i="20"/>
  <c r="R29" i="20"/>
  <c r="R19" i="20"/>
  <c r="R15" i="20"/>
  <c r="R6" i="20"/>
  <c r="R73" i="20"/>
  <c r="R67" i="20"/>
  <c r="R63" i="20"/>
  <c r="R14" i="20"/>
  <c r="R69" i="20"/>
  <c r="R38" i="20"/>
  <c r="R121" i="20"/>
  <c r="R117" i="20"/>
  <c r="R101" i="20"/>
  <c r="R7" i="20"/>
  <c r="R5" i="20"/>
  <c r="R56" i="21"/>
  <c r="R60" i="21"/>
  <c r="R4" i="21"/>
  <c r="R8" i="21"/>
  <c r="R12" i="21"/>
  <c r="R18" i="21"/>
  <c r="R22" i="21"/>
  <c r="R25" i="21"/>
  <c r="R29" i="21"/>
  <c r="R33" i="21"/>
  <c r="R37" i="21"/>
  <c r="R41" i="21"/>
  <c r="R45" i="21"/>
  <c r="R49" i="21"/>
  <c r="R54" i="21"/>
  <c r="R58" i="21"/>
  <c r="R3" i="21"/>
  <c r="R5" i="21"/>
  <c r="R7" i="21"/>
  <c r="R9" i="21"/>
  <c r="R11" i="21"/>
  <c r="R13" i="21"/>
  <c r="R17" i="21"/>
  <c r="R19" i="21"/>
  <c r="R21" i="21"/>
  <c r="R23" i="21"/>
  <c r="R24" i="21"/>
  <c r="R26" i="21"/>
  <c r="R28" i="21"/>
  <c r="R30" i="21"/>
  <c r="R32" i="21"/>
  <c r="R34" i="21"/>
  <c r="R36" i="21"/>
  <c r="R38" i="21"/>
  <c r="R40" i="21"/>
  <c r="R42" i="21"/>
  <c r="R44" i="21"/>
  <c r="R46" i="21"/>
  <c r="R48" i="21"/>
  <c r="R50" i="21"/>
  <c r="R53" i="21"/>
  <c r="R55" i="21"/>
  <c r="R57" i="21"/>
  <c r="R59" i="21"/>
  <c r="R61" i="21"/>
  <c r="R62" i="21"/>
  <c r="R2" i="21"/>
  <c r="R6" i="21"/>
  <c r="R10" i="21"/>
  <c r="R14" i="21"/>
  <c r="R20" i="21"/>
  <c r="R27" i="21"/>
  <c r="R31" i="21"/>
  <c r="R35" i="21"/>
  <c r="R39" i="21"/>
  <c r="R43" i="21"/>
  <c r="R47" i="21"/>
  <c r="R51" i="21"/>
  <c r="R122" i="20"/>
  <c r="R119" i="20"/>
  <c r="R112" i="20"/>
  <c r="R104" i="20"/>
  <c r="R92" i="20"/>
  <c r="R75" i="20"/>
  <c r="R59" i="20"/>
  <c r="R44" i="20"/>
  <c r="R43" i="20"/>
  <c r="R28" i="20"/>
  <c r="R12" i="20"/>
  <c r="R114" i="20"/>
  <c r="R106" i="20"/>
  <c r="R88" i="20"/>
  <c r="R87" i="20"/>
  <c r="R71" i="20"/>
  <c r="R70" i="20"/>
  <c r="R55" i="20"/>
  <c r="R54" i="20"/>
  <c r="R40" i="20"/>
  <c r="R39" i="20"/>
  <c r="R24" i="20"/>
  <c r="R23" i="20"/>
  <c r="H76" i="16" l="1"/>
  <c r="H745" i="16"/>
  <c r="H854" i="16"/>
  <c r="I2" i="6" l="1"/>
  <c r="C2" i="6" l="1"/>
  <c r="E2" i="6" s="1"/>
  <c r="H1148" i="16" l="1"/>
  <c r="H1149" i="16"/>
  <c r="H1150" i="16"/>
  <c r="H1151" i="16"/>
  <c r="H1152" i="16"/>
  <c r="H1153" i="16"/>
  <c r="H1143" i="16"/>
  <c r="H1144" i="16"/>
  <c r="H1145" i="16"/>
  <c r="H1146" i="16"/>
  <c r="H1147" i="16"/>
  <c r="H1140" i="16"/>
  <c r="H1141" i="16"/>
  <c r="H1142" i="16"/>
  <c r="H1139" i="16"/>
  <c r="H1130" i="16"/>
  <c r="H1131" i="16"/>
  <c r="H1132" i="16"/>
  <c r="H1133" i="16"/>
  <c r="H1134" i="16"/>
  <c r="H1135" i="16"/>
  <c r="H1136" i="16"/>
  <c r="H1137" i="16"/>
  <c r="H1138" i="16"/>
  <c r="H1124" i="16"/>
  <c r="H1125" i="16"/>
  <c r="H1126" i="16"/>
  <c r="H1127" i="16"/>
  <c r="H1128" i="16"/>
  <c r="H1129" i="16"/>
  <c r="H1119" i="16"/>
  <c r="H1120" i="16"/>
  <c r="H1121" i="16"/>
  <c r="H1122" i="16"/>
  <c r="H1123" i="16"/>
  <c r="H1115" i="16"/>
  <c r="H1116" i="16"/>
  <c r="H1117" i="16"/>
  <c r="H1118" i="16"/>
  <c r="H1092" i="16"/>
  <c r="H1093" i="16"/>
  <c r="H1094" i="16"/>
  <c r="H1095" i="16"/>
  <c r="H1096" i="16"/>
  <c r="H1097" i="16"/>
  <c r="H1098" i="16"/>
  <c r="H1099" i="16"/>
  <c r="H1100" i="16"/>
  <c r="H1101" i="16"/>
  <c r="H1102" i="16"/>
  <c r="H1103" i="16"/>
  <c r="H1104" i="16"/>
  <c r="H1105" i="16"/>
  <c r="H1106" i="16"/>
  <c r="H1107" i="16"/>
  <c r="H1108" i="16"/>
  <c r="H1109" i="16"/>
  <c r="H1110" i="16"/>
  <c r="H1111" i="16"/>
  <c r="H1112" i="16"/>
  <c r="H1113" i="16"/>
  <c r="H1114" i="16"/>
  <c r="H1089" i="16"/>
  <c r="H1090" i="16"/>
  <c r="H1091" i="16"/>
  <c r="H1084" i="16"/>
  <c r="H1085" i="16"/>
  <c r="H1086" i="16"/>
  <c r="H1087" i="16"/>
  <c r="H1088" i="16"/>
  <c r="H1081" i="16"/>
  <c r="H1082" i="16"/>
  <c r="H1083" i="16"/>
  <c r="H1077" i="16"/>
  <c r="H1078" i="16"/>
  <c r="H1079" i="16"/>
  <c r="H1080" i="16"/>
  <c r="H1073" i="16"/>
  <c r="H1074" i="16"/>
  <c r="H1075" i="16"/>
  <c r="H1076" i="16"/>
  <c r="H1069" i="16"/>
  <c r="H1070" i="16"/>
  <c r="H1071" i="16"/>
  <c r="H1072" i="16"/>
  <c r="H1065" i="16"/>
  <c r="H1066" i="16"/>
  <c r="H1067" i="16"/>
  <c r="H1068" i="16"/>
  <c r="H1064" i="16"/>
  <c r="H1061" i="16"/>
  <c r="H1062" i="16"/>
  <c r="H1063" i="16"/>
  <c r="H1056" i="16"/>
  <c r="H1057" i="16"/>
  <c r="H1058" i="16"/>
  <c r="H1059" i="16"/>
  <c r="H1060" i="16"/>
  <c r="H1045" i="16"/>
  <c r="H1046" i="16"/>
  <c r="H1047" i="16"/>
  <c r="H1048" i="16"/>
  <c r="H1049" i="16"/>
  <c r="H1050" i="16"/>
  <c r="H1051" i="16"/>
  <c r="H1052" i="16"/>
  <c r="H1053" i="16"/>
  <c r="H1054" i="16"/>
  <c r="H1055" i="16"/>
  <c r="H1031" i="16"/>
  <c r="H1032" i="16"/>
  <c r="H1033" i="16"/>
  <c r="H1034" i="16"/>
  <c r="H1035" i="16"/>
  <c r="H1036" i="16"/>
  <c r="H1037" i="16"/>
  <c r="H1038" i="16"/>
  <c r="H1039" i="16"/>
  <c r="H1040" i="16"/>
  <c r="H1041" i="16"/>
  <c r="H1042" i="16"/>
  <c r="H1043" i="16"/>
  <c r="H1044" i="16"/>
  <c r="H1030" i="16"/>
  <c r="H1027" i="16"/>
  <c r="H1028" i="16"/>
  <c r="H1029" i="16"/>
  <c r="H1023" i="16"/>
  <c r="H1024" i="16"/>
  <c r="H1025" i="16"/>
  <c r="H1026" i="16"/>
  <c r="H1018" i="16"/>
  <c r="H1019" i="16"/>
  <c r="H1020" i="16"/>
  <c r="H1021" i="16"/>
  <c r="H1022" i="16"/>
  <c r="H1012" i="16"/>
  <c r="H1013" i="16"/>
  <c r="H1014" i="16"/>
  <c r="H1015" i="16"/>
  <c r="H1016" i="16"/>
  <c r="H1017" i="16"/>
  <c r="H1007" i="16"/>
  <c r="H1008" i="16"/>
  <c r="H1009" i="16"/>
  <c r="H1010" i="16"/>
  <c r="H1011" i="16"/>
  <c r="H1006" i="16"/>
  <c r="H1003" i="16"/>
  <c r="H1004" i="16"/>
  <c r="H1005" i="16"/>
  <c r="H991" i="16"/>
  <c r="H992" i="16"/>
  <c r="H993" i="16"/>
  <c r="H994" i="16"/>
  <c r="H995" i="16"/>
  <c r="H996" i="16"/>
  <c r="H997" i="16"/>
  <c r="H998" i="16"/>
  <c r="H999" i="16"/>
  <c r="H1000" i="16"/>
  <c r="H1001" i="16"/>
  <c r="H1002" i="16"/>
  <c r="H986" i="16"/>
  <c r="H987" i="16"/>
  <c r="H988" i="16"/>
  <c r="H989" i="16"/>
  <c r="H990" i="16"/>
  <c r="H985" i="16"/>
  <c r="H983" i="16"/>
  <c r="H984" i="16"/>
  <c r="H966" i="16"/>
  <c r="H967" i="16"/>
  <c r="H968" i="16"/>
  <c r="H969" i="16"/>
  <c r="H970" i="16"/>
  <c r="H971" i="16"/>
  <c r="H972" i="16"/>
  <c r="H973" i="16"/>
  <c r="H974" i="16"/>
  <c r="H975" i="16"/>
  <c r="H976" i="16"/>
  <c r="H977" i="16"/>
  <c r="H978" i="16"/>
  <c r="H979" i="16"/>
  <c r="H980" i="16"/>
  <c r="H981" i="16"/>
  <c r="H982" i="16"/>
  <c r="H958" i="16"/>
  <c r="H959" i="16"/>
  <c r="H960" i="16"/>
  <c r="H961" i="16"/>
  <c r="H962" i="16"/>
  <c r="H963" i="16"/>
  <c r="H964" i="16"/>
  <c r="H965" i="16"/>
  <c r="H954" i="16"/>
  <c r="H955" i="16"/>
  <c r="H956" i="16"/>
  <c r="H957" i="16"/>
  <c r="H951" i="16"/>
  <c r="H952" i="16"/>
  <c r="H953" i="16"/>
  <c r="H949" i="16"/>
  <c r="H950" i="16"/>
  <c r="H944" i="16"/>
  <c r="H945" i="16"/>
  <c r="H946" i="16"/>
  <c r="H947" i="16"/>
  <c r="H948" i="16"/>
  <c r="H942" i="16"/>
  <c r="H943" i="16"/>
  <c r="H934" i="16"/>
  <c r="H935" i="16"/>
  <c r="H936" i="16"/>
  <c r="H937" i="16"/>
  <c r="H938" i="16"/>
  <c r="H939" i="16"/>
  <c r="H940" i="16"/>
  <c r="H941" i="16"/>
  <c r="H931" i="16"/>
  <c r="H932" i="16"/>
  <c r="H933" i="16"/>
  <c r="H915" i="16"/>
  <c r="H916" i="16"/>
  <c r="H917" i="16"/>
  <c r="H918" i="16"/>
  <c r="H919" i="16"/>
  <c r="H920" i="16"/>
  <c r="H921" i="16"/>
  <c r="H922" i="16"/>
  <c r="H923" i="16"/>
  <c r="H924" i="16"/>
  <c r="H925" i="16"/>
  <c r="H926" i="16"/>
  <c r="H927" i="16"/>
  <c r="H928" i="16"/>
  <c r="H929" i="16"/>
  <c r="H930" i="16"/>
  <c r="H907" i="16"/>
  <c r="H908" i="16"/>
  <c r="H909" i="16"/>
  <c r="H910" i="16"/>
  <c r="H911" i="16"/>
  <c r="H912" i="16"/>
  <c r="H913" i="16"/>
  <c r="H914" i="16"/>
  <c r="H905" i="16"/>
  <c r="H906" i="16"/>
  <c r="H902" i="16"/>
  <c r="H903" i="16"/>
  <c r="H904" i="16"/>
  <c r="H893" i="16"/>
  <c r="H894" i="16"/>
  <c r="H895" i="16"/>
  <c r="H896" i="16"/>
  <c r="H897" i="16"/>
  <c r="H898" i="16"/>
  <c r="H899" i="16"/>
  <c r="H900" i="16"/>
  <c r="H901" i="16"/>
  <c r="H890" i="16"/>
  <c r="H891" i="16"/>
  <c r="H892" i="16"/>
  <c r="H882" i="16"/>
  <c r="H883" i="16"/>
  <c r="H884" i="16"/>
  <c r="H885" i="16"/>
  <c r="H886" i="16"/>
  <c r="H887" i="16"/>
  <c r="H888" i="16"/>
  <c r="H889" i="16"/>
  <c r="H876" i="16"/>
  <c r="H877" i="16"/>
  <c r="H878" i="16"/>
  <c r="H879" i="16"/>
  <c r="H880" i="16"/>
  <c r="H881" i="16"/>
  <c r="H870" i="16"/>
  <c r="H871" i="16"/>
  <c r="H872" i="16"/>
  <c r="H873" i="16"/>
  <c r="H874" i="16"/>
  <c r="H875" i="16"/>
  <c r="H865" i="16"/>
  <c r="H866" i="16"/>
  <c r="H867" i="16"/>
  <c r="H868" i="16"/>
  <c r="H869" i="16"/>
  <c r="H862" i="16"/>
  <c r="H863" i="16"/>
  <c r="H864" i="16"/>
  <c r="H859" i="16"/>
  <c r="H860" i="16"/>
  <c r="H861" i="16"/>
  <c r="H855" i="16"/>
  <c r="H856" i="16"/>
  <c r="H857" i="16"/>
  <c r="H858" i="16"/>
  <c r="H853" i="16"/>
  <c r="H845" i="16"/>
  <c r="H846" i="16"/>
  <c r="H847" i="16"/>
  <c r="H848" i="16"/>
  <c r="H849" i="16"/>
  <c r="H850" i="16"/>
  <c r="H851" i="16"/>
  <c r="H852" i="16"/>
  <c r="H840" i="16"/>
  <c r="H841" i="16"/>
  <c r="H842" i="16"/>
  <c r="H843" i="16"/>
  <c r="H844" i="16"/>
  <c r="H836" i="16"/>
  <c r="H837" i="16"/>
  <c r="H838" i="16"/>
  <c r="H839" i="16"/>
  <c r="H825" i="16"/>
  <c r="H826" i="16"/>
  <c r="H827" i="16"/>
  <c r="H828" i="16"/>
  <c r="H829" i="16"/>
  <c r="H830" i="16"/>
  <c r="H831" i="16"/>
  <c r="H832" i="16"/>
  <c r="H833" i="16"/>
  <c r="H834" i="16"/>
  <c r="H835" i="16"/>
  <c r="H822" i="16"/>
  <c r="H823" i="16"/>
  <c r="H824" i="16"/>
  <c r="H818" i="16"/>
  <c r="H819" i="16"/>
  <c r="H820" i="16"/>
  <c r="H821" i="16"/>
  <c r="H813" i="16"/>
  <c r="H814" i="16"/>
  <c r="H815" i="16"/>
  <c r="H816" i="16"/>
  <c r="H817" i="16"/>
  <c r="H804" i="16"/>
  <c r="H805" i="16"/>
  <c r="H806" i="16"/>
  <c r="H807" i="16"/>
  <c r="H808" i="16"/>
  <c r="H809" i="16"/>
  <c r="H810" i="16"/>
  <c r="H811" i="16"/>
  <c r="H812" i="16"/>
  <c r="H797" i="16"/>
  <c r="H798" i="16"/>
  <c r="H799" i="16"/>
  <c r="H800" i="16"/>
  <c r="H801" i="16"/>
  <c r="H802" i="16"/>
  <c r="H803" i="16"/>
  <c r="H792" i="16"/>
  <c r="H793" i="16"/>
  <c r="H794" i="16"/>
  <c r="H795" i="16"/>
  <c r="H796" i="16"/>
  <c r="H774" i="16"/>
  <c r="H775" i="16"/>
  <c r="H776" i="16"/>
  <c r="H777" i="16"/>
  <c r="H778" i="16"/>
  <c r="H779" i="16"/>
  <c r="H780" i="16"/>
  <c r="H781" i="16"/>
  <c r="H782" i="16"/>
  <c r="H783" i="16"/>
  <c r="H784" i="16"/>
  <c r="H785" i="16"/>
  <c r="H786" i="16"/>
  <c r="H787" i="16"/>
  <c r="H788" i="16"/>
  <c r="H789" i="16"/>
  <c r="H790" i="16"/>
  <c r="H791" i="16"/>
  <c r="H771" i="16"/>
  <c r="H772" i="16"/>
  <c r="H773" i="16"/>
  <c r="H769" i="16"/>
  <c r="H770" i="16"/>
  <c r="H763" i="16"/>
  <c r="H764" i="16"/>
  <c r="H765" i="16"/>
  <c r="H766" i="16"/>
  <c r="H767" i="16"/>
  <c r="H768" i="16"/>
  <c r="H759" i="16"/>
  <c r="H760" i="16"/>
  <c r="H761" i="16"/>
  <c r="H762" i="16"/>
  <c r="H752" i="16"/>
  <c r="H753" i="16"/>
  <c r="H754" i="16"/>
  <c r="H755" i="16"/>
  <c r="H756" i="16"/>
  <c r="H757" i="16"/>
  <c r="H758" i="16"/>
  <c r="H746" i="16"/>
  <c r="H747" i="16"/>
  <c r="H748" i="16"/>
  <c r="H749" i="16"/>
  <c r="H750" i="16"/>
  <c r="H751" i="16"/>
  <c r="H738" i="16"/>
  <c r="H739" i="16"/>
  <c r="H740" i="16"/>
  <c r="H741" i="16"/>
  <c r="H742" i="16"/>
  <c r="H743" i="16"/>
  <c r="H744" i="16"/>
  <c r="H733" i="16"/>
  <c r="H734" i="16"/>
  <c r="H735" i="16"/>
  <c r="H736" i="16"/>
  <c r="H737" i="16"/>
  <c r="H731" i="16"/>
  <c r="H732" i="16"/>
  <c r="H725" i="16"/>
  <c r="H726" i="16"/>
  <c r="H727" i="16"/>
  <c r="H728" i="16"/>
  <c r="H729" i="16"/>
  <c r="H730" i="16"/>
  <c r="H710" i="16"/>
  <c r="H711" i="16"/>
  <c r="H712" i="16"/>
  <c r="H713" i="16"/>
  <c r="H714" i="16"/>
  <c r="H715" i="16"/>
  <c r="H716" i="16"/>
  <c r="H717" i="16"/>
  <c r="H718" i="16"/>
  <c r="H719" i="16"/>
  <c r="H720" i="16"/>
  <c r="H721" i="16"/>
  <c r="H722" i="16"/>
  <c r="H723" i="16"/>
  <c r="H724" i="16"/>
  <c r="H706" i="16"/>
  <c r="H707" i="16"/>
  <c r="H708" i="16"/>
  <c r="H709" i="16"/>
  <c r="H697" i="16"/>
  <c r="H698" i="16"/>
  <c r="H699" i="16"/>
  <c r="H700" i="16"/>
  <c r="H701" i="16"/>
  <c r="H702" i="16"/>
  <c r="H703" i="16"/>
  <c r="H704" i="16"/>
  <c r="H705" i="16"/>
  <c r="H690" i="16"/>
  <c r="H691" i="16"/>
  <c r="H692" i="16"/>
  <c r="H693" i="16"/>
  <c r="H694" i="16"/>
  <c r="H695" i="16"/>
  <c r="H696" i="16"/>
  <c r="H673" i="16"/>
  <c r="H674" i="16"/>
  <c r="H675" i="16"/>
  <c r="H676" i="16"/>
  <c r="H677" i="16"/>
  <c r="H678" i="16"/>
  <c r="H679" i="16"/>
  <c r="H680" i="16"/>
  <c r="H681" i="16"/>
  <c r="H682" i="16"/>
  <c r="H683" i="16"/>
  <c r="H684" i="16"/>
  <c r="H685" i="16"/>
  <c r="H686" i="16"/>
  <c r="H687" i="16"/>
  <c r="H688" i="16"/>
  <c r="H689" i="16"/>
  <c r="H666" i="16"/>
  <c r="H667" i="16"/>
  <c r="H668" i="16"/>
  <c r="H669" i="16"/>
  <c r="H670" i="16"/>
  <c r="H671" i="16"/>
  <c r="H672" i="16"/>
  <c r="H655" i="16"/>
  <c r="H656" i="16"/>
  <c r="H657" i="16"/>
  <c r="H658" i="16"/>
  <c r="H659" i="16"/>
  <c r="H660" i="16"/>
  <c r="H661" i="16"/>
  <c r="H662" i="16"/>
  <c r="H663" i="16"/>
  <c r="H664" i="16"/>
  <c r="H665" i="16"/>
  <c r="H654" i="16"/>
  <c r="H522" i="16"/>
  <c r="H523" i="16"/>
  <c r="H524" i="16"/>
  <c r="H525" i="16"/>
  <c r="H526" i="16"/>
  <c r="H527" i="16"/>
  <c r="H528" i="16"/>
  <c r="H529" i="16"/>
  <c r="H530" i="16"/>
  <c r="H531" i="16"/>
  <c r="H532" i="16"/>
  <c r="H533" i="16"/>
  <c r="H534" i="16"/>
  <c r="H535" i="16"/>
  <c r="H536" i="16"/>
  <c r="H537" i="16"/>
  <c r="H538" i="16"/>
  <c r="H539" i="16"/>
  <c r="H540" i="16"/>
  <c r="H541" i="16"/>
  <c r="H542" i="16"/>
  <c r="H543" i="16"/>
  <c r="H544" i="16"/>
  <c r="H545" i="16"/>
  <c r="H546" i="16"/>
  <c r="H547" i="16"/>
  <c r="H548" i="16"/>
  <c r="H549" i="16"/>
  <c r="H550" i="16"/>
  <c r="H551" i="16"/>
  <c r="H552" i="16"/>
  <c r="H553" i="16"/>
  <c r="H554" i="16"/>
  <c r="H555" i="16"/>
  <c r="H556" i="16"/>
  <c r="H557" i="16"/>
  <c r="H558" i="16"/>
  <c r="H559" i="16"/>
  <c r="H560" i="16"/>
  <c r="H561" i="16"/>
  <c r="H562" i="16"/>
  <c r="H563" i="16"/>
  <c r="H564" i="16"/>
  <c r="H565" i="16"/>
  <c r="H566" i="16"/>
  <c r="H567" i="16"/>
  <c r="H568" i="16"/>
  <c r="H569" i="16"/>
  <c r="H570" i="16"/>
  <c r="H571" i="16"/>
  <c r="H572" i="16"/>
  <c r="H573" i="16"/>
  <c r="H574" i="16"/>
  <c r="H575" i="16"/>
  <c r="H576" i="16"/>
  <c r="H577" i="16"/>
  <c r="H578" i="16"/>
  <c r="H579" i="16"/>
  <c r="H580" i="16"/>
  <c r="H581" i="16"/>
  <c r="H582" i="16"/>
  <c r="H583" i="16"/>
  <c r="H584" i="16"/>
  <c r="H585" i="16"/>
  <c r="H586" i="16"/>
  <c r="H587" i="16"/>
  <c r="H588" i="16"/>
  <c r="H589" i="16"/>
  <c r="H590" i="16"/>
  <c r="H591" i="16"/>
  <c r="H592" i="16"/>
  <c r="H593" i="16"/>
  <c r="H594" i="16"/>
  <c r="H595" i="16"/>
  <c r="H596" i="16"/>
  <c r="H597" i="16"/>
  <c r="H598" i="16"/>
  <c r="H599" i="16"/>
  <c r="H600" i="16"/>
  <c r="H601" i="16"/>
  <c r="H602" i="16"/>
  <c r="H603" i="16"/>
  <c r="H604" i="16"/>
  <c r="H605" i="16"/>
  <c r="H606" i="16"/>
  <c r="H607" i="16"/>
  <c r="H608" i="16"/>
  <c r="H609" i="16"/>
  <c r="H610" i="16"/>
  <c r="H611" i="16"/>
  <c r="H612" i="16"/>
  <c r="H613" i="16"/>
  <c r="H614" i="16"/>
  <c r="H615" i="16"/>
  <c r="H616" i="16"/>
  <c r="H617" i="16"/>
  <c r="H618" i="16"/>
  <c r="H619" i="16"/>
  <c r="H620" i="16"/>
  <c r="H621" i="16"/>
  <c r="H622" i="16"/>
  <c r="H623" i="16"/>
  <c r="H624" i="16"/>
  <c r="H625" i="16"/>
  <c r="H626" i="16"/>
  <c r="H627" i="16"/>
  <c r="H628" i="16"/>
  <c r="H629" i="16"/>
  <c r="H630" i="16"/>
  <c r="H631" i="16"/>
  <c r="H632" i="16"/>
  <c r="H633" i="16"/>
  <c r="H634" i="16"/>
  <c r="H635" i="16"/>
  <c r="H636" i="16"/>
  <c r="H637" i="16"/>
  <c r="H638" i="16"/>
  <c r="H639" i="16"/>
  <c r="H640" i="16"/>
  <c r="H641" i="16"/>
  <c r="H642" i="16"/>
  <c r="H643" i="16"/>
  <c r="H644" i="16"/>
  <c r="H645" i="16"/>
  <c r="H646" i="16"/>
  <c r="H647" i="16"/>
  <c r="H648" i="16"/>
  <c r="H649" i="16"/>
  <c r="H650" i="16"/>
  <c r="H651" i="16"/>
  <c r="H652" i="16"/>
  <c r="H653" i="16"/>
  <c r="H521" i="16"/>
  <c r="H516" i="16"/>
  <c r="H517" i="16"/>
  <c r="H518" i="16"/>
  <c r="H519" i="16"/>
  <c r="H520" i="16"/>
  <c r="H503" i="16"/>
  <c r="H504" i="16"/>
  <c r="H505" i="16"/>
  <c r="H506" i="16"/>
  <c r="H507" i="16"/>
  <c r="H508" i="16"/>
  <c r="H509" i="16"/>
  <c r="H510" i="16"/>
  <c r="H511" i="16"/>
  <c r="H512" i="16"/>
  <c r="H513" i="16"/>
  <c r="H514" i="16"/>
  <c r="H515" i="16"/>
  <c r="H501" i="16"/>
  <c r="H502" i="16"/>
  <c r="H496" i="16"/>
  <c r="H497" i="16"/>
  <c r="H498" i="16"/>
  <c r="H499" i="16"/>
  <c r="H500" i="16"/>
  <c r="H485" i="16"/>
  <c r="H486" i="16"/>
  <c r="H487" i="16"/>
  <c r="H488" i="16"/>
  <c r="H489" i="16"/>
  <c r="H490" i="16"/>
  <c r="H491" i="16"/>
  <c r="H492" i="16"/>
  <c r="H493" i="16"/>
  <c r="H494" i="16"/>
  <c r="H495" i="16"/>
  <c r="H482" i="16"/>
  <c r="H483" i="16"/>
  <c r="H484" i="16"/>
  <c r="H476" i="16"/>
  <c r="H477" i="16"/>
  <c r="H478" i="16"/>
  <c r="H479" i="16"/>
  <c r="H480" i="16"/>
  <c r="H481" i="16"/>
  <c r="H470" i="16"/>
  <c r="H471" i="16"/>
  <c r="H472" i="16"/>
  <c r="H473" i="16"/>
  <c r="H474" i="16"/>
  <c r="H475" i="16"/>
  <c r="H468" i="16"/>
  <c r="H469" i="16"/>
  <c r="H459" i="16"/>
  <c r="H460" i="16"/>
  <c r="H461" i="16"/>
  <c r="H462" i="16"/>
  <c r="H463" i="16"/>
  <c r="H464" i="16"/>
  <c r="H465" i="16"/>
  <c r="H466" i="16"/>
  <c r="H467" i="16"/>
  <c r="H438" i="16"/>
  <c r="H439" i="16"/>
  <c r="H440" i="16"/>
  <c r="H441" i="16"/>
  <c r="H442" i="16"/>
  <c r="H443" i="16"/>
  <c r="H444" i="16"/>
  <c r="H445" i="16"/>
  <c r="H446" i="16"/>
  <c r="H447" i="16"/>
  <c r="H448" i="16"/>
  <c r="H449" i="16"/>
  <c r="H450" i="16"/>
  <c r="H451" i="16"/>
  <c r="H452" i="16"/>
  <c r="H453" i="16"/>
  <c r="H454" i="16"/>
  <c r="H455" i="16"/>
  <c r="H456" i="16"/>
  <c r="H457" i="16"/>
  <c r="H458" i="16"/>
  <c r="H434" i="16"/>
  <c r="H435" i="16"/>
  <c r="H436" i="16"/>
  <c r="H437" i="16"/>
  <c r="H427" i="16"/>
  <c r="H428" i="16"/>
  <c r="H429" i="16"/>
  <c r="H430" i="16"/>
  <c r="H431" i="16"/>
  <c r="H432" i="16"/>
  <c r="H433" i="16"/>
  <c r="H423" i="16"/>
  <c r="H424" i="16"/>
  <c r="H425" i="16"/>
  <c r="H426" i="16"/>
  <c r="H417" i="16"/>
  <c r="H418" i="16"/>
  <c r="H419" i="16"/>
  <c r="H420" i="16"/>
  <c r="H421" i="16"/>
  <c r="H422" i="16"/>
  <c r="H409" i="16"/>
  <c r="H410" i="16"/>
  <c r="H411" i="16"/>
  <c r="H412" i="16"/>
  <c r="H413" i="16"/>
  <c r="H414" i="16"/>
  <c r="H415" i="16"/>
  <c r="H416" i="16"/>
  <c r="H403" i="16"/>
  <c r="H404" i="16"/>
  <c r="H405" i="16"/>
  <c r="H406" i="16"/>
  <c r="H407" i="16"/>
  <c r="H408" i="16"/>
  <c r="H399" i="16"/>
  <c r="H400" i="16"/>
  <c r="H401" i="16"/>
  <c r="H402" i="16"/>
  <c r="H394" i="16"/>
  <c r="H395" i="16"/>
  <c r="H396" i="16"/>
  <c r="H397" i="16"/>
  <c r="H398" i="16"/>
  <c r="H390" i="16"/>
  <c r="H391" i="16"/>
  <c r="H392" i="16"/>
  <c r="H393" i="16"/>
  <c r="H389" i="16"/>
  <c r="H386" i="16"/>
  <c r="H387" i="16"/>
  <c r="H388" i="16"/>
  <c r="H375" i="16"/>
  <c r="H376" i="16"/>
  <c r="H377" i="16"/>
  <c r="H378" i="16"/>
  <c r="H379" i="16"/>
  <c r="H380" i="16"/>
  <c r="H381" i="16"/>
  <c r="H382" i="16"/>
  <c r="H383" i="16"/>
  <c r="H384" i="16"/>
  <c r="H385" i="16"/>
  <c r="H373" i="16"/>
  <c r="H374" i="16"/>
  <c r="H368" i="16"/>
  <c r="H369" i="16"/>
  <c r="H370" i="16"/>
  <c r="H371" i="16"/>
  <c r="H372" i="16"/>
  <c r="H357" i="16"/>
  <c r="H358" i="16"/>
  <c r="H359" i="16"/>
  <c r="H360" i="16"/>
  <c r="H361" i="16"/>
  <c r="H362" i="16"/>
  <c r="H363" i="16"/>
  <c r="H364" i="16"/>
  <c r="H365" i="16"/>
  <c r="H366" i="16"/>
  <c r="H367" i="16"/>
  <c r="H351" i="16"/>
  <c r="H352" i="16"/>
  <c r="H353" i="16"/>
  <c r="H354" i="16"/>
  <c r="H355" i="16"/>
  <c r="H356" i="16"/>
  <c r="H296" i="16"/>
  <c r="H297" i="16"/>
  <c r="H298" i="16"/>
  <c r="H299" i="16"/>
  <c r="H300" i="16"/>
  <c r="H301" i="16"/>
  <c r="H302" i="16"/>
  <c r="H303" i="16"/>
  <c r="H304" i="16"/>
  <c r="H305" i="16"/>
  <c r="H306" i="16"/>
  <c r="H307" i="16"/>
  <c r="H308" i="16"/>
  <c r="H309" i="16"/>
  <c r="H310" i="16"/>
  <c r="H311" i="16"/>
  <c r="H312" i="16"/>
  <c r="H313" i="16"/>
  <c r="H314" i="16"/>
  <c r="H315" i="16"/>
  <c r="H316" i="16"/>
  <c r="H317" i="16"/>
  <c r="H318" i="16"/>
  <c r="H319" i="16"/>
  <c r="H320" i="16"/>
  <c r="H321" i="16"/>
  <c r="H322" i="16"/>
  <c r="H323" i="16"/>
  <c r="H324" i="16"/>
  <c r="H325" i="16"/>
  <c r="H326" i="16"/>
  <c r="H327" i="16"/>
  <c r="H328" i="16"/>
  <c r="H329" i="16"/>
  <c r="H330" i="16"/>
  <c r="H331" i="16"/>
  <c r="H332" i="16"/>
  <c r="H333" i="16"/>
  <c r="H334" i="16"/>
  <c r="H335" i="16"/>
  <c r="H336" i="16"/>
  <c r="H337" i="16"/>
  <c r="H338" i="16"/>
  <c r="H339" i="16"/>
  <c r="H340" i="16"/>
  <c r="H341" i="16"/>
  <c r="H342" i="16"/>
  <c r="H343" i="16"/>
  <c r="H344" i="16"/>
  <c r="H345" i="16"/>
  <c r="H346" i="16"/>
  <c r="H347" i="16"/>
  <c r="H348" i="16"/>
  <c r="H349" i="16"/>
  <c r="H350" i="16"/>
  <c r="H294" i="16"/>
  <c r="H295" i="16"/>
  <c r="H290" i="16"/>
  <c r="H291" i="16"/>
  <c r="H292" i="16"/>
  <c r="H293" i="16"/>
  <c r="H284" i="16"/>
  <c r="H285" i="16"/>
  <c r="H286" i="16"/>
  <c r="H287" i="16"/>
  <c r="H288" i="16"/>
  <c r="H289" i="16"/>
  <c r="H282" i="16"/>
  <c r="H283" i="16"/>
  <c r="H278" i="16"/>
  <c r="H279" i="16"/>
  <c r="H280" i="16"/>
  <c r="H281" i="16"/>
  <c r="H273" i="16"/>
  <c r="H274" i="16"/>
  <c r="H275" i="16"/>
  <c r="H276" i="16"/>
  <c r="H277" i="16"/>
  <c r="H268" i="16"/>
  <c r="H269" i="16"/>
  <c r="H270" i="16"/>
  <c r="H271" i="16"/>
  <c r="H272" i="16"/>
  <c r="H267" i="16"/>
  <c r="H265" i="16"/>
  <c r="H266" i="16"/>
  <c r="H263" i="16"/>
  <c r="H264" i="16"/>
  <c r="H246" i="16"/>
  <c r="H247" i="16"/>
  <c r="H248" i="16"/>
  <c r="H249" i="16"/>
  <c r="H250" i="16"/>
  <c r="H251" i="16"/>
  <c r="H252" i="16"/>
  <c r="H253" i="16"/>
  <c r="H254" i="16"/>
  <c r="H255" i="16"/>
  <c r="H256" i="16"/>
  <c r="H257" i="16"/>
  <c r="H258" i="16"/>
  <c r="H259" i="16"/>
  <c r="H260" i="16"/>
  <c r="H261" i="16"/>
  <c r="H262" i="16"/>
  <c r="H242" i="16"/>
  <c r="H243" i="16"/>
  <c r="H244" i="16"/>
  <c r="H245" i="16"/>
  <c r="H239" i="16"/>
  <c r="H240" i="16"/>
  <c r="H241" i="16"/>
  <c r="H236" i="16"/>
  <c r="H237" i="16"/>
  <c r="H238" i="16"/>
  <c r="H229" i="16"/>
  <c r="H230" i="16"/>
  <c r="H231" i="16"/>
  <c r="H232" i="16"/>
  <c r="H233" i="16"/>
  <c r="H234" i="16"/>
  <c r="H235" i="16"/>
  <c r="H225" i="16"/>
  <c r="H226" i="16"/>
  <c r="H227" i="16"/>
  <c r="H228" i="16"/>
  <c r="H224" i="16"/>
  <c r="H220" i="16"/>
  <c r="H221" i="16"/>
  <c r="H222" i="16"/>
  <c r="H223" i="16"/>
  <c r="H211" i="16"/>
  <c r="H212" i="16"/>
  <c r="H213" i="16"/>
  <c r="H214" i="16"/>
  <c r="H215" i="16"/>
  <c r="H216" i="16"/>
  <c r="H217" i="16"/>
  <c r="H218" i="16"/>
  <c r="H219" i="16"/>
  <c r="H204" i="16"/>
  <c r="H205" i="16"/>
  <c r="H206" i="16"/>
  <c r="H207" i="16"/>
  <c r="H208" i="16"/>
  <c r="H209" i="16"/>
  <c r="H210" i="16"/>
  <c r="H192" i="16"/>
  <c r="H193" i="16"/>
  <c r="H194" i="16"/>
  <c r="H195" i="16"/>
  <c r="H196" i="16"/>
  <c r="H197" i="16"/>
  <c r="H198" i="16"/>
  <c r="H199" i="16"/>
  <c r="H200" i="16"/>
  <c r="H201" i="16"/>
  <c r="H202" i="16"/>
  <c r="H203" i="16"/>
  <c r="H189" i="16"/>
  <c r="H190" i="16"/>
  <c r="H191" i="16"/>
  <c r="H184" i="16"/>
  <c r="H185" i="16"/>
  <c r="H186" i="16"/>
  <c r="H187" i="16"/>
  <c r="H188" i="16"/>
  <c r="H174" i="16"/>
  <c r="H175" i="16"/>
  <c r="H176" i="16"/>
  <c r="H177" i="16"/>
  <c r="H178" i="16"/>
  <c r="H179" i="16"/>
  <c r="H180" i="16"/>
  <c r="H181" i="16"/>
  <c r="H182" i="16"/>
  <c r="H183" i="16"/>
  <c r="H170" i="16"/>
  <c r="H171" i="16"/>
  <c r="H172" i="16"/>
  <c r="H173" i="16"/>
  <c r="H167" i="16"/>
  <c r="H168" i="16"/>
  <c r="H169" i="16"/>
  <c r="H164" i="16"/>
  <c r="H165" i="16"/>
  <c r="H166" i="16"/>
  <c r="H157" i="16"/>
  <c r="H158" i="16"/>
  <c r="H159" i="16"/>
  <c r="H160" i="16"/>
  <c r="H161" i="16"/>
  <c r="H162" i="16"/>
  <c r="H163" i="16"/>
  <c r="H152" i="16"/>
  <c r="H153" i="16"/>
  <c r="H154" i="16"/>
  <c r="H155" i="16"/>
  <c r="H156" i="16"/>
  <c r="H148" i="16"/>
  <c r="H149" i="16"/>
  <c r="H150" i="16"/>
  <c r="H151" i="16"/>
  <c r="H144" i="16"/>
  <c r="H145" i="16"/>
  <c r="H146" i="16"/>
  <c r="H147" i="16"/>
  <c r="H143" i="16"/>
  <c r="H121" i="16"/>
  <c r="H122" i="16"/>
  <c r="H123" i="16"/>
  <c r="H124" i="16"/>
  <c r="H125" i="16"/>
  <c r="H126" i="16"/>
  <c r="H127" i="16"/>
  <c r="H128" i="16"/>
  <c r="H129" i="16"/>
  <c r="H130" i="16"/>
  <c r="H131" i="16"/>
  <c r="H132" i="16"/>
  <c r="H133" i="16"/>
  <c r="H134" i="16"/>
  <c r="H135" i="16"/>
  <c r="H136" i="16"/>
  <c r="H137" i="16"/>
  <c r="H138" i="16"/>
  <c r="H139" i="16"/>
  <c r="H140" i="16"/>
  <c r="H141" i="16"/>
  <c r="H142" i="16"/>
  <c r="H115" i="16"/>
  <c r="H116" i="16"/>
  <c r="H117" i="16"/>
  <c r="H118" i="16"/>
  <c r="H119" i="16"/>
  <c r="H120" i="16"/>
  <c r="H111" i="16"/>
  <c r="H112" i="16"/>
  <c r="H113" i="16"/>
  <c r="H114" i="16"/>
  <c r="H108" i="16"/>
  <c r="H109" i="16"/>
  <c r="H110" i="16"/>
  <c r="H103" i="16"/>
  <c r="H104" i="16"/>
  <c r="H105" i="16"/>
  <c r="H106" i="16"/>
  <c r="H107" i="16"/>
  <c r="H97" i="16"/>
  <c r="H98" i="16"/>
  <c r="H99" i="16"/>
  <c r="H100" i="16"/>
  <c r="H101" i="16"/>
  <c r="H102" i="16"/>
  <c r="H90" i="16"/>
  <c r="H91" i="16"/>
  <c r="H92" i="16"/>
  <c r="H93" i="16"/>
  <c r="H94" i="16"/>
  <c r="H95" i="16"/>
  <c r="H96" i="16"/>
  <c r="H85" i="16"/>
  <c r="H86" i="16"/>
  <c r="H87" i="16"/>
  <c r="H88" i="16"/>
  <c r="H89" i="16"/>
  <c r="H60" i="16"/>
  <c r="H61" i="16"/>
  <c r="H62" i="16"/>
  <c r="H63" i="16"/>
  <c r="H64" i="16"/>
  <c r="H65" i="16"/>
  <c r="H66" i="16"/>
  <c r="H67" i="16"/>
  <c r="H68" i="16"/>
  <c r="H69" i="16"/>
  <c r="H70" i="16"/>
  <c r="H71" i="16"/>
  <c r="H72" i="16"/>
  <c r="H73" i="16"/>
  <c r="H74" i="16"/>
  <c r="H75" i="16"/>
  <c r="H77" i="16"/>
  <c r="H78" i="16"/>
  <c r="H79" i="16"/>
  <c r="H80" i="16"/>
  <c r="H81" i="16"/>
  <c r="H82" i="16"/>
  <c r="H83" i="16"/>
  <c r="H84" i="16"/>
  <c r="H57" i="16"/>
  <c r="H58" i="16"/>
  <c r="H59" i="16"/>
  <c r="H55" i="16"/>
  <c r="H56" i="16"/>
  <c r="H48" i="16"/>
  <c r="H49" i="16"/>
  <c r="H50" i="16"/>
  <c r="H51" i="16"/>
  <c r="H52" i="16"/>
  <c r="H53" i="16"/>
  <c r="H54" i="16"/>
  <c r="H46" i="16"/>
  <c r="H47" i="16"/>
  <c r="H42" i="16"/>
  <c r="H43" i="16"/>
  <c r="H44" i="16"/>
  <c r="H45" i="16"/>
  <c r="H33" i="16"/>
  <c r="H34" i="16"/>
  <c r="H35" i="16"/>
  <c r="H36" i="16"/>
  <c r="H37" i="16"/>
  <c r="H38" i="16"/>
  <c r="H39" i="16"/>
  <c r="H40" i="16"/>
  <c r="H41" i="16"/>
  <c r="H29" i="16"/>
  <c r="H30" i="16"/>
  <c r="H31" i="16"/>
  <c r="H32" i="16"/>
  <c r="H28" i="16"/>
  <c r="H25" i="16"/>
  <c r="H26" i="16"/>
  <c r="H27" i="16"/>
  <c r="H24" i="16"/>
  <c r="H17" i="16"/>
  <c r="H18" i="16"/>
  <c r="H19" i="16"/>
  <c r="H20" i="16"/>
  <c r="H21" i="16"/>
  <c r="H22" i="16"/>
  <c r="H23" i="16"/>
  <c r="H11" i="16"/>
  <c r="H12" i="16"/>
  <c r="H13" i="16"/>
  <c r="H14" i="16"/>
  <c r="H15" i="16"/>
  <c r="H16" i="16"/>
  <c r="H10" i="16"/>
  <c r="H6" i="16"/>
  <c r="H7" i="16"/>
  <c r="H8" i="16"/>
  <c r="H9" i="16"/>
  <c r="H2" i="16"/>
  <c r="H3" i="16"/>
  <c r="H4" i="16"/>
  <c r="H5" i="16"/>
  <c r="K2" i="6" l="1"/>
  <c r="M2" i="6" s="1"/>
</calcChain>
</file>

<file path=xl/sharedStrings.xml><?xml version="1.0" encoding="utf-8"?>
<sst xmlns="http://schemas.openxmlformats.org/spreadsheetml/2006/main" count="4450" uniqueCount="1568">
  <si>
    <t>Adair County School District</t>
  </si>
  <si>
    <t>Allen County School District</t>
  </si>
  <si>
    <t>Ashland Independent School District</t>
  </si>
  <si>
    <t>Augusta Independent School District</t>
  </si>
  <si>
    <t>Ballard County School District</t>
  </si>
  <si>
    <t>Barren County School District</t>
  </si>
  <si>
    <t>Bath County School District</t>
  </si>
  <si>
    <t>Bell County School District</t>
  </si>
  <si>
    <t>Bowling Green Independent School District</t>
  </si>
  <si>
    <t>Boyd County School District</t>
  </si>
  <si>
    <t>Breathitt County School District</t>
  </si>
  <si>
    <t>Breckinridge County School District</t>
  </si>
  <si>
    <t>Butler County School District</t>
  </si>
  <si>
    <t>Caldwell County School District</t>
  </si>
  <si>
    <t>Calloway County School District</t>
  </si>
  <si>
    <t>Campbellsville Independent School District</t>
  </si>
  <si>
    <t>Carlisle County School District</t>
  </si>
  <si>
    <t>Carroll County School District</t>
  </si>
  <si>
    <t>Carter County School District</t>
  </si>
  <si>
    <t>Casey County School District</t>
  </si>
  <si>
    <t>Caverna Independent School District</t>
  </si>
  <si>
    <t>Christian County School District</t>
  </si>
  <si>
    <t>Clay County School District</t>
  </si>
  <si>
    <t>Clinton County School District</t>
  </si>
  <si>
    <t>Cloverport Independent School District</t>
  </si>
  <si>
    <t>Covington Independent School District</t>
  </si>
  <si>
    <t>Crittenden County School District</t>
  </si>
  <si>
    <t>Cumberland County School District</t>
  </si>
  <si>
    <t>Danville Independent School District</t>
  </si>
  <si>
    <t>Dawson Springs Independent School District</t>
  </si>
  <si>
    <t>Dayton Independent School District</t>
  </si>
  <si>
    <t>Elliott County School District</t>
  </si>
  <si>
    <t>Erlanger-Elsmere Independent School District</t>
  </si>
  <si>
    <t>Estill County School District</t>
  </si>
  <si>
    <t>Fairview Independent School District</t>
  </si>
  <si>
    <t>Fleming County School District</t>
  </si>
  <si>
    <t>Floyd County School District</t>
  </si>
  <si>
    <t>Fulton County School District</t>
  </si>
  <si>
    <t>Fulton Independent School District</t>
  </si>
  <si>
    <t>Garrard County School District</t>
  </si>
  <si>
    <t>Glasgow Independent School District</t>
  </si>
  <si>
    <t>Graves County School District</t>
  </si>
  <si>
    <t>Grayson County School District</t>
  </si>
  <si>
    <t>Greenup County School District</t>
  </si>
  <si>
    <t>Harlan County School District</t>
  </si>
  <si>
    <t>Harlan Independent School District</t>
  </si>
  <si>
    <t>Hart County School District</t>
  </si>
  <si>
    <t>Hazard Independent School District</t>
  </si>
  <si>
    <t>Hopkins County School District</t>
  </si>
  <si>
    <t>Jackson County School District</t>
  </si>
  <si>
    <t>Jefferson County School District</t>
  </si>
  <si>
    <t>Jenkins Independent School District</t>
  </si>
  <si>
    <t>Johnson County School District</t>
  </si>
  <si>
    <t>Knott County School District</t>
  </si>
  <si>
    <t>Knox County School District</t>
  </si>
  <si>
    <t>Laurel County School District</t>
  </si>
  <si>
    <t>Lawrence County School District</t>
  </si>
  <si>
    <t>Lee County School District</t>
  </si>
  <si>
    <t>Leslie County School District</t>
  </si>
  <si>
    <t>Letcher County School District</t>
  </si>
  <si>
    <t>Lewis County School District</t>
  </si>
  <si>
    <t>Lincoln County School District</t>
  </si>
  <si>
    <t>Livingston County School District</t>
  </si>
  <si>
    <t>Magoffin County School District</t>
  </si>
  <si>
    <t>Martin County School District</t>
  </si>
  <si>
    <t>Mason County School District</t>
  </si>
  <si>
    <t>Mayfield Independent School District</t>
  </si>
  <si>
    <t>McCreary County School District</t>
  </si>
  <si>
    <t>Menifee County School District</t>
  </si>
  <si>
    <t>Mercer County School District</t>
  </si>
  <si>
    <t>Metcalfe County School District</t>
  </si>
  <si>
    <t>Middlesboro Independent School District</t>
  </si>
  <si>
    <t>Monroe County School District</t>
  </si>
  <si>
    <t>Morgan County School District</t>
  </si>
  <si>
    <t>Muhlenberg County School District</t>
  </si>
  <si>
    <t>Newport Independent School District</t>
  </si>
  <si>
    <t>Nicholas County School District</t>
  </si>
  <si>
    <t>Owensboro Independent School District</t>
  </si>
  <si>
    <t>Owsley County School District</t>
  </si>
  <si>
    <t>Paducah Independent School District</t>
  </si>
  <si>
    <t>Paris Independent School District</t>
  </si>
  <si>
    <t>Perry County School District</t>
  </si>
  <si>
    <t>Pike County School District</t>
  </si>
  <si>
    <t>Powell County School District</t>
  </si>
  <si>
    <t>Pulaski County School District</t>
  </si>
  <si>
    <t>Rockcastle County School District</t>
  </si>
  <si>
    <t>Rowan County School District</t>
  </si>
  <si>
    <t>Russell County School District</t>
  </si>
  <si>
    <t>Russellville Independent School District</t>
  </si>
  <si>
    <t>Science Hill Independent School District</t>
  </si>
  <si>
    <t>Somerset Independent School District</t>
  </si>
  <si>
    <t>Southgate Independent School District</t>
  </si>
  <si>
    <t>Todd County School District</t>
  </si>
  <si>
    <t>Trigg County School District</t>
  </si>
  <si>
    <t>Wayne County School District</t>
  </si>
  <si>
    <t>Whitley County School District</t>
  </si>
  <si>
    <t>Williamsburg Independent School District</t>
  </si>
  <si>
    <t>Wolfe County School District</t>
  </si>
  <si>
    <t>Economically Disadvantaged Count</t>
  </si>
  <si>
    <t>Poverty %</t>
  </si>
  <si>
    <t>Allen County</t>
  </si>
  <si>
    <t>Anderson County</t>
  </si>
  <si>
    <t>Ballard County</t>
  </si>
  <si>
    <t>Barren County</t>
  </si>
  <si>
    <t>Bath County</t>
  </si>
  <si>
    <t>Bell County</t>
  </si>
  <si>
    <t>Boone County</t>
  </si>
  <si>
    <t>Bourbon County</t>
  </si>
  <si>
    <t>Boyd County</t>
  </si>
  <si>
    <t>Boyle County</t>
  </si>
  <si>
    <t>Bracken County</t>
  </si>
  <si>
    <t>Breathitt County</t>
  </si>
  <si>
    <t>Breckinridge County</t>
  </si>
  <si>
    <t>Bullitt County</t>
  </si>
  <si>
    <t>Butler County</t>
  </si>
  <si>
    <t>Caldwell County</t>
  </si>
  <si>
    <t>Calloway County</t>
  </si>
  <si>
    <t>Carlisle County</t>
  </si>
  <si>
    <t>Carroll County</t>
  </si>
  <si>
    <t>Carter County</t>
  </si>
  <si>
    <t>Casey County</t>
  </si>
  <si>
    <t>Christian County</t>
  </si>
  <si>
    <t>Clark County</t>
  </si>
  <si>
    <t>Clay County</t>
  </si>
  <si>
    <t>Clinton County</t>
  </si>
  <si>
    <t>Crittenden County</t>
  </si>
  <si>
    <t>Cumberland County</t>
  </si>
  <si>
    <t>Daviess County</t>
  </si>
  <si>
    <t>Edmonson County</t>
  </si>
  <si>
    <t>Elliott County</t>
  </si>
  <si>
    <t>Estill County</t>
  </si>
  <si>
    <t>Fayette County</t>
  </si>
  <si>
    <t>Fleming County</t>
  </si>
  <si>
    <t>Floyd County</t>
  </si>
  <si>
    <t>Franklin County</t>
  </si>
  <si>
    <t>Fulton County</t>
  </si>
  <si>
    <t>Gallatin County</t>
  </si>
  <si>
    <t>Garrard County</t>
  </si>
  <si>
    <t>Grant County</t>
  </si>
  <si>
    <t>Graves County</t>
  </si>
  <si>
    <t>Grayson County</t>
  </si>
  <si>
    <t>Green County</t>
  </si>
  <si>
    <t>Greenup County</t>
  </si>
  <si>
    <t>Hancock County</t>
  </si>
  <si>
    <t>Hardin County</t>
  </si>
  <si>
    <t>Harlan County</t>
  </si>
  <si>
    <t>Harrison County</t>
  </si>
  <si>
    <t>Hart County</t>
  </si>
  <si>
    <t>Henderson County</t>
  </si>
  <si>
    <t>Henry County</t>
  </si>
  <si>
    <t>Hickman County</t>
  </si>
  <si>
    <t>Hopkins County</t>
  </si>
  <si>
    <t>Jackson County</t>
  </si>
  <si>
    <t>Jefferson County</t>
  </si>
  <si>
    <t>Jessamine County</t>
  </si>
  <si>
    <t>Johnson County</t>
  </si>
  <si>
    <t>Kenton County</t>
  </si>
  <si>
    <t>Knott County</t>
  </si>
  <si>
    <t>Knox County</t>
  </si>
  <si>
    <t>LaRue County</t>
  </si>
  <si>
    <t>Laurel County</t>
  </si>
  <si>
    <t>Lawrence County</t>
  </si>
  <si>
    <t>Lee County</t>
  </si>
  <si>
    <t>Leslie County</t>
  </si>
  <si>
    <t>Letcher County</t>
  </si>
  <si>
    <t>Lewis County</t>
  </si>
  <si>
    <t>Lincoln County</t>
  </si>
  <si>
    <t>Livingston County</t>
  </si>
  <si>
    <t>Logan County</t>
  </si>
  <si>
    <t>Lyon County</t>
  </si>
  <si>
    <t>Madison County</t>
  </si>
  <si>
    <t>Magoffin County</t>
  </si>
  <si>
    <t>Marion County</t>
  </si>
  <si>
    <t>Marshall County</t>
  </si>
  <si>
    <t>Martin County</t>
  </si>
  <si>
    <t>Mason County</t>
  </si>
  <si>
    <t>McCracken County</t>
  </si>
  <si>
    <t>McCreary County</t>
  </si>
  <si>
    <t>McLean County</t>
  </si>
  <si>
    <t>Meade County</t>
  </si>
  <si>
    <t>Menifee County</t>
  </si>
  <si>
    <t>Mercer County</t>
  </si>
  <si>
    <t>Metcalfe County</t>
  </si>
  <si>
    <t>Monroe County</t>
  </si>
  <si>
    <t>Montgomery County</t>
  </si>
  <si>
    <t>Morgan County</t>
  </si>
  <si>
    <t>Muhlenberg County</t>
  </si>
  <si>
    <t>Nelson County</t>
  </si>
  <si>
    <t>Nicholas County</t>
  </si>
  <si>
    <t>Ohio County</t>
  </si>
  <si>
    <t>Oldham County</t>
  </si>
  <si>
    <t>Owen County</t>
  </si>
  <si>
    <t>Owsley County</t>
  </si>
  <si>
    <t>Pendleton County</t>
  </si>
  <si>
    <t>Perry County</t>
  </si>
  <si>
    <t>Pike County</t>
  </si>
  <si>
    <t>Powell County</t>
  </si>
  <si>
    <t>Pulaski County</t>
  </si>
  <si>
    <t>Robertson County</t>
  </si>
  <si>
    <t>Rockcastle County</t>
  </si>
  <si>
    <t>Rowan County</t>
  </si>
  <si>
    <t>Russell County</t>
  </si>
  <si>
    <t>Scott County</t>
  </si>
  <si>
    <t>Shelby County</t>
  </si>
  <si>
    <t>Simpson County</t>
  </si>
  <si>
    <t>Spencer County</t>
  </si>
  <si>
    <t>Taylor County</t>
  </si>
  <si>
    <t>Todd County</t>
  </si>
  <si>
    <t>Trigg County</t>
  </si>
  <si>
    <t>Trimble County</t>
  </si>
  <si>
    <t>Union County</t>
  </si>
  <si>
    <t>Warren County</t>
  </si>
  <si>
    <t>Washington County</t>
  </si>
  <si>
    <t>Wayne County</t>
  </si>
  <si>
    <t>Webster County</t>
  </si>
  <si>
    <t>Whitley County</t>
  </si>
  <si>
    <t>Wolfe County</t>
  </si>
  <si>
    <t>Woodford County</t>
  </si>
  <si>
    <t>State FY22 Grants</t>
  </si>
  <si>
    <t>State FY22 SEEK Allocations</t>
  </si>
  <si>
    <t>Decrease from FY21 to FY22?</t>
  </si>
  <si>
    <t>No</t>
  </si>
  <si>
    <t>Campbell County</t>
  </si>
  <si>
    <t>Highest-Poverty Local Educational Agency</t>
  </si>
  <si>
    <t>High-Need Local Educational Agency</t>
  </si>
  <si>
    <t>State FY19 Grants</t>
  </si>
  <si>
    <t>State FY19 SEEK Allocations</t>
  </si>
  <si>
    <t>State FY19 State Funds</t>
  </si>
  <si>
    <t>Yes</t>
  </si>
  <si>
    <t>FY19 Per Pupil</t>
  </si>
  <si>
    <t>Cumulative Membership</t>
  </si>
  <si>
    <t>Washington County School District</t>
  </si>
  <si>
    <t>Green County School District</t>
  </si>
  <si>
    <t>Harrison County School District</t>
  </si>
  <si>
    <t>Larue County School District</t>
  </si>
  <si>
    <t>Ohio County School District</t>
  </si>
  <si>
    <t>Hickman County School District</t>
  </si>
  <si>
    <t>Montgomery County School District</t>
  </si>
  <si>
    <t>Henry County School District</t>
  </si>
  <si>
    <t>Bellevue Independent School District</t>
  </si>
  <si>
    <t>Henderson County School District</t>
  </si>
  <si>
    <t>Logan County School District</t>
  </si>
  <si>
    <t>Barbourville Independent School District</t>
  </si>
  <si>
    <t>Robertson County School District</t>
  </si>
  <si>
    <t>Marion County School District</t>
  </si>
  <si>
    <t>Pendleton County School District</t>
  </si>
  <si>
    <t>Ludlow Independent School District</t>
  </si>
  <si>
    <t>Clark County School District</t>
  </si>
  <si>
    <t>Grant County School District</t>
  </si>
  <si>
    <t>Paintsville Independent School District</t>
  </si>
  <si>
    <t>Trimble County School District</t>
  </si>
  <si>
    <t>Webster County School District</t>
  </si>
  <si>
    <t>Bardstown Independent School District</t>
  </si>
  <si>
    <t>Simpson County School District</t>
  </si>
  <si>
    <t>Owen County School District</t>
  </si>
  <si>
    <t>Edmonson County School District</t>
  </si>
  <si>
    <t>McLean County School District</t>
  </si>
  <si>
    <t>McCracken County School District</t>
  </si>
  <si>
    <t>Taylor County School District</t>
  </si>
  <si>
    <t>Frankfort Independent School District</t>
  </si>
  <si>
    <t>Lyon County School District</t>
  </si>
  <si>
    <t>Madison County School District</t>
  </si>
  <si>
    <t>Jessamine County School District</t>
  </si>
  <si>
    <t>Berea Independent School District</t>
  </si>
  <si>
    <t>Fayette County School District</t>
  </si>
  <si>
    <t>Union County School District</t>
  </si>
  <si>
    <t>Warren County School District</t>
  </si>
  <si>
    <t>Marshall County School District</t>
  </si>
  <si>
    <t>Pikeville Independent School District</t>
  </si>
  <si>
    <t>Gallatin County School District</t>
  </si>
  <si>
    <t>Elizabethtown Independent School District</t>
  </si>
  <si>
    <t>Franklin County School District</t>
  </si>
  <si>
    <t>Jackson Independent School District</t>
  </si>
  <si>
    <t>Daviess County School District</t>
  </si>
  <si>
    <t>Murray Independent School District</t>
  </si>
  <si>
    <t>Eminence Independent School District</t>
  </si>
  <si>
    <t>Bracken County School District</t>
  </si>
  <si>
    <t>Raceland-Worthington Independent School District</t>
  </si>
  <si>
    <t>Pineville Independent School District</t>
  </si>
  <si>
    <t>Hardin County School District</t>
  </si>
  <si>
    <t>Hancock County School District</t>
  </si>
  <si>
    <t>Corbin Independent School District</t>
  </si>
  <si>
    <t>Bourbon County School District</t>
  </si>
  <si>
    <t>Nelson County School District</t>
  </si>
  <si>
    <t>Russell Independent School District</t>
  </si>
  <si>
    <t>Shelby County School District</t>
  </si>
  <si>
    <t>Anderson County School District</t>
  </si>
  <si>
    <t>Williamstown Independent School District</t>
  </si>
  <si>
    <t>Campbell County School District</t>
  </si>
  <si>
    <t>Kenton County School District</t>
  </si>
  <si>
    <t>Woodford County School District</t>
  </si>
  <si>
    <t>Bullitt County School District</t>
  </si>
  <si>
    <t>Boyle County School District</t>
  </si>
  <si>
    <t>East Bernstadt Independent School District</t>
  </si>
  <si>
    <t>Scott County School District</t>
  </si>
  <si>
    <t>Meade County School District</t>
  </si>
  <si>
    <t>Spencer County School District</t>
  </si>
  <si>
    <t>Boone County School District</t>
  </si>
  <si>
    <t>Burgin Independent School District</t>
  </si>
  <si>
    <t>Walton-Verona Independent School District</t>
  </si>
  <si>
    <t>Beechwood Independent School District</t>
  </si>
  <si>
    <t>Anchorage Independent School District</t>
  </si>
  <si>
    <t>Oldham County School District</t>
  </si>
  <si>
    <t>Fort Thomas Independent School District</t>
  </si>
  <si>
    <t>STATE TOTAL</t>
  </si>
  <si>
    <t>High-Need LEA</t>
  </si>
  <si>
    <t>Highest-Poverty LEA</t>
  </si>
  <si>
    <t>NCES ID</t>
  </si>
  <si>
    <t>Adair County</t>
  </si>
  <si>
    <t>Adair County High School</t>
  </si>
  <si>
    <t>Adair County Middle School</t>
  </si>
  <si>
    <t>Adair County Elementary School</t>
  </si>
  <si>
    <t>Adair County Primary Center</t>
  </si>
  <si>
    <t>Allen County Primary Center</t>
  </si>
  <si>
    <t>James E Bazzell Middle School</t>
  </si>
  <si>
    <t>Allen County-Scottsville High School</t>
  </si>
  <si>
    <t>Allen County Intermediate Center</t>
  </si>
  <si>
    <t>Anchorage Independent</t>
  </si>
  <si>
    <t>Anchorage Independent Public School</t>
  </si>
  <si>
    <t>Anderson County High School</t>
  </si>
  <si>
    <t>Robert B. Turner Elementary School</t>
  </si>
  <si>
    <t>Anderson County Middle School</t>
  </si>
  <si>
    <t>Saffell Street Elementary School</t>
  </si>
  <si>
    <t>Emma B. Ward Elementary School</t>
  </si>
  <si>
    <t>Ezra Sparrow Early Childhood Center</t>
  </si>
  <si>
    <t>Ashland Independent</t>
  </si>
  <si>
    <t>Paul G. Blazer High School</t>
  </si>
  <si>
    <t>Ashland Middle School</t>
  </si>
  <si>
    <t>Crabbe Elementary School</t>
  </si>
  <si>
    <t>Hager Elementary School</t>
  </si>
  <si>
    <t>Oakview Elementary School</t>
  </si>
  <si>
    <t>Poage Elementary School</t>
  </si>
  <si>
    <t>Charles Russell Elementary School</t>
  </si>
  <si>
    <t>Augusta Independent</t>
  </si>
  <si>
    <t>Augusta Independent School</t>
  </si>
  <si>
    <t>Ballard County Middle School</t>
  </si>
  <si>
    <t>Ballard Memorial High School</t>
  </si>
  <si>
    <t>Ballard County Elementary School</t>
  </si>
  <si>
    <t>Barbourville Independent</t>
  </si>
  <si>
    <t>Barbourville City School</t>
  </si>
  <si>
    <t>Bardstown Independent</t>
  </si>
  <si>
    <t>Bardstown Elementary School</t>
  </si>
  <si>
    <t>Bardstown Primary School</t>
  </si>
  <si>
    <t>Bardstown High School</t>
  </si>
  <si>
    <t>Bardstown Middle School</t>
  </si>
  <si>
    <t>Austin Tracy Elementary School</t>
  </si>
  <si>
    <t>North Jackson Elementary</t>
  </si>
  <si>
    <t>Barren County High School</t>
  </si>
  <si>
    <t>Eastern Elementary School</t>
  </si>
  <si>
    <t>Barren County Middle School</t>
  </si>
  <si>
    <t>Hiseville Elementary School</t>
  </si>
  <si>
    <t>Park City Elementary School</t>
  </si>
  <si>
    <t>Red Cross Elementary School</t>
  </si>
  <si>
    <t>Temple Hill Elementary School</t>
  </si>
  <si>
    <t>Crossroads Elementary School</t>
  </si>
  <si>
    <t>Bath County Middle School</t>
  </si>
  <si>
    <t>Owingsville Elementary School</t>
  </si>
  <si>
    <t>Bath County High School</t>
  </si>
  <si>
    <t>Beechwood Independent</t>
  </si>
  <si>
    <t>Beechwood Elementary School</t>
  </si>
  <si>
    <t>Beechwood High School</t>
  </si>
  <si>
    <t>Bell Central School Center</t>
  </si>
  <si>
    <t>Page School Center</t>
  </si>
  <si>
    <t>Bell County High School</t>
  </si>
  <si>
    <t>Frakes School Center</t>
  </si>
  <si>
    <t>Lone Jack School Center</t>
  </si>
  <si>
    <t>Right Fork School Center</t>
  </si>
  <si>
    <t>Yellow Creek School Center</t>
  </si>
  <si>
    <t>Bellevue Independent</t>
  </si>
  <si>
    <t>Bellevue High School</t>
  </si>
  <si>
    <t>Grandview Elementary School</t>
  </si>
  <si>
    <t>Berea Independent</t>
  </si>
  <si>
    <t>Berea Community Elementary School</t>
  </si>
  <si>
    <t>Berea Community Middle School</t>
  </si>
  <si>
    <t>Berea Community High School</t>
  </si>
  <si>
    <t>A M Yealey Elementary School</t>
  </si>
  <si>
    <t>Erpenbeck Elementary School</t>
  </si>
  <si>
    <t>North Pointe Elementary School</t>
  </si>
  <si>
    <t>Camp Ernst Middle School</t>
  </si>
  <si>
    <t>Shirley Mann Elementary School</t>
  </si>
  <si>
    <t>Thornwilde Elementary School</t>
  </si>
  <si>
    <t>Randall K. Cooper High School</t>
  </si>
  <si>
    <t>Longbranch Elementary School</t>
  </si>
  <si>
    <t>Rector A. Jones Middle School</t>
  </si>
  <si>
    <t>Ballyshannon Middle School</t>
  </si>
  <si>
    <t>Boone County High School</t>
  </si>
  <si>
    <t>Burlington Elementary School</t>
  </si>
  <si>
    <t>Charles H. Kelly Elementary School</t>
  </si>
  <si>
    <t>Conner Middle School</t>
  </si>
  <si>
    <t>Conner High School</t>
  </si>
  <si>
    <t>Florence Elementary School</t>
  </si>
  <si>
    <t>Chester Goodridge Elementary School</t>
  </si>
  <si>
    <t>Hillard Collins Elementary School</t>
  </si>
  <si>
    <t>Larry A. Ryle High School</t>
  </si>
  <si>
    <t>Gray Middle School</t>
  </si>
  <si>
    <t>New Haven Elementary School</t>
  </si>
  <si>
    <t>Ockerman Elementary School</t>
  </si>
  <si>
    <t>Stephens Elementary School</t>
  </si>
  <si>
    <t>Ockerman Middle School</t>
  </si>
  <si>
    <t>Bourbon Central Elementary School</t>
  </si>
  <si>
    <t>Cane Ridge Elementary School</t>
  </si>
  <si>
    <t>North Middletown Elementary School</t>
  </si>
  <si>
    <t>Bourbon County High School</t>
  </si>
  <si>
    <t>Bourbon County Middle School</t>
  </si>
  <si>
    <t>Bowling Green Independent</t>
  </si>
  <si>
    <t>Dishman McGinnis Elementary School</t>
  </si>
  <si>
    <t>Parker-Bennett-Curry School</t>
  </si>
  <si>
    <t>Potter Gray Elementary</t>
  </si>
  <si>
    <t>Bowling Green Junior High</t>
  </si>
  <si>
    <t>Bowling Green High School</t>
  </si>
  <si>
    <t>T C Cherry Elementary School</t>
  </si>
  <si>
    <t>W R McNeill Elementary School</t>
  </si>
  <si>
    <t>Boyd County High School</t>
  </si>
  <si>
    <t>Cannonsburg Elementary School</t>
  </si>
  <si>
    <t>Boyd County Middle School</t>
  </si>
  <si>
    <t>Summit Elementary School</t>
  </si>
  <si>
    <t>Catlettsburg Elementary School</t>
  </si>
  <si>
    <t>Ponderosa Elementary School</t>
  </si>
  <si>
    <t>Boyle County Middle School</t>
  </si>
  <si>
    <t>Boyle County High School</t>
  </si>
  <si>
    <t>Junction City Elementary School</t>
  </si>
  <si>
    <t>Woodlawn Elementary School</t>
  </si>
  <si>
    <t>Perryville Elementary School</t>
  </si>
  <si>
    <t>Bracken County High School</t>
  </si>
  <si>
    <t>Taylor Elementary School</t>
  </si>
  <si>
    <t>Bracken County Middle School</t>
  </si>
  <si>
    <t>Highland-Turner Elementary School</t>
  </si>
  <si>
    <t>Breathitt County High School</t>
  </si>
  <si>
    <t>Sebastian Elementary School</t>
  </si>
  <si>
    <t>Marie Roberts-Caney Elementary School</t>
  </si>
  <si>
    <t>Breckinridge County High School</t>
  </si>
  <si>
    <t>Hardinsburg Elementary School</t>
  </si>
  <si>
    <t>Ben Johnson Elementary School</t>
  </si>
  <si>
    <t>Custer Elementary School</t>
  </si>
  <si>
    <t>Irvington Elementary School</t>
  </si>
  <si>
    <t>Breckinridge County Middle School</t>
  </si>
  <si>
    <t>Bernheim Middle School</t>
  </si>
  <si>
    <t>Freedom Elementary School</t>
  </si>
  <si>
    <t>Zoneton Middle School</t>
  </si>
  <si>
    <t>Shepherdsville Elementary</t>
  </si>
  <si>
    <t>Eastside Middle School</t>
  </si>
  <si>
    <t>Brooks Elementary School</t>
  </si>
  <si>
    <t>Bullitt Central High School</t>
  </si>
  <si>
    <t>Bullitt East High School</t>
  </si>
  <si>
    <t>Bullitt Lick Middle School</t>
  </si>
  <si>
    <t>Cedar Grove Elementary</t>
  </si>
  <si>
    <t>Hebron Middle School</t>
  </si>
  <si>
    <t>Lebanon Junction Elementary</t>
  </si>
  <si>
    <t>Maryville Elementary School</t>
  </si>
  <si>
    <t>MT. Washington Middle School</t>
  </si>
  <si>
    <t>MT. Washington Elementary</t>
  </si>
  <si>
    <t>Crossroads Elementary</t>
  </si>
  <si>
    <t>Pleasant Grove Elementary School</t>
  </si>
  <si>
    <t>Nichols Elementary</t>
  </si>
  <si>
    <t>North Bullitt High School</t>
  </si>
  <si>
    <t>Old Mill Elementary School</t>
  </si>
  <si>
    <t>Overdale Elementary School</t>
  </si>
  <si>
    <t>Roby Elementary School</t>
  </si>
  <si>
    <t>Burgin Independent</t>
  </si>
  <si>
    <t>Burgin Independent School</t>
  </si>
  <si>
    <t>Butler County High School</t>
  </si>
  <si>
    <t>North Butler Elementary</t>
  </si>
  <si>
    <t>Butler County Middle School</t>
  </si>
  <si>
    <t>Morgantown Elementary School</t>
  </si>
  <si>
    <t>Caldwell County High School</t>
  </si>
  <si>
    <t>Caldwell County Middle School</t>
  </si>
  <si>
    <t>Caldwell County Primary School</t>
  </si>
  <si>
    <t>Caldwell County Elementary School</t>
  </si>
  <si>
    <t>Calloway County High School</t>
  </si>
  <si>
    <t>East Calloway Elementary School</t>
  </si>
  <si>
    <t>North Calloway Elementary School</t>
  </si>
  <si>
    <t>Southwest Calloway Elementary School</t>
  </si>
  <si>
    <t>Calloway County Middle School</t>
  </si>
  <si>
    <t>Campbell County Middle School</t>
  </si>
  <si>
    <t>John W. Reiley Elementary School</t>
  </si>
  <si>
    <t>Donald E. Cline Elementary School</t>
  </si>
  <si>
    <t>Campbell Ridge Elementary</t>
  </si>
  <si>
    <t>Grant's Lick Elementary School</t>
  </si>
  <si>
    <t>Campbell County High School</t>
  </si>
  <si>
    <t>Campbellsville Independent</t>
  </si>
  <si>
    <t>Campbellsville Elementary School</t>
  </si>
  <si>
    <t>Campbellsville High School</t>
  </si>
  <si>
    <t>Campbellsville Middle School</t>
  </si>
  <si>
    <t>Carlisle County Middle School</t>
  </si>
  <si>
    <t>Carlisle County High School</t>
  </si>
  <si>
    <t>Carlisle County Elementary School</t>
  </si>
  <si>
    <t>Cartmell Elementary</t>
  </si>
  <si>
    <t>Kathryn Winn Primary</t>
  </si>
  <si>
    <t>Carroll County High School</t>
  </si>
  <si>
    <t>Carroll County Middle School</t>
  </si>
  <si>
    <t>Heritage Elementary School</t>
  </si>
  <si>
    <t>Tygart Creek Elementary School</t>
  </si>
  <si>
    <t>Carter City Elementary School</t>
  </si>
  <si>
    <t>East Carter County High School</t>
  </si>
  <si>
    <t>East Carter Middle School</t>
  </si>
  <si>
    <t>Olive Hill Elementary School</t>
  </si>
  <si>
    <t>Prichard Elementary School</t>
  </si>
  <si>
    <t>Star Elementary School</t>
  </si>
  <si>
    <t>West Carter County High School</t>
  </si>
  <si>
    <t>West Carter Middle School</t>
  </si>
  <si>
    <t>Walnut Hill Elementary School</t>
  </si>
  <si>
    <t>Jones Park Elementary</t>
  </si>
  <si>
    <t>Casey County High School</t>
  </si>
  <si>
    <t>Casey County Middle School</t>
  </si>
  <si>
    <t>Liberty Elementary School</t>
  </si>
  <si>
    <t>Caverna Independent</t>
  </si>
  <si>
    <t>Caverna Elementary School</t>
  </si>
  <si>
    <t>Caverna Middle School</t>
  </si>
  <si>
    <t>Caverna High School</t>
  </si>
  <si>
    <t>Martin Luther King Jr. Elementary School</t>
  </si>
  <si>
    <t>Christian County High School</t>
  </si>
  <si>
    <t>Christian County Middle School</t>
  </si>
  <si>
    <t>Crofton Elementary School</t>
  </si>
  <si>
    <t>Hopkinsville High School</t>
  </si>
  <si>
    <t>Indian Hills Elementary School</t>
  </si>
  <si>
    <t>Hopkinsville Middle School</t>
  </si>
  <si>
    <t>Millbrooke Elementary School</t>
  </si>
  <si>
    <t>Pembroke Elementary School</t>
  </si>
  <si>
    <t>Sinking Fork Elementary School</t>
  </si>
  <si>
    <t>South Christian Elementary School</t>
  </si>
  <si>
    <t>Willis H. Justice Elementary School</t>
  </si>
  <si>
    <t>Strode Station Elementary School</t>
  </si>
  <si>
    <t>Shearer Elementary School</t>
  </si>
  <si>
    <t>William G. Conkwright Elementary</t>
  </si>
  <si>
    <t>Robert D. Campbell Jr. High</t>
  </si>
  <si>
    <t>Rev. Henry E. Baker Sr. Interm. School</t>
  </si>
  <si>
    <t>George Rogers Clark High School</t>
  </si>
  <si>
    <t>Big Creek Elementary</t>
  </si>
  <si>
    <t>Burning Springs Elementary</t>
  </si>
  <si>
    <t>Clay County Middle School</t>
  </si>
  <si>
    <t>Clay County High School</t>
  </si>
  <si>
    <t>Goose Rock Elementary</t>
  </si>
  <si>
    <t>Hacker Elementary School</t>
  </si>
  <si>
    <t>Manchester Elementary School</t>
  </si>
  <si>
    <t>Oneida Elementary School</t>
  </si>
  <si>
    <t>Paces Creek Elementary</t>
  </si>
  <si>
    <t>Albany Elementary School</t>
  </si>
  <si>
    <t>Clinton County Early Childhood Center</t>
  </si>
  <si>
    <t>Clinton County Middle School</t>
  </si>
  <si>
    <t>Clinton County High School</t>
  </si>
  <si>
    <t>Cloverport Independent</t>
  </si>
  <si>
    <t>Corbin Independent</t>
  </si>
  <si>
    <t>CORBIN ELEMENTARY SCHOOL</t>
  </si>
  <si>
    <t>Corbin High School</t>
  </si>
  <si>
    <t>Corbin Middle School</t>
  </si>
  <si>
    <t>Corbin Primary</t>
  </si>
  <si>
    <t>Covington Independent</t>
  </si>
  <si>
    <t>Holmes Middle School</t>
  </si>
  <si>
    <t>Holmes High School</t>
  </si>
  <si>
    <t>John G Carlisle Elementary</t>
  </si>
  <si>
    <t>Latonia Elementary School</t>
  </si>
  <si>
    <t>Ninth District Elementary</t>
  </si>
  <si>
    <t>Glenn O Swing Elementary</t>
  </si>
  <si>
    <t>Sixth District Elementary School</t>
  </si>
  <si>
    <t>Crittenden County High School</t>
  </si>
  <si>
    <t>Crittenden County Middle School</t>
  </si>
  <si>
    <t>Crittenden County Elementary School</t>
  </si>
  <si>
    <t>Cumberland County Elementary School</t>
  </si>
  <si>
    <t>Cumberland County Middle School</t>
  </si>
  <si>
    <t>Cumberland County High School</t>
  </si>
  <si>
    <t>Danville Independent</t>
  </si>
  <si>
    <t>Mary G. Hogsett Primary School</t>
  </si>
  <si>
    <t>John W. Bate Middle School</t>
  </si>
  <si>
    <t>Edna L. Toliver Intermediate School</t>
  </si>
  <si>
    <t>Danville High School</t>
  </si>
  <si>
    <t>Apollo High School</t>
  </si>
  <si>
    <t>Meadow Lands Elementary School</t>
  </si>
  <si>
    <t>East View Elementary School</t>
  </si>
  <si>
    <t>F T Burns Middle School</t>
  </si>
  <si>
    <t>Daviess County High School</t>
  </si>
  <si>
    <t>Southern Oaks Elementary School</t>
  </si>
  <si>
    <t>Daviess County Middle School</t>
  </si>
  <si>
    <t>Highland Elementary School</t>
  </si>
  <si>
    <t>Deer Park Elementary School</t>
  </si>
  <si>
    <t>Sorgho Elementary School</t>
  </si>
  <si>
    <t>Audubon Elementary School</t>
  </si>
  <si>
    <t>Tamarack Elementary School</t>
  </si>
  <si>
    <t>West Louisville Elementary School</t>
  </si>
  <si>
    <t>Whitesville Elementary School</t>
  </si>
  <si>
    <t>F T Burns Elementary School</t>
  </si>
  <si>
    <t>Country Heights Elementary School</t>
  </si>
  <si>
    <t>College View Middle School</t>
  </si>
  <si>
    <t>Valley Elementary School</t>
  </si>
  <si>
    <t>Dawson Springs Independent</t>
  </si>
  <si>
    <t>Dawson Springs Elementary</t>
  </si>
  <si>
    <t>Dawson Springs Jr/Sr High School</t>
  </si>
  <si>
    <t>Dayton Independent</t>
  </si>
  <si>
    <t>Dayton High School</t>
  </si>
  <si>
    <t>Lincoln Elementary School</t>
  </si>
  <si>
    <t>East Bernstadt Independent</t>
  </si>
  <si>
    <t>East Bernstadt Elementary School</t>
  </si>
  <si>
    <t>South Edmonson Elementary School</t>
  </si>
  <si>
    <t>Edmonson County 5/6 Center</t>
  </si>
  <si>
    <t>Edmonson County Middle School</t>
  </si>
  <si>
    <t>Edmonson County High School</t>
  </si>
  <si>
    <t>Kyrock Elementary School</t>
  </si>
  <si>
    <t>Elizabethtown Independent</t>
  </si>
  <si>
    <t>Elizabethtown High School</t>
  </si>
  <si>
    <t>Helmwood Heights Elementary School</t>
  </si>
  <si>
    <t>Morningside Elementary School</t>
  </si>
  <si>
    <t>Panther Academy</t>
  </si>
  <si>
    <t>Talton K Stone Middle School</t>
  </si>
  <si>
    <t>Elliott County High School</t>
  </si>
  <si>
    <t>Eminence Independent</t>
  </si>
  <si>
    <t>Eminence High School</t>
  </si>
  <si>
    <t>Eminence Elementary School</t>
  </si>
  <si>
    <t>Erlanger-Elsmere Independent</t>
  </si>
  <si>
    <t>Lindeman Elementary School</t>
  </si>
  <si>
    <t>Arnett Elementary School</t>
  </si>
  <si>
    <t>Howell Elementary School</t>
  </si>
  <si>
    <t>Lloyd High School</t>
  </si>
  <si>
    <t>Miles Elementary School</t>
  </si>
  <si>
    <t>Tichenor Middle School</t>
  </si>
  <si>
    <t>Estill Springs Elementary</t>
  </si>
  <si>
    <t>Estill County Middle School</t>
  </si>
  <si>
    <t>Estill County High School</t>
  </si>
  <si>
    <t>West Irvine Intermediate</t>
  </si>
  <si>
    <t>Fairview Independent</t>
  </si>
  <si>
    <t>Fairview Elementary School</t>
  </si>
  <si>
    <t>Fairview High School</t>
  </si>
  <si>
    <t>Arlington Elementary School</t>
  </si>
  <si>
    <t>Ashland Elementary School</t>
  </si>
  <si>
    <t>Veterans Park Elementary School</t>
  </si>
  <si>
    <t>Beaumont Middle School</t>
  </si>
  <si>
    <t>Scapa At Bluegrass</t>
  </si>
  <si>
    <t>Crawford Middle School</t>
  </si>
  <si>
    <t>Bryan Station Middle School</t>
  </si>
  <si>
    <t>Cassidy Elementary School</t>
  </si>
  <si>
    <t>Edythe Jones Hayes Middle School</t>
  </si>
  <si>
    <t>Deep Springs Elementary School</t>
  </si>
  <si>
    <t>Dixie Elementary Magnet School</t>
  </si>
  <si>
    <t>Garden Springs Elementary School</t>
  </si>
  <si>
    <t>Harrison Elementary School</t>
  </si>
  <si>
    <t>Henry Clay High School</t>
  </si>
  <si>
    <t>Athens-Chilesburg Elementary</t>
  </si>
  <si>
    <t>Rosa Parks Elementary School</t>
  </si>
  <si>
    <t>Booker T Washington Elementary School</t>
  </si>
  <si>
    <t>William Wells Brown Elementary</t>
  </si>
  <si>
    <t>Liberty Elementary</t>
  </si>
  <si>
    <t>Sandersville Elementary</t>
  </si>
  <si>
    <t>Wellington Elementary</t>
  </si>
  <si>
    <t>Lafayette High School</t>
  </si>
  <si>
    <t>Lansdowne Elementary School</t>
  </si>
  <si>
    <t>Leestown Middle School</t>
  </si>
  <si>
    <t>Lexington Trad Magnet School</t>
  </si>
  <si>
    <t>Madeline M Breckinridge Elem School</t>
  </si>
  <si>
    <t>Maxwell Spanish Immersion Elem School</t>
  </si>
  <si>
    <t>Morton Middle School</t>
  </si>
  <si>
    <t>Northern Elementary School</t>
  </si>
  <si>
    <t>Picadome Elementary School</t>
  </si>
  <si>
    <t>Southern Elementary School</t>
  </si>
  <si>
    <t>Squires Elementary School</t>
  </si>
  <si>
    <t>Stonewall Elementary School</t>
  </si>
  <si>
    <t>Russell Cave Elementary School</t>
  </si>
  <si>
    <t>Tates Creek Elementary School</t>
  </si>
  <si>
    <t>Coventry Oak Elementary</t>
  </si>
  <si>
    <t>Garrett Morgan Elementary</t>
  </si>
  <si>
    <t>Tates Creek Middle School</t>
  </si>
  <si>
    <t>Tates Creek High School</t>
  </si>
  <si>
    <t>Clays Mill Elementary School</t>
  </si>
  <si>
    <t>Frederick Douglass High School</t>
  </si>
  <si>
    <t>Yates Elementary School</t>
  </si>
  <si>
    <t>Glendover Elementary School</t>
  </si>
  <si>
    <t>Meadowthorpe Elementary School</t>
  </si>
  <si>
    <t>Bryan Station High School</t>
  </si>
  <si>
    <t>Mary Todd Elementary School</t>
  </si>
  <si>
    <t>James Lane Allen Elementary School</t>
  </si>
  <si>
    <t>Paul Laurence Dunbar High School</t>
  </si>
  <si>
    <t>Jessie M Clark Middle School</t>
  </si>
  <si>
    <t>Cardinal Valley Elementary School</t>
  </si>
  <si>
    <t>Winburn Middle School</t>
  </si>
  <si>
    <t>Millcreek Elementary School</t>
  </si>
  <si>
    <t>Southern Middle School</t>
  </si>
  <si>
    <t>Brenda Cowan Elementary</t>
  </si>
  <si>
    <t>Julius Marks Elementary School</t>
  </si>
  <si>
    <t>Ewing Elementary School</t>
  </si>
  <si>
    <t>Simons Middle School</t>
  </si>
  <si>
    <t>Fleming County High School</t>
  </si>
  <si>
    <t>Flemingsburg Elementary School</t>
  </si>
  <si>
    <t>E P Ward Elementary School</t>
  </si>
  <si>
    <t>Hillsboro Elementary School</t>
  </si>
  <si>
    <t>Duff-Allen Central Elementary</t>
  </si>
  <si>
    <t>Prestonsburg Elementary School</t>
  </si>
  <si>
    <t>Allen Elementary School</t>
  </si>
  <si>
    <t>May Valley Elementary School</t>
  </si>
  <si>
    <t>South Floyd Elementary School</t>
  </si>
  <si>
    <t>Betsy Layne High School</t>
  </si>
  <si>
    <t>Floyd Central High School</t>
  </si>
  <si>
    <t>Betsy Layne Elementary School</t>
  </si>
  <si>
    <t>James D. Adams Middle School</t>
  </si>
  <si>
    <t>John M. Stumbo Elementary School</t>
  </si>
  <si>
    <t>Prestonsburg High School</t>
  </si>
  <si>
    <t>Fort Thomas Independent</t>
  </si>
  <si>
    <t>Highlands High School</t>
  </si>
  <si>
    <t>Highlands Middle School</t>
  </si>
  <si>
    <t>Johnson Elementary School</t>
  </si>
  <si>
    <t>Moyer Elementary School</t>
  </si>
  <si>
    <t>Woodfill Elementary School</t>
  </si>
  <si>
    <t>Frankfort Independent</t>
  </si>
  <si>
    <t>Second Street School</t>
  </si>
  <si>
    <t>Frankfort High School</t>
  </si>
  <si>
    <t>Westridge Elementary</t>
  </si>
  <si>
    <t>Bridgeport Elementary School</t>
  </si>
  <si>
    <t>Bondurant Middle School</t>
  </si>
  <si>
    <t>Early Learning Village</t>
  </si>
  <si>
    <t>Collins Lane</t>
  </si>
  <si>
    <t>Elkhorn Middle School</t>
  </si>
  <si>
    <t>Elkhorn Elementary School</t>
  </si>
  <si>
    <t>Franklin County High School</t>
  </si>
  <si>
    <t>Hearn Elementary</t>
  </si>
  <si>
    <t>Peaks Mill Elementary</t>
  </si>
  <si>
    <t>Western Hills High School</t>
  </si>
  <si>
    <t>Fulton County Middle School</t>
  </si>
  <si>
    <t>Fulton County Elementary</t>
  </si>
  <si>
    <t>Fulton County High School</t>
  </si>
  <si>
    <t>Fulton Independent</t>
  </si>
  <si>
    <t>Fulton Independent School</t>
  </si>
  <si>
    <t>Gallatin County Middle School</t>
  </si>
  <si>
    <t>Gallatin County Upper Elementary</t>
  </si>
  <si>
    <t>Gallatin County Lower Elementary</t>
  </si>
  <si>
    <t>Gallatin County High School</t>
  </si>
  <si>
    <t>Camp Dick Robinson Elementary School</t>
  </si>
  <si>
    <t>Garrard County High School</t>
  </si>
  <si>
    <t>Garrard Middle School</t>
  </si>
  <si>
    <t>Paint Lick Elementary School</t>
  </si>
  <si>
    <t>Lancaster Elementary School</t>
  </si>
  <si>
    <t>Glasgow Independent</t>
  </si>
  <si>
    <t>Glasgow High School</t>
  </si>
  <si>
    <t>Glasgow Middle School</t>
  </si>
  <si>
    <t>South Green Elementary School</t>
  </si>
  <si>
    <t>Sherman Elementary</t>
  </si>
  <si>
    <t>Crittenden-Mt. Zion Elementary</t>
  </si>
  <si>
    <t>Dry Ridge Elementary</t>
  </si>
  <si>
    <t>Grant County High School</t>
  </si>
  <si>
    <t>Mason-Corinth Elementary</t>
  </si>
  <si>
    <t>Grant County Middle School</t>
  </si>
  <si>
    <t>Graves County Central Elementary</t>
  </si>
  <si>
    <t>Fancy Farm Elementary School</t>
  </si>
  <si>
    <t>Farmington Elementary School</t>
  </si>
  <si>
    <t>Graves County Middle School</t>
  </si>
  <si>
    <t>Sedalia Elementary School</t>
  </si>
  <si>
    <t>Symsonia Elementary School</t>
  </si>
  <si>
    <t>Wingo Elementary School</t>
  </si>
  <si>
    <t>Graves County High School</t>
  </si>
  <si>
    <t>H W Wilkey Elementary School</t>
  </si>
  <si>
    <t>Caneyville Elementary School</t>
  </si>
  <si>
    <t>Oran P Lawler Elementary School</t>
  </si>
  <si>
    <t>Clarkson Elementary School</t>
  </si>
  <si>
    <t>Grayson County High School</t>
  </si>
  <si>
    <t>Grayson County Middle School</t>
  </si>
  <si>
    <t>Green County Primary School</t>
  </si>
  <si>
    <t>Green County Intermediate School</t>
  </si>
  <si>
    <t>Green County Middle School</t>
  </si>
  <si>
    <t>Green County High School</t>
  </si>
  <si>
    <t>Argillite Elementary School</t>
  </si>
  <si>
    <t>Wurtland Middle School</t>
  </si>
  <si>
    <t>Greenup County High School</t>
  </si>
  <si>
    <t>Greysbranch Elementary School</t>
  </si>
  <si>
    <t>Mckell Elementary School</t>
  </si>
  <si>
    <t>Mckell Middle School</t>
  </si>
  <si>
    <t>Wurtland Elementary School</t>
  </si>
  <si>
    <t>Hancock County High School</t>
  </si>
  <si>
    <t>North Hancock Elementary School</t>
  </si>
  <si>
    <t>Hancock County Middle School</t>
  </si>
  <si>
    <t>South Hancock Elementary School</t>
  </si>
  <si>
    <t>East Hardin Middle School</t>
  </si>
  <si>
    <t>Woodland Elementary School</t>
  </si>
  <si>
    <t>John Hardin High School</t>
  </si>
  <si>
    <t>Lakewood Elementary School</t>
  </si>
  <si>
    <t>Bluegrass Middle School</t>
  </si>
  <si>
    <t>Creekside Elementary School</t>
  </si>
  <si>
    <t>Heartland Elementary School</t>
  </si>
  <si>
    <t>G C Burkhead Elementary School</t>
  </si>
  <si>
    <t>North Park Elementary School</t>
  </si>
  <si>
    <t>Cecilia Valley Elementary School</t>
  </si>
  <si>
    <t>New Highland Elementary School</t>
  </si>
  <si>
    <t>Lincoln Trail Elementary School</t>
  </si>
  <si>
    <t>North Hardin High School</t>
  </si>
  <si>
    <t>James T Alton Middle School</t>
  </si>
  <si>
    <t>Radcliff Elementary School</t>
  </si>
  <si>
    <t>North Middle School</t>
  </si>
  <si>
    <t>Rineyville Elementary School</t>
  </si>
  <si>
    <t>Vine Grove Elementary School</t>
  </si>
  <si>
    <t>West Hardin Middle School</t>
  </si>
  <si>
    <t>Central Hardin High School</t>
  </si>
  <si>
    <t>Meadow View Elementary School</t>
  </si>
  <si>
    <t>Harlan County High School</t>
  </si>
  <si>
    <t>Black Mountain Elementary School</t>
  </si>
  <si>
    <t>Cawood Elementary School</t>
  </si>
  <si>
    <t>Cumberland Elementary School</t>
  </si>
  <si>
    <t>Evarts Elementary School</t>
  </si>
  <si>
    <t>Green Hills Elementary School</t>
  </si>
  <si>
    <t>James A. Cawood Elementary</t>
  </si>
  <si>
    <t>Rosspoint Elementary School</t>
  </si>
  <si>
    <t>Wallins Elementary School</t>
  </si>
  <si>
    <t>Harlan Independent</t>
  </si>
  <si>
    <t>Harlan Elementary School</t>
  </si>
  <si>
    <t>Harlan High School</t>
  </si>
  <si>
    <t>Eastside Elementary School</t>
  </si>
  <si>
    <t>Southside Elementary School</t>
  </si>
  <si>
    <t>Harrison County High School</t>
  </si>
  <si>
    <t>Harrison County Middle School</t>
  </si>
  <si>
    <t>Northside Elementary School</t>
  </si>
  <si>
    <t>Westside Elementary School</t>
  </si>
  <si>
    <t>Bonnieville Elementary School</t>
  </si>
  <si>
    <t>Cub Run Elementary School</t>
  </si>
  <si>
    <t>Hart County High School</t>
  </si>
  <si>
    <t>Legrande Elementary School</t>
  </si>
  <si>
    <t>Memorial Elementary School</t>
  </si>
  <si>
    <t>Munfordville Elementary School</t>
  </si>
  <si>
    <t>Hazard Independent</t>
  </si>
  <si>
    <t>Hazard High School</t>
  </si>
  <si>
    <t>Hazard Middle School</t>
  </si>
  <si>
    <t>Roy G. Eversole Elementary School</t>
  </si>
  <si>
    <t>Bend Gate Elementary School</t>
  </si>
  <si>
    <t>Cairo Elementary School</t>
  </si>
  <si>
    <t>A B Chandler Elementary School</t>
  </si>
  <si>
    <t>East Heights Elementary School</t>
  </si>
  <si>
    <t>Henderson County High School</t>
  </si>
  <si>
    <t>Henderson County North Middle School</t>
  </si>
  <si>
    <t>Niagara Elementary School</t>
  </si>
  <si>
    <t>South Heights Elementary School</t>
  </si>
  <si>
    <t>Spottsville Elementary School</t>
  </si>
  <si>
    <t>Henderson County South Middle School</t>
  </si>
  <si>
    <t>Jefferson Elementary School</t>
  </si>
  <si>
    <t>Campbellsburg Elementary School</t>
  </si>
  <si>
    <t>Henry County High School</t>
  </si>
  <si>
    <t>Henry County Middle School</t>
  </si>
  <si>
    <t>New Castle Elementary School</t>
  </si>
  <si>
    <t>Hickman County Elementary School</t>
  </si>
  <si>
    <t>Hickman County High School</t>
  </si>
  <si>
    <t>West Hopkins School</t>
  </si>
  <si>
    <t>Jesse Stuart Elementary School</t>
  </si>
  <si>
    <t>James Madison Middle School</t>
  </si>
  <si>
    <t>Grapevine Elementary School</t>
  </si>
  <si>
    <t>Hanson Elementary School</t>
  </si>
  <si>
    <t>Hopkins County Central High School</t>
  </si>
  <si>
    <t>Browning Springs Middle School</t>
  </si>
  <si>
    <t>Madisonville North Hopkins High School</t>
  </si>
  <si>
    <t>South Hopkins Middle School</t>
  </si>
  <si>
    <t>Pride Elementary School</t>
  </si>
  <si>
    <t>West Broadway Elementary School</t>
  </si>
  <si>
    <t>Earlington Elementary School</t>
  </si>
  <si>
    <t>Jackson County High School</t>
  </si>
  <si>
    <t>Jackson County Middle School</t>
  </si>
  <si>
    <t>McKee Elementary School</t>
  </si>
  <si>
    <t>Sand Gap Elementary School</t>
  </si>
  <si>
    <t>Tyner Elementary School</t>
  </si>
  <si>
    <t>Jackson Independent</t>
  </si>
  <si>
    <t>Jackson City School</t>
  </si>
  <si>
    <t>Camp Taylor Elementary</t>
  </si>
  <si>
    <t>Cane Run Elementary</t>
  </si>
  <si>
    <t>Eastern High</t>
  </si>
  <si>
    <t>Fairdale Elementary</t>
  </si>
  <si>
    <t>Fern Creek Elementary</t>
  </si>
  <si>
    <t>Fern Creek High</t>
  </si>
  <si>
    <t>Greathouse/Shryock Traditional</t>
  </si>
  <si>
    <t>Greenwood Elementary</t>
  </si>
  <si>
    <t>Tully Elementary</t>
  </si>
  <si>
    <t>Atherton High</t>
  </si>
  <si>
    <t>Medora Elementary</t>
  </si>
  <si>
    <t>Middletown Elementary</t>
  </si>
  <si>
    <t>Okolona Elementary</t>
  </si>
  <si>
    <t>Southern High</t>
  </si>
  <si>
    <t>Valley High</t>
  </si>
  <si>
    <t>Breckinridge-Franklin Elementary</t>
  </si>
  <si>
    <t>Barret Traditional Middle</t>
  </si>
  <si>
    <t>Newburg Middle</t>
  </si>
  <si>
    <t>Audubon Traditional Elementary</t>
  </si>
  <si>
    <t>Butler Traditional High</t>
  </si>
  <si>
    <t>Chenoweth Elementary</t>
  </si>
  <si>
    <t>Louisville Male High</t>
  </si>
  <si>
    <t>Hawthorne Elementary</t>
  </si>
  <si>
    <t>Farnsley Middle</t>
  </si>
  <si>
    <t>Waggener High</t>
  </si>
  <si>
    <t>Bates Elementary</t>
  </si>
  <si>
    <t>Fairdale High</t>
  </si>
  <si>
    <t>Kenwood Elementary</t>
  </si>
  <si>
    <t>Coral Ridge Elementary</t>
  </si>
  <si>
    <t>Goldsmith Elementary</t>
  </si>
  <si>
    <t>Schaffner Traditional Elementary</t>
  </si>
  <si>
    <t>St Matthews Elementary</t>
  </si>
  <si>
    <t>Jeffersontown High</t>
  </si>
  <si>
    <t>Wilkerson Elementary School</t>
  </si>
  <si>
    <t>Wilder Elementary</t>
  </si>
  <si>
    <t>Watson Lane Elementary</t>
  </si>
  <si>
    <t>Stonestreet Elementary</t>
  </si>
  <si>
    <t>Watterson Elementary</t>
  </si>
  <si>
    <t>Seneca High</t>
  </si>
  <si>
    <t>Pleasure Ridge Park High</t>
  </si>
  <si>
    <t>Indian Trail Elementary</t>
  </si>
  <si>
    <t>Westport Middle</t>
  </si>
  <si>
    <t>Zachary Taylor Elementary</t>
  </si>
  <si>
    <t>Kerrick Elementary</t>
  </si>
  <si>
    <t>Rangeland Elementary</t>
  </si>
  <si>
    <t>Dixie Elementary</t>
  </si>
  <si>
    <t>Cochrane Elementary</t>
  </si>
  <si>
    <t>Western High</t>
  </si>
  <si>
    <t>Robert Frost Sixth-Grade Academy</t>
  </si>
  <si>
    <t>Sanders Elementary</t>
  </si>
  <si>
    <t>Smyrna Elementary School</t>
  </si>
  <si>
    <t>Thomas Jefferson Middle</t>
  </si>
  <si>
    <t>Blue Lick Elementary</t>
  </si>
  <si>
    <t>Crums Lane Elementary</t>
  </si>
  <si>
    <t>Bowen Elementary</t>
  </si>
  <si>
    <t>Hite Elementary</t>
  </si>
  <si>
    <t>Norton Elementary</t>
  </si>
  <si>
    <t>Shacklette Elementary</t>
  </si>
  <si>
    <t>Minors Lane Elementary</t>
  </si>
  <si>
    <t>Doss High</t>
  </si>
  <si>
    <t>Chancey Elementary</t>
  </si>
  <si>
    <t>Slaughter Elementary</t>
  </si>
  <si>
    <t>Trunnell Elementary</t>
  </si>
  <si>
    <t>Ballard High</t>
  </si>
  <si>
    <t>Johnsontown Road Elementary</t>
  </si>
  <si>
    <t>Luhr Elementary</t>
  </si>
  <si>
    <t>Wheeler Elementary</t>
  </si>
  <si>
    <t>Gutermuth Elementary</t>
  </si>
  <si>
    <t>Wilt Elementary</t>
  </si>
  <si>
    <t>Crosby Middle</t>
  </si>
  <si>
    <t>Hartstern Elementary</t>
  </si>
  <si>
    <t>Layne Elementary</t>
  </si>
  <si>
    <t>Auburndale Elementary</t>
  </si>
  <si>
    <t>Price Elementary</t>
  </si>
  <si>
    <t>Eisenhower Elementary</t>
  </si>
  <si>
    <t>Lassiter Middle</t>
  </si>
  <si>
    <t>Klondike Lane Elementary</t>
  </si>
  <si>
    <t>Stuart Academy</t>
  </si>
  <si>
    <t>Laukhuf Elementary</t>
  </si>
  <si>
    <t>Lowe Elementary</t>
  </si>
  <si>
    <t>Mill Creek Elementary</t>
  </si>
  <si>
    <t>Blake Elementary</t>
  </si>
  <si>
    <t>Marion C. Moore School</t>
  </si>
  <si>
    <t>Dunn Elementary</t>
  </si>
  <si>
    <t>Kammerer Middle</t>
  </si>
  <si>
    <t>Knight Middle</t>
  </si>
  <si>
    <t>Conway Middle</t>
  </si>
  <si>
    <t>J. Graham Brown School</t>
  </si>
  <si>
    <t>Jeffersontown Elementary</t>
  </si>
  <si>
    <t>Carrithers Middle</t>
  </si>
  <si>
    <t>Alex R. Kennedy Elementary</t>
  </si>
  <si>
    <t>Central High Magnet Career Academy</t>
  </si>
  <si>
    <t>Wheatley Elementary</t>
  </si>
  <si>
    <t>Atkinson Academy</t>
  </si>
  <si>
    <t>duPont Manual High</t>
  </si>
  <si>
    <t>Stopher Elementary</t>
  </si>
  <si>
    <t>Farmer Elementary</t>
  </si>
  <si>
    <t>Ramsey Middle</t>
  </si>
  <si>
    <t>Bloom Elementary</t>
  </si>
  <si>
    <t>Engelhard Elementary</t>
  </si>
  <si>
    <t>Byck Elementary</t>
  </si>
  <si>
    <t>Field Elementary</t>
  </si>
  <si>
    <t>Brandeis Elementary</t>
  </si>
  <si>
    <t>Foster Traditional Academy</t>
  </si>
  <si>
    <t>Frayser Elementary</t>
  </si>
  <si>
    <t>Hazelwood Elementary</t>
  </si>
  <si>
    <t>Highland Middle</t>
  </si>
  <si>
    <t>Cochran Elementary</t>
  </si>
  <si>
    <t>Jacob Elementary</t>
  </si>
  <si>
    <t>Iroquois High</t>
  </si>
  <si>
    <t>Meyzeek Middle</t>
  </si>
  <si>
    <t>Norton Commons Elementary</t>
  </si>
  <si>
    <t>Young Elementary</t>
  </si>
  <si>
    <t>Jefferson County Traditional Middle</t>
  </si>
  <si>
    <t>King Elementary</t>
  </si>
  <si>
    <t>Noe Middle</t>
  </si>
  <si>
    <t>Mcferran Preparatory Academy</t>
  </si>
  <si>
    <t>Johnson Traditional Middle</t>
  </si>
  <si>
    <t>Maupin Elementary</t>
  </si>
  <si>
    <t>Portland Elementary</t>
  </si>
  <si>
    <t>Lincoln Elementary Performing Arts</t>
  </si>
  <si>
    <t>Rutherford Elementary</t>
  </si>
  <si>
    <t>Semple Elementary</t>
  </si>
  <si>
    <t>The Academy @ Shawnee</t>
  </si>
  <si>
    <t>Shelby Traditional Academy</t>
  </si>
  <si>
    <t>Frederick Law Olmsted Academy North</t>
  </si>
  <si>
    <t>Coleridge-Taylor Montessori Elementary</t>
  </si>
  <si>
    <t>Carter Traditional Elementary</t>
  </si>
  <si>
    <t>Western Middle School for the Arts</t>
  </si>
  <si>
    <t>Kennedy Montessori Elementary</t>
  </si>
  <si>
    <t>Frederick Law Olmsted Academy South</t>
  </si>
  <si>
    <t>Jenkins Independent</t>
  </si>
  <si>
    <t>Jenkins Independent School</t>
  </si>
  <si>
    <t>Hattie C. Warner Elementary School</t>
  </si>
  <si>
    <t>West Jessamine High School</t>
  </si>
  <si>
    <t>East Jessamine High School</t>
  </si>
  <si>
    <t>Jessamine Early Learning Village</t>
  </si>
  <si>
    <t>East Jessamine Middle School</t>
  </si>
  <si>
    <t>West Jessamine Middle School</t>
  </si>
  <si>
    <t>Red Oak Elementary School</t>
  </si>
  <si>
    <t>Nicholasville Elementary School</t>
  </si>
  <si>
    <t>Rosenwald Dunbar Elementary School</t>
  </si>
  <si>
    <t>Brookside Elementary School</t>
  </si>
  <si>
    <t>Wilmore Elementary School</t>
  </si>
  <si>
    <t>Johnson County Middle School</t>
  </si>
  <si>
    <t>Central Elementary School</t>
  </si>
  <si>
    <t>Flat Gap Elementary School</t>
  </si>
  <si>
    <t>Johnson Central High School</t>
  </si>
  <si>
    <t>Porter Elementary School</t>
  </si>
  <si>
    <t>W R Castle Memorial Elementary School</t>
  </si>
  <si>
    <t>Beechgrove Elementary School</t>
  </si>
  <si>
    <t>River Ridge Elementary School</t>
  </si>
  <si>
    <t>James A Caywood Elementary School</t>
  </si>
  <si>
    <t>Dixie Heights High School</t>
  </si>
  <si>
    <t>R C Hinsdale Elementary School</t>
  </si>
  <si>
    <t>Kenton Elementary School</t>
  </si>
  <si>
    <t>Ft Wright Elementary School</t>
  </si>
  <si>
    <t>Piner Elementary School</t>
  </si>
  <si>
    <t>Ryland Heights Elementary School</t>
  </si>
  <si>
    <t>Simon Kenton High School</t>
  </si>
  <si>
    <t>Taylor Mill Elementary School</t>
  </si>
  <si>
    <t>Turkey Foot Middle School</t>
  </si>
  <si>
    <t>Twenhofel Middle School</t>
  </si>
  <si>
    <t>Woodland Middle School</t>
  </si>
  <si>
    <t>Scott High School</t>
  </si>
  <si>
    <t>Summit View Academy</t>
  </si>
  <si>
    <t>White's Tower Elementary School</t>
  </si>
  <si>
    <t>Beaver Creek Elementary School</t>
  </si>
  <si>
    <t>Carr Creek Elementary School</t>
  </si>
  <si>
    <t>Cordia School</t>
  </si>
  <si>
    <t>Emmalena Elementary School</t>
  </si>
  <si>
    <t>Hindman Elementary School</t>
  </si>
  <si>
    <t>Jones Fork Elementary School</t>
  </si>
  <si>
    <t>Knott County Central High School</t>
  </si>
  <si>
    <t>Knox County Middle School</t>
  </si>
  <si>
    <t>Dewitt Elementary School</t>
  </si>
  <si>
    <t>Flat Lick Elementary School</t>
  </si>
  <si>
    <t>Girdler Elementary School</t>
  </si>
  <si>
    <t>G R Hampton Elementary School</t>
  </si>
  <si>
    <t>Knox Central High School</t>
  </si>
  <si>
    <t>Jesse D Lay Elementary School</t>
  </si>
  <si>
    <t>Lynn Camp Schools</t>
  </si>
  <si>
    <t>Abraham Lincoln Elementary School</t>
  </si>
  <si>
    <t>Hodgenville Elementary School</t>
  </si>
  <si>
    <t>LaRue County High School</t>
  </si>
  <si>
    <t>LaRue County Middle School</t>
  </si>
  <si>
    <t>London Elementary School</t>
  </si>
  <si>
    <t>Wyan-Pine Grove Elementary</t>
  </si>
  <si>
    <t>Bush Elementary School</t>
  </si>
  <si>
    <t>South Laurel Middle School</t>
  </si>
  <si>
    <t>Camp Ground Elementary School</t>
  </si>
  <si>
    <t>Colony Elementary School</t>
  </si>
  <si>
    <t>Hazel Green Elementary School</t>
  </si>
  <si>
    <t>Hunter Hills Elementary School</t>
  </si>
  <si>
    <t>Keavy Elementary School</t>
  </si>
  <si>
    <t>North Laurel Middle School</t>
  </si>
  <si>
    <t>North Laurel High School</t>
  </si>
  <si>
    <t>South Laurel High School</t>
  </si>
  <si>
    <t>Sublimity Elementary School</t>
  </si>
  <si>
    <t>Cold Hill Elementary School</t>
  </si>
  <si>
    <t>Louisa East Elementary School</t>
  </si>
  <si>
    <t>Louisa West Elementary School</t>
  </si>
  <si>
    <t>Blaine Elementary School</t>
  </si>
  <si>
    <t>Fallsburg Elementary School</t>
  </si>
  <si>
    <t>Louisa Middle School</t>
  </si>
  <si>
    <t>Lawrence County High School</t>
  </si>
  <si>
    <t>Lee County Middle High School</t>
  </si>
  <si>
    <t>Lee County Elementary School</t>
  </si>
  <si>
    <t>Hayes Lewis Elementary School</t>
  </si>
  <si>
    <t>Mountain View Elementary</t>
  </si>
  <si>
    <t>Leslie County High School</t>
  </si>
  <si>
    <t>W B Muncy Elementary School</t>
  </si>
  <si>
    <t>Stinnett Elementary School</t>
  </si>
  <si>
    <t>Letcher County Central High School</t>
  </si>
  <si>
    <t>Arlie Boggs Elementary School</t>
  </si>
  <si>
    <t>Fleming Neon Middle School</t>
  </si>
  <si>
    <t>Cowan Elementary School</t>
  </si>
  <si>
    <t>Martha Jane Potter Elementary School</t>
  </si>
  <si>
    <t>West Whitesburg Elementary School</t>
  </si>
  <si>
    <t>Whitesburg Middle School</t>
  </si>
  <si>
    <t>Garrison Elementary School</t>
  </si>
  <si>
    <t>Laurel Elementary School</t>
  </si>
  <si>
    <t>Lewis County Central Elementary School</t>
  </si>
  <si>
    <t>Lewis County Middle School</t>
  </si>
  <si>
    <t>Lewis County High School</t>
  </si>
  <si>
    <t>Tollesboro Elementary School</t>
  </si>
  <si>
    <t>Crab Orchard Elementary School</t>
  </si>
  <si>
    <t>Lincoln County Middle School</t>
  </si>
  <si>
    <t>Hustonville Elementary School</t>
  </si>
  <si>
    <t>Lincoln County High School</t>
  </si>
  <si>
    <t>Stanford Elementary School</t>
  </si>
  <si>
    <t>Waynesburg Elementary School</t>
  </si>
  <si>
    <t>North Livingston Elementary School</t>
  </si>
  <si>
    <t>South Livingston Elementary School</t>
  </si>
  <si>
    <t>Livingston Central High School</t>
  </si>
  <si>
    <t>Livingston County Middle School</t>
  </si>
  <si>
    <t>Adairville Elementary School</t>
  </si>
  <si>
    <t>Auburn Elementary School</t>
  </si>
  <si>
    <t>Chandlers Elementary School</t>
  </si>
  <si>
    <t>Lewisburg Elementary School</t>
  </si>
  <si>
    <t>Olmstead Elementary School</t>
  </si>
  <si>
    <t>Logan County High School</t>
  </si>
  <si>
    <t>Ludlow Independent</t>
  </si>
  <si>
    <t>Mary A. Goetz Elementary School</t>
  </si>
  <si>
    <t>Ludlow High School</t>
  </si>
  <si>
    <t>Lyon County Elementary School</t>
  </si>
  <si>
    <t>Lyon County Middle School</t>
  </si>
  <si>
    <t>Lyon County High School</t>
  </si>
  <si>
    <t>Shannon Johnson Elementary School</t>
  </si>
  <si>
    <t>Boonesborough Elementary</t>
  </si>
  <si>
    <t>Clark Moores Middle School</t>
  </si>
  <si>
    <t>Daniel Boone Elementary School</t>
  </si>
  <si>
    <t>Glenn R Marshall Elementary School</t>
  </si>
  <si>
    <t>Madison Middle School</t>
  </si>
  <si>
    <t>B. Michael Caudill Middle School</t>
  </si>
  <si>
    <t>Kingston Elementary School</t>
  </si>
  <si>
    <t>Kirksville Elementary School</t>
  </si>
  <si>
    <t>Kit Carson Elementary School</t>
  </si>
  <si>
    <t>Madison Central High School</t>
  </si>
  <si>
    <t>Silver Creek Elementary School</t>
  </si>
  <si>
    <t>Madison Kindergarten Academy</t>
  </si>
  <si>
    <t>Waco Elementary School</t>
  </si>
  <si>
    <t>White Hall Elementary School</t>
  </si>
  <si>
    <t>Foley Middle School</t>
  </si>
  <si>
    <t>Farristown Middle School</t>
  </si>
  <si>
    <t>Madison Southern High School</t>
  </si>
  <si>
    <t>North Magoffin Elementary</t>
  </si>
  <si>
    <t>South Magoffin Elementary</t>
  </si>
  <si>
    <t>Herald Whitaker Middle School</t>
  </si>
  <si>
    <t>Salyersville Grade School</t>
  </si>
  <si>
    <t>Magoffin County High School</t>
  </si>
  <si>
    <t>Calvary Elementary School</t>
  </si>
  <si>
    <t>Glasscock Elementary School</t>
  </si>
  <si>
    <t>Marion County Knight Academy</t>
  </si>
  <si>
    <t>Marion County Middle School</t>
  </si>
  <si>
    <t>West Marion Elementary School</t>
  </si>
  <si>
    <t>Lebanon Elementary School</t>
  </si>
  <si>
    <t>Marion County High School</t>
  </si>
  <si>
    <t>Benton Elementary School</t>
  </si>
  <si>
    <t>Calvert City Elementary School</t>
  </si>
  <si>
    <t>Jonathan Elementary School</t>
  </si>
  <si>
    <t>Marshall County High School</t>
  </si>
  <si>
    <t>North Marshall Middle School</t>
  </si>
  <si>
    <t>Sharpe Elementary School</t>
  </si>
  <si>
    <t>South Marshall Elementary School</t>
  </si>
  <si>
    <t>South Marshall Middle</t>
  </si>
  <si>
    <t>Eden Elementary School</t>
  </si>
  <si>
    <t>Inez Elementary School</t>
  </si>
  <si>
    <t>Martin County High School</t>
  </si>
  <si>
    <t>Warfield Elementary School</t>
  </si>
  <si>
    <t>Martin County Middle School</t>
  </si>
  <si>
    <t>Mason County Intermediate School</t>
  </si>
  <si>
    <t>Mason County High School</t>
  </si>
  <si>
    <t>Mason County Middle School</t>
  </si>
  <si>
    <t>Charles Straub Elementary School</t>
  </si>
  <si>
    <t>Mayfield Independent</t>
  </si>
  <si>
    <t>Mayfield Elementary School</t>
  </si>
  <si>
    <t>Mayfield High School</t>
  </si>
  <si>
    <t>Mayfield Middle School</t>
  </si>
  <si>
    <t>Concord Elementary School</t>
  </si>
  <si>
    <t>McCracken County High School</t>
  </si>
  <si>
    <t>Reidland Intermediate School</t>
  </si>
  <si>
    <t>Heath Middle School</t>
  </si>
  <si>
    <t>Hendron Lone Oak Elementary School</t>
  </si>
  <si>
    <t>Lone Oak Intermediate School</t>
  </si>
  <si>
    <t>Lone Oak Elementary School</t>
  </si>
  <si>
    <t>Lone Oak Middle School</t>
  </si>
  <si>
    <t>Reidland Elementary School</t>
  </si>
  <si>
    <t>Reidland Middle School</t>
  </si>
  <si>
    <t>Heath Elementary School</t>
  </si>
  <si>
    <t>McCreary Central High School</t>
  </si>
  <si>
    <t>McCreary County Middle School</t>
  </si>
  <si>
    <t>Pine Knot Elementary School</t>
  </si>
  <si>
    <t>Whitley City Elementary School</t>
  </si>
  <si>
    <t>Calhoun Elementary School</t>
  </si>
  <si>
    <t>Livermore Elementary School</t>
  </si>
  <si>
    <t>McLean County High School</t>
  </si>
  <si>
    <t>Marie Gatton Phillips Elementary</t>
  </si>
  <si>
    <t>McLean County Middle School</t>
  </si>
  <si>
    <t>David T. Wilson Elementary</t>
  </si>
  <si>
    <t>Stuart Pepper Middle School</t>
  </si>
  <si>
    <t>Flaherty Primary School</t>
  </si>
  <si>
    <t>Ekron Elementary School</t>
  </si>
  <si>
    <t>Flaherty Elementary School</t>
  </si>
  <si>
    <t>Meade County High School</t>
  </si>
  <si>
    <t>Payneville Elementary School</t>
  </si>
  <si>
    <t>Menifee County High School</t>
  </si>
  <si>
    <t>Mercer County Senior High School</t>
  </si>
  <si>
    <t>Kenneth D. King Middle School</t>
  </si>
  <si>
    <t>Mercer County Intermediate School</t>
  </si>
  <si>
    <t>Mercer County Elementary School</t>
  </si>
  <si>
    <t>Metcalfe County Middle School</t>
  </si>
  <si>
    <t>Metcalfe County High School</t>
  </si>
  <si>
    <t>Metcalfe County Elementary School</t>
  </si>
  <si>
    <t>Middlesboro Independent</t>
  </si>
  <si>
    <t>Middlesboro Elementary School</t>
  </si>
  <si>
    <t>Middlesboro Middle School</t>
  </si>
  <si>
    <t>Middlesboro High School</t>
  </si>
  <si>
    <t>Gamaliel Elementary</t>
  </si>
  <si>
    <t>Monroe Co Middle</t>
  </si>
  <si>
    <t>Joe Harrison Carter</t>
  </si>
  <si>
    <t>Tompkinsville Elem</t>
  </si>
  <si>
    <t>Monroe Co High</t>
  </si>
  <si>
    <t>Camargo Elementary School</t>
  </si>
  <si>
    <t>Northview Elementary</t>
  </si>
  <si>
    <t>Mapleton Elementary School</t>
  </si>
  <si>
    <t>Montgomery County High School</t>
  </si>
  <si>
    <t>Mount Sterling Elementary School</t>
  </si>
  <si>
    <t>McNabb Middle School</t>
  </si>
  <si>
    <t>Morgan Central Elementary School</t>
  </si>
  <si>
    <t>Wrigley Elementary School</t>
  </si>
  <si>
    <t>East Valley Elementary School</t>
  </si>
  <si>
    <t>Ezel Elementary School</t>
  </si>
  <si>
    <t>Morgan County Middle School</t>
  </si>
  <si>
    <t>Morgan County High School</t>
  </si>
  <si>
    <t>Bremen Elementary School</t>
  </si>
  <si>
    <t>Muhlenberg South Elementary</t>
  </si>
  <si>
    <t>Central City Elementary</t>
  </si>
  <si>
    <t>Greenville Elementary School</t>
  </si>
  <si>
    <t>Muhlenberg South Middle School</t>
  </si>
  <si>
    <t>Longest Elementary</t>
  </si>
  <si>
    <t>Muhlenberg North Middle</t>
  </si>
  <si>
    <t>Muhlenberg County High School</t>
  </si>
  <si>
    <t>Murray Independent</t>
  </si>
  <si>
    <t>Murray Elementary School</t>
  </si>
  <si>
    <t>Murray Middle School</t>
  </si>
  <si>
    <t>Murray High School</t>
  </si>
  <si>
    <t>Bloomfield Middle School</t>
  </si>
  <si>
    <t>The New Haven School</t>
  </si>
  <si>
    <t>Bloomfield Elementary School</t>
  </si>
  <si>
    <t>Boston School</t>
  </si>
  <si>
    <t>Coxs Creek Elementary School</t>
  </si>
  <si>
    <t>Foster Heights Elementary School</t>
  </si>
  <si>
    <t>Old Kentucky Home Middle School</t>
  </si>
  <si>
    <t>Nelson County High School</t>
  </si>
  <si>
    <t>Thomas Nelson High School</t>
  </si>
  <si>
    <t>Newport Independent</t>
  </si>
  <si>
    <t>Newport Primary School</t>
  </si>
  <si>
    <t>Newport Intermediate School</t>
  </si>
  <si>
    <t>Newport High School</t>
  </si>
  <si>
    <t>Nicholas County Elementary School</t>
  </si>
  <si>
    <t>Nicholas County High School</t>
  </si>
  <si>
    <t>Beaver Dam Elementary School</t>
  </si>
  <si>
    <t>Fordsville Elementary School</t>
  </si>
  <si>
    <t>Ohio County Middle School</t>
  </si>
  <si>
    <t>Horse Branch Elementary School</t>
  </si>
  <si>
    <t>Ohio County High School</t>
  </si>
  <si>
    <t>Wayland Alexander Elementary School</t>
  </si>
  <si>
    <t>Western Elementary School</t>
  </si>
  <si>
    <t>Camden Station Elementary School</t>
  </si>
  <si>
    <t>Buckner Elementary School</t>
  </si>
  <si>
    <t>Centerfield Elementary School</t>
  </si>
  <si>
    <t>North Oldham High School</t>
  </si>
  <si>
    <t>Kenwood Station Elementary School</t>
  </si>
  <si>
    <t>Harmony Elementary School</t>
  </si>
  <si>
    <t>East Oldham Middle School</t>
  </si>
  <si>
    <t>Crestwood Elementary School</t>
  </si>
  <si>
    <t>Goshen At Hillcrest Elementary School</t>
  </si>
  <si>
    <t>Locust Grove Elementary School</t>
  </si>
  <si>
    <t>LaGrange Elementary School</t>
  </si>
  <si>
    <t>Oldham County High School</t>
  </si>
  <si>
    <t>Oldham County Middle School</t>
  </si>
  <si>
    <t>South Oldham Middle School</t>
  </si>
  <si>
    <t>South Oldham High School</t>
  </si>
  <si>
    <t>North Oldham Middle School</t>
  </si>
  <si>
    <t>Owen County Elementary/Primary School</t>
  </si>
  <si>
    <t>Maurice Bowling Middle School</t>
  </si>
  <si>
    <t>Owen County High School</t>
  </si>
  <si>
    <t>Owensboro Independent</t>
  </si>
  <si>
    <t>Cravens Elementary School</t>
  </si>
  <si>
    <t>Estes Elementary School</t>
  </si>
  <si>
    <t>Foust Elementary School</t>
  </si>
  <si>
    <t>Newton Parrish Elementary School</t>
  </si>
  <si>
    <t>Owensboro Innovation Middle School</t>
  </si>
  <si>
    <t>Owensboro Middle School</t>
  </si>
  <si>
    <t>Owensboro High School</t>
  </si>
  <si>
    <t>Sutton Elementary School</t>
  </si>
  <si>
    <t>Owsley County Elementary School</t>
  </si>
  <si>
    <t>Owsley County High School</t>
  </si>
  <si>
    <t>Paducah Independent</t>
  </si>
  <si>
    <t>Paducah Middle School</t>
  </si>
  <si>
    <t>Clark Elementary School</t>
  </si>
  <si>
    <t>McNabb Elementary School</t>
  </si>
  <si>
    <t>Morgan Elementary School</t>
  </si>
  <si>
    <t>Paducah Tilghman High School</t>
  </si>
  <si>
    <t>Paintsville Independent</t>
  </si>
  <si>
    <t>Paintsville Elementary School</t>
  </si>
  <si>
    <t>Paintsville High School</t>
  </si>
  <si>
    <t>Paris Independent</t>
  </si>
  <si>
    <t>Paris Elementary School</t>
  </si>
  <si>
    <t>Paris High School</t>
  </si>
  <si>
    <t>Paris Middle School</t>
  </si>
  <si>
    <t>Phillip Sharp Middle School</t>
  </si>
  <si>
    <t>Pendleton County High School</t>
  </si>
  <si>
    <t>Buckhorn School</t>
  </si>
  <si>
    <t>East Perry County Elementary School</t>
  </si>
  <si>
    <t>Perry County Central High School</t>
  </si>
  <si>
    <t>Leatherwood Elementary School</t>
  </si>
  <si>
    <t>Robert W Combs Elementary School</t>
  </si>
  <si>
    <t>Robinson Elementary School</t>
  </si>
  <si>
    <t>Viper Elementary School</t>
  </si>
  <si>
    <t>West Perry Elementary School</t>
  </si>
  <si>
    <t>Belfry Elementary</t>
  </si>
  <si>
    <t>East Ridge High School</t>
  </si>
  <si>
    <t>Feds Creek Elementary School</t>
  </si>
  <si>
    <t>Belfry Middle School</t>
  </si>
  <si>
    <t>Millard School</t>
  </si>
  <si>
    <t>Belfry High School</t>
  </si>
  <si>
    <t>Bevins Elementary School</t>
  </si>
  <si>
    <t>Pike County Central High School</t>
  </si>
  <si>
    <t>Dorton Elementary School</t>
  </si>
  <si>
    <t>Elkhorn City Elementary School</t>
  </si>
  <si>
    <t>Johns Creek Elementary School</t>
  </si>
  <si>
    <t>Kimper Elementary School</t>
  </si>
  <si>
    <t>Mullins Elementary School</t>
  </si>
  <si>
    <t>Phelps Elementary School</t>
  </si>
  <si>
    <t>Phelps High School</t>
  </si>
  <si>
    <t>Shelby Valley High School</t>
  </si>
  <si>
    <t>Pikeville Independent</t>
  </si>
  <si>
    <t>Pikeville Elementary School</t>
  </si>
  <si>
    <t>Pikeville High School</t>
  </si>
  <si>
    <t>Pineville Independent</t>
  </si>
  <si>
    <t>Pineville Independent School</t>
  </si>
  <si>
    <t>Bowen Elementary School</t>
  </si>
  <si>
    <t>Powell County Middle School</t>
  </si>
  <si>
    <t>Clay City Elementary School</t>
  </si>
  <si>
    <t>Powell County High School</t>
  </si>
  <si>
    <t>Stanton Elementary School</t>
  </si>
  <si>
    <t>Burnside Elementary School</t>
  </si>
  <si>
    <t>Eubank Elementary School</t>
  </si>
  <si>
    <t>Nancy Elementary School</t>
  </si>
  <si>
    <t>Pulaski County High School</t>
  </si>
  <si>
    <t>Pulaski Elementary School</t>
  </si>
  <si>
    <t>Northern Middle School</t>
  </si>
  <si>
    <t>Southwestern High School</t>
  </si>
  <si>
    <t>Oak Hill Elementary School</t>
  </si>
  <si>
    <t>Shopville Elementary School</t>
  </si>
  <si>
    <t>Raceland-Worthington Independent</t>
  </si>
  <si>
    <t>Campbell Elementary School</t>
  </si>
  <si>
    <t>Raceland-Worthington High School</t>
  </si>
  <si>
    <t>Raceland-Worthington Middle School</t>
  </si>
  <si>
    <t>Robertson County School</t>
  </si>
  <si>
    <t>Brodhead Elementary School</t>
  </si>
  <si>
    <t>Rockcastle County Middle School</t>
  </si>
  <si>
    <t>Mt. Vernon Elementary</t>
  </si>
  <si>
    <t>Rockcastle County High School</t>
  </si>
  <si>
    <t>Roundstone Elementary School</t>
  </si>
  <si>
    <t>Clearfield Elementary School</t>
  </si>
  <si>
    <t>McBrayer Elementary School</t>
  </si>
  <si>
    <t>Rowan County Senior High School</t>
  </si>
  <si>
    <t>Tilden Hogge Elementary School</t>
  </si>
  <si>
    <t>Rowan County Middle School</t>
  </si>
  <si>
    <t>Rodburn Elementary School</t>
  </si>
  <si>
    <t>Jamestown Elementary School</t>
  </si>
  <si>
    <t>Russell Springs Elementary School</t>
  </si>
  <si>
    <t>Russell County High School</t>
  </si>
  <si>
    <t>Salem Elementary School</t>
  </si>
  <si>
    <t>Russell County Middle School</t>
  </si>
  <si>
    <t>Russell Independent</t>
  </si>
  <si>
    <t>Russell Primary School</t>
  </si>
  <si>
    <t>Russell-McDowell Intermediate School</t>
  </si>
  <si>
    <t>Russell High School</t>
  </si>
  <si>
    <t>Russell Middle School</t>
  </si>
  <si>
    <t>Russellville Independent</t>
  </si>
  <si>
    <t>R E Stevenson Elementary School</t>
  </si>
  <si>
    <t>Russellville High School</t>
  </si>
  <si>
    <t>Russellville Middle School</t>
  </si>
  <si>
    <t>Science Hill Independent</t>
  </si>
  <si>
    <t>Science Hill Elementary School</t>
  </si>
  <si>
    <t>Anne Mason Elementary School</t>
  </si>
  <si>
    <t>Royal Spring Middle School</t>
  </si>
  <si>
    <t>Lemons Mill Elementary School</t>
  </si>
  <si>
    <t>Garth Elementary School</t>
  </si>
  <si>
    <t>Georgetown Middle School</t>
  </si>
  <si>
    <t>Great Crossing High School</t>
  </si>
  <si>
    <t>Creekside Elementary</t>
  </si>
  <si>
    <t>Scott County High School</t>
  </si>
  <si>
    <t>Stamping Ground Elementary School</t>
  </si>
  <si>
    <t>Scott County Middle School</t>
  </si>
  <si>
    <t>Painted Stone Elementary</t>
  </si>
  <si>
    <t>Southside Elementary</t>
  </si>
  <si>
    <t>Martha Layne Collins High School</t>
  </si>
  <si>
    <t>Marnel C. Moorman School</t>
  </si>
  <si>
    <t>Heritage Elementary</t>
  </si>
  <si>
    <t>Shelby County West Middle School</t>
  </si>
  <si>
    <t>Shelby County High School</t>
  </si>
  <si>
    <t>Simpsonville Elementary</t>
  </si>
  <si>
    <t>Shelby County East Middle School</t>
  </si>
  <si>
    <t>Clear Creek Elementary</t>
  </si>
  <si>
    <t>Wright Elementary</t>
  </si>
  <si>
    <t>Franklin Elementary School</t>
  </si>
  <si>
    <t>Franklin-Simpson Middle School</t>
  </si>
  <si>
    <t>Franklin-Simpson High School</t>
  </si>
  <si>
    <t>Simpson Elementary School</t>
  </si>
  <si>
    <t>Somerset Independent</t>
  </si>
  <si>
    <t>Hopkins Elementary School</t>
  </si>
  <si>
    <t>Somerset High School</t>
  </si>
  <si>
    <t>Meece Middle School</t>
  </si>
  <si>
    <t>Southgate Independent</t>
  </si>
  <si>
    <t>Southgate Public School</t>
  </si>
  <si>
    <t>Spencer County Elementary School</t>
  </si>
  <si>
    <t>Spencer County Middle School</t>
  </si>
  <si>
    <t>Taylorsville Elementary School</t>
  </si>
  <si>
    <t>Spencer County High School</t>
  </si>
  <si>
    <t>Taylor County Primary Center</t>
  </si>
  <si>
    <t>Taylor County Elementary School</t>
  </si>
  <si>
    <t>Taylor County High School</t>
  </si>
  <si>
    <t>Taylor County Middle School</t>
  </si>
  <si>
    <t>North Todd Elementary School</t>
  </si>
  <si>
    <t>South Todd Elementary School</t>
  </si>
  <si>
    <t>Todd County Middle School</t>
  </si>
  <si>
    <t>Todd County Central High School</t>
  </si>
  <si>
    <t>Trigg County Primary School</t>
  </si>
  <si>
    <t>Trigg County Intermediate School</t>
  </si>
  <si>
    <t>Trigg County Middle School</t>
  </si>
  <si>
    <t>Trigg County High School</t>
  </si>
  <si>
    <t>Bedford Elementary School</t>
  </si>
  <si>
    <t>Milton Elementary School</t>
  </si>
  <si>
    <t>Trimble County JR/SR High School</t>
  </si>
  <si>
    <t>Morganfield Elementary School</t>
  </si>
  <si>
    <t>Sturgis Elementary School</t>
  </si>
  <si>
    <t>Union County Middle School</t>
  </si>
  <si>
    <t>Union County High School</t>
  </si>
  <si>
    <t>Uniontown Elementary School</t>
  </si>
  <si>
    <t>Walton-Verona Independent</t>
  </si>
  <si>
    <t>Walton-Verona Elementary School</t>
  </si>
  <si>
    <t>Walton-Verona Middle School</t>
  </si>
  <si>
    <t>Walton-Verona High School</t>
  </si>
  <si>
    <t>South Warren Middle School</t>
  </si>
  <si>
    <t>South Warren High School</t>
  </si>
  <si>
    <t>Alvaton Elementary</t>
  </si>
  <si>
    <t>Briarwood Elementary School</t>
  </si>
  <si>
    <t>Plano Elementary</t>
  </si>
  <si>
    <t>Jennings Creek Elementary</t>
  </si>
  <si>
    <t>Jody Richards Elementary</t>
  </si>
  <si>
    <t>Bristow Elementary</t>
  </si>
  <si>
    <t>Cumberland Trace Elementary</t>
  </si>
  <si>
    <t>Drakes Creek Middle School</t>
  </si>
  <si>
    <t>Lost River Elementary</t>
  </si>
  <si>
    <t>William H. Natcher Elementary</t>
  </si>
  <si>
    <t>North Warren Elementary</t>
  </si>
  <si>
    <t>Oakland Elementary</t>
  </si>
  <si>
    <t>Rich Pond Elementary</t>
  </si>
  <si>
    <t>Richardsville Elementary</t>
  </si>
  <si>
    <t>Rockfield Elementary</t>
  </si>
  <si>
    <t>Henry F. Moss Middle School</t>
  </si>
  <si>
    <t>Warren Elementary</t>
  </si>
  <si>
    <t>Warren East Middle School</t>
  </si>
  <si>
    <t>Warren Central High School</t>
  </si>
  <si>
    <t>Warren East High School</t>
  </si>
  <si>
    <t>Greenwood High School</t>
  </si>
  <si>
    <t>North Washington Elementary School</t>
  </si>
  <si>
    <t>Washington County Middle School</t>
  </si>
  <si>
    <t>Washington County High School</t>
  </si>
  <si>
    <t>Washington County Elementary School</t>
  </si>
  <si>
    <t>Wayne County Middle School</t>
  </si>
  <si>
    <t>Monticello Elementary School</t>
  </si>
  <si>
    <t>Wayne County High School</t>
  </si>
  <si>
    <t>Walker Early Learning Center</t>
  </si>
  <si>
    <t>Bell Elementary School</t>
  </si>
  <si>
    <t>Clay Elementary School</t>
  </si>
  <si>
    <t>Dixon Elementary School</t>
  </si>
  <si>
    <t>Providence Elementary School</t>
  </si>
  <si>
    <t>Sebree Elementary School</t>
  </si>
  <si>
    <t>Webster County Middle School</t>
  </si>
  <si>
    <t>Webster County High School</t>
  </si>
  <si>
    <t>Boston Elementary School</t>
  </si>
  <si>
    <t>Whitley Central Intermediate School</t>
  </si>
  <si>
    <t>Whitley County East Elementary School</t>
  </si>
  <si>
    <t>Oak Grove Elementary School</t>
  </si>
  <si>
    <t>Pleasant View Elementary School</t>
  </si>
  <si>
    <t>Whitley County North Elementary School</t>
  </si>
  <si>
    <t>Whitley County Central Primary School</t>
  </si>
  <si>
    <t>Whitley County High School</t>
  </si>
  <si>
    <t>Whitley County Middle School</t>
  </si>
  <si>
    <t>Williamsburg Independent</t>
  </si>
  <si>
    <t>Williamsburg City School</t>
  </si>
  <si>
    <t>Williamstown Independent</t>
  </si>
  <si>
    <t>Williamstown Elementary</t>
  </si>
  <si>
    <t>Williamstown Jr. High</t>
  </si>
  <si>
    <t>Williamstown Sr. High</t>
  </si>
  <si>
    <t>Red River Valley Elementary School</t>
  </si>
  <si>
    <t>Rogers Elementary School</t>
  </si>
  <si>
    <t>Campton Elementary School</t>
  </si>
  <si>
    <t>Wolfe County Middle School</t>
  </si>
  <si>
    <t>Wolfe County High School</t>
  </si>
  <si>
    <t>Simmons Elementary School</t>
  </si>
  <si>
    <t>Woodford County High School</t>
  </si>
  <si>
    <t>Woodford County Middle School</t>
  </si>
  <si>
    <t>Huntertown Elementary School</t>
  </si>
  <si>
    <t>Y</t>
  </si>
  <si>
    <t>N</t>
  </si>
  <si>
    <t xml:space="preserve">Data Sources: </t>
  </si>
  <si>
    <t>*Economically Disadvantaged Count</t>
  </si>
  <si>
    <t>2020-21 Membership</t>
  </si>
  <si>
    <t>State FY22 
SEEK Allocations</t>
  </si>
  <si>
    <t>State FY22 
State Funds</t>
  </si>
  <si>
    <t>FY22 Per Pupil 
State Funds</t>
  </si>
  <si>
    <t>2019 
Membership</t>
  </si>
  <si>
    <t>District Number</t>
  </si>
  <si>
    <t>District Name</t>
  </si>
  <si>
    <t>School Number</t>
  </si>
  <si>
    <t>School Name</t>
  </si>
  <si>
    <t>Total Membership</t>
  </si>
  <si>
    <t>Economically Disadvantaged Percent</t>
  </si>
  <si>
    <t>High Poverty School</t>
  </si>
  <si>
    <r>
      <rPr>
        <b/>
        <sz val="11"/>
        <color theme="1"/>
        <rFont val="Calibri"/>
        <family val="2"/>
        <scheme val="minor"/>
      </rPr>
      <t xml:space="preserve">Note: </t>
    </r>
    <r>
      <rPr>
        <sz val="11"/>
        <color theme="1"/>
        <rFont val="Calibri"/>
        <family val="2"/>
        <scheme val="minor"/>
      </rPr>
      <t>This analysis was performed only on A1 - Regular schools</t>
    </r>
  </si>
  <si>
    <r>
      <t>·</t>
    </r>
    <r>
      <rPr>
        <sz val="7"/>
        <color theme="1"/>
        <rFont val="Times New Roman"/>
        <family val="1"/>
      </rPr>
      <t xml:space="preserve">        </t>
    </r>
    <r>
      <rPr>
        <sz val="11"/>
        <color theme="1"/>
        <rFont val="Calibri"/>
        <family val="2"/>
        <scheme val="minor"/>
      </rPr>
      <t>High-Need and Highest-Poverty Districts</t>
    </r>
  </si>
  <si>
    <r>
      <t>·</t>
    </r>
    <r>
      <rPr>
        <sz val="7"/>
        <color theme="1"/>
        <rFont val="Times New Roman"/>
        <family val="1"/>
      </rPr>
      <t xml:space="preserve">        </t>
    </r>
    <r>
      <rPr>
        <sz val="11"/>
        <color theme="1"/>
        <rFont val="Calibri"/>
        <family val="2"/>
        <scheme val="minor"/>
      </rPr>
      <t>Per-Pupil State Funding at the state level</t>
    </r>
  </si>
  <si>
    <r>
      <t>·</t>
    </r>
    <r>
      <rPr>
        <sz val="7"/>
        <color theme="1"/>
        <rFont val="Times New Roman"/>
        <family val="1"/>
      </rPr>
      <t xml:space="preserve">        </t>
    </r>
    <r>
      <rPr>
        <sz val="11"/>
        <color theme="1"/>
        <rFont val="Calibri"/>
        <family val="2"/>
        <scheme val="minor"/>
      </rPr>
      <t>State Funding for High-Need LEAs</t>
    </r>
  </si>
  <si>
    <r>
      <t>·</t>
    </r>
    <r>
      <rPr>
        <sz val="7"/>
        <color theme="1"/>
        <rFont val="Times New Roman"/>
        <family val="1"/>
      </rPr>
      <t xml:space="preserve">        </t>
    </r>
    <r>
      <rPr>
        <sz val="11"/>
        <color theme="1"/>
        <rFont val="Calibri"/>
        <family val="2"/>
        <scheme val="minor"/>
      </rPr>
      <t>State Funding for Highest-Poverty LEAS</t>
    </r>
  </si>
  <si>
    <r>
      <t>·</t>
    </r>
    <r>
      <rPr>
        <sz val="7"/>
        <color theme="1"/>
        <rFont val="Times New Roman"/>
        <family val="1"/>
      </rPr>
      <t xml:space="preserve">        </t>
    </r>
    <r>
      <rPr>
        <sz val="11"/>
        <color theme="1"/>
        <rFont val="Calibri"/>
        <family val="2"/>
        <scheme val="minor"/>
      </rPr>
      <t>High Poverty Schools within each District</t>
    </r>
  </si>
  <si>
    <t>Additional information about Supporting Educational Excellence in Kentucky, the funding formula for Kentucky’s public schools is available at the following locations:</t>
  </si>
  <si>
    <t>Kentucky Revised Statute, Chapter 157</t>
  </si>
  <si>
    <t>SEEK Executive Summary</t>
  </si>
  <si>
    <r>
      <t>The Support Education Excellence in Kentucky (SEEK) program is a statutory (KRS157.310 through KRS157.440), formula-driven allocation of state-provided funds to local school districts.  SEEK includes a state-provided base allocation which is adjusted by the statutorily mandated local funding (local effort; taxes assessed by local boards of education per KRS160.470(9)(a)). If the local effort increases, there is an offsetting decrease in state funds and vice versa (</t>
    </r>
    <r>
      <rPr>
        <i/>
        <sz val="11"/>
        <color rgb="FF000000"/>
        <rFont val="Calibri"/>
        <family val="2"/>
        <scheme val="minor"/>
      </rPr>
      <t>insert statutory citation here</t>
    </r>
    <r>
      <rPr>
        <sz val="11"/>
        <color rgb="FF000000"/>
        <rFont val="Calibri"/>
        <family val="2"/>
        <scheme val="minor"/>
      </rPr>
      <t>).</t>
    </r>
  </si>
  <si>
    <t>American Rescue Plan</t>
  </si>
  <si>
    <t xml:space="preserve">This document is provided to meet requirements of the American Rescue Plan (ARP), Section 2004 regarding Maintenance of Equity. </t>
  </si>
  <si>
    <t>It contains the following:</t>
  </si>
  <si>
    <r>
      <t>The Support Education Excellence in Kentucky (SEEK) program is a statutory (KRS157.310 through KRS157.440), formula-driven allocation of state-provided funds to local school districts.  SEEK includes a state-provided base allocation which is adjusted by the statutorially mandated local funding effort (taxes assessed by local boards of education per KRS160.470(9)(a)). If the local effort increases, there is an offsetting decrease in state funds and vice versa (</t>
    </r>
    <r>
      <rPr>
        <i/>
        <sz val="11"/>
        <color theme="1"/>
        <rFont val="Calibri"/>
        <family val="2"/>
        <scheme val="minor"/>
      </rPr>
      <t>insert statutory citation here</t>
    </r>
    <r>
      <rPr>
        <sz val="11"/>
        <color theme="1"/>
        <rFont val="Calibri"/>
        <family val="2"/>
        <scheme val="minor"/>
      </rPr>
      <t>).</t>
    </r>
  </si>
  <si>
    <r>
      <t xml:space="preserve">Identifies Kentucky's high-need and highest-poverty LEAs, as defined in </t>
    </r>
    <r>
      <rPr>
        <b/>
        <i/>
        <sz val="11"/>
        <color theme="1"/>
        <rFont val="Calibri"/>
        <family val="2"/>
        <scheme val="minor"/>
      </rPr>
      <t>American Rescue Plan Act of 2021, Section 2004 (d) (2) and Section 2004 (d) (3)</t>
    </r>
    <r>
      <rPr>
        <b/>
        <sz val="11"/>
        <color theme="1"/>
        <rFont val="Calibri"/>
        <family val="2"/>
        <scheme val="minor"/>
      </rPr>
      <t>.</t>
    </r>
  </si>
  <si>
    <t>ESSER Maintenance of Equity</t>
  </si>
  <si>
    <t>Kentucky Department of Education</t>
  </si>
  <si>
    <t>State SEEK Allocations: KY Department of Education, Office of Finance and Operations, Division of District Support</t>
  </si>
  <si>
    <t>State Grants: KY Department of Education, Office of Finance and Operations, Division of Budget and Financial Management</t>
  </si>
  <si>
    <r>
      <t>Identifies the high poverty schools in</t>
    </r>
    <r>
      <rPr>
        <b/>
        <sz val="11"/>
        <rFont val="Calibri"/>
        <family val="2"/>
        <scheme val="minor"/>
      </rPr>
      <t xml:space="preserve"> each district as defined in sections 2004(c)(1)(A) and (c)(2)(C) of the ARP Act,</t>
    </r>
    <r>
      <rPr>
        <b/>
        <sz val="11"/>
        <color theme="1"/>
        <rFont val="Calibri"/>
        <family val="2"/>
        <scheme val="minor"/>
      </rPr>
      <t xml:space="preserve"> as determined by the Kentucky Department of Education. </t>
    </r>
  </si>
  <si>
    <r>
      <t xml:space="preserve">This workbook is publicly available on the KDE web </t>
    </r>
    <r>
      <rPr>
        <b/>
        <sz val="11"/>
        <color rgb="FFFF0000"/>
        <rFont val="Calibri"/>
        <family val="2"/>
        <scheme val="minor"/>
      </rPr>
      <t>https://education.ky.gov/districts/FinRept/Pages/Maintenance-of-Equity.aspx</t>
    </r>
    <r>
      <rPr>
        <sz val="11"/>
        <color theme="1"/>
        <rFont val="Calibri"/>
        <family val="2"/>
        <scheme val="minor"/>
      </rPr>
      <t>.</t>
    </r>
  </si>
  <si>
    <t>Due to the timing of the publication and submission of this information, all FY19 data are final calculations and allocations. All FY23 data are forecasted amounts, which are refined throughout FY23. Per statute and regulation, updated information is available in October and March of each fiscal/school year. It is usual and customary for revisions to occur due to changing circumstances in LEAs. KDE will update, repost, and resubmit information as changes occur.</t>
  </si>
  <si>
    <r>
      <t>*</t>
    </r>
    <r>
      <rPr>
        <i/>
        <u/>
        <sz val="10"/>
        <rFont val="Arial"/>
        <family val="2"/>
      </rPr>
      <t>Economically Disadvantaged Count:</t>
    </r>
    <r>
      <rPr>
        <i/>
        <sz val="10"/>
        <rFont val="Arial"/>
        <family val="2"/>
      </rPr>
      <t xml:space="preserve"> Small Area Income and Poverty Estimates, US Census Bureau; as of December 2022</t>
    </r>
  </si>
  <si>
    <r>
      <t>**</t>
    </r>
    <r>
      <rPr>
        <i/>
        <u/>
        <sz val="10"/>
        <rFont val="Arial"/>
        <family val="2"/>
      </rPr>
      <t>Membership:</t>
    </r>
    <r>
      <rPr>
        <i/>
        <sz val="10"/>
        <rFont val="Arial"/>
        <family val="2"/>
      </rPr>
      <t xml:space="preserve"> Kentucky School Report Card, 2020-21 Membership </t>
    </r>
  </si>
  <si>
    <t>High-Need LEA: When ranked by economically disadvantaged student percentage, collectively serve not less than 50 percent of the State’s total enrollment of students. 50% of state membership is 318,863</t>
  </si>
  <si>
    <t>Highest-Poverty LEA: When ranked by economically disadvantaged student percentage, collectively serve not less than 20 percent of the State’s total enrollment of students. 20% of membership is 127,545</t>
  </si>
  <si>
    <t>State FY23 Grants</t>
  </si>
  <si>
    <t>State FY23 
SEEK Allocations</t>
  </si>
  <si>
    <t>State FY23 
State Funds</t>
  </si>
  <si>
    <t>FY23 Per Pupil 
State Funds</t>
  </si>
  <si>
    <r>
      <t xml:space="preserve">Per Pupil 
</t>
    </r>
    <r>
      <rPr>
        <i/>
        <sz val="9"/>
        <color theme="1"/>
        <rFont val="Calibri"/>
        <family val="2"/>
        <scheme val="minor"/>
      </rPr>
      <t>Difference from FY22 to FY23</t>
    </r>
  </si>
  <si>
    <t>State FY23 SEEK Allocations</t>
  </si>
  <si>
    <t>State FY23 State Funds</t>
  </si>
  <si>
    <t>FY23 
Per Pupil 
State Funds</t>
  </si>
  <si>
    <t>Difference FY22 to FY23</t>
  </si>
  <si>
    <t>Identifies the per-pupil State funding for FY 2023 for each High-Need LEA and notes any reductions between FY22 and FY23</t>
  </si>
  <si>
    <r>
      <t xml:space="preserve">Due to the timing of the publication and submission of this information, all FY22 data is based on final calculations and allocations. All FY23 data are forecasted amounts, which are refined throughout FY23. Per statute and regulation, updated information is </t>
    </r>
    <r>
      <rPr>
        <sz val="11"/>
        <color rgb="FFFF0000"/>
        <rFont val="Calibri"/>
        <family val="2"/>
        <scheme val="minor"/>
      </rPr>
      <t xml:space="preserve">available </t>
    </r>
    <r>
      <rPr>
        <sz val="11"/>
        <color theme="1"/>
        <rFont val="Calibri"/>
        <family val="2"/>
        <scheme val="minor"/>
      </rPr>
      <t>in October and March of each fiscal/school year. It is usual and customary for changes to occur due to changing circumstances in LEAs. KDE will  update, repost, and resubmit information as changes occur.</t>
    </r>
  </si>
  <si>
    <t>FY23 Per Pupil</t>
  </si>
  <si>
    <t>Identifies the per-pupil State funding for FY 2023 for Highest-Poverty LEAs and determines the difference in FY19 and FY23 state funding levels</t>
  </si>
  <si>
    <r>
      <t xml:space="preserve">Due to the timing of the publication and submission of this information, all FY19 data is based on final calculations and allocations. All FY23 data are forecasted amounts, which are refined throughout FY23. Per statute and regulation, updated information is </t>
    </r>
    <r>
      <rPr>
        <sz val="11"/>
        <color rgb="FFFF0000"/>
        <rFont val="Calibri"/>
        <family val="2"/>
        <scheme val="minor"/>
      </rPr>
      <t>available</t>
    </r>
    <r>
      <rPr>
        <sz val="11"/>
        <color theme="1"/>
        <rFont val="Calibri"/>
        <family val="2"/>
        <scheme val="minor"/>
      </rPr>
      <t xml:space="preserve"> in October and March of each fiscal/school year. It is usual and customary for changes to occur due to changing circumstances in LEAs. KDE will  update, repost, and resubmit information as changes occur.</t>
    </r>
  </si>
  <si>
    <t>Cloverport Independent School</t>
  </si>
  <si>
    <t>Elliott County Primary School</t>
  </si>
  <si>
    <t>Elliott County Intermediate School</t>
  </si>
  <si>
    <t>Elliott County Middle School</t>
  </si>
  <si>
    <t>FY22 Local Effort</t>
  </si>
  <si>
    <t>FY22 Local Nickel Amounts</t>
  </si>
  <si>
    <t>State FY22 State/Local Funds</t>
  </si>
  <si>
    <t>FY23 Local Effort</t>
  </si>
  <si>
    <t>FY23 Local Nickel Amounts</t>
  </si>
  <si>
    <t>State FY23 State/Local Funds</t>
  </si>
  <si>
    <t>Identifies the statewide Per-Pupil State Funding for FY 2022 and FY 2023</t>
  </si>
  <si>
    <t>2021-22 Membership</t>
  </si>
  <si>
    <t>2022 Membership</t>
  </si>
  <si>
    <t xml:space="preserve">Membership: Kentucky School Report Card, 2021-22 Membership </t>
  </si>
  <si>
    <t xml:space="preserve">Membership: Kentucky School Report Card, 2019-20 Membership and 2021-22 Membership </t>
  </si>
  <si>
    <t xml:space="preserve">Membership: Kentucky School Report Card, 2020-21 and 2021-22 Membership </t>
  </si>
  <si>
    <t>Economically Disadvantaged Count: Kentucky School Report Card, 2021-22 data that follows measure(s) of poverty authorized under section 1113(a)(5) of the ESEA.</t>
  </si>
  <si>
    <t>High Poverty Schools in each LEA - identified by the SEA. These schools reported economically disadvantaged students counts in the 2021-2022 school year.</t>
  </si>
  <si>
    <t>Difference FY19 to FY23</t>
  </si>
  <si>
    <t>Decrease FY19 to FY23</t>
  </si>
  <si>
    <t>Steeplechase Elementary School</t>
  </si>
  <si>
    <t>Letcher Elementary &amp; Middle School</t>
  </si>
  <si>
    <t>Barry Hahn Primary School</t>
  </si>
  <si>
    <t>Menifee Central School</t>
  </si>
  <si>
    <t>**2021-22 Membership</t>
  </si>
  <si>
    <t>FY19 Local Effort</t>
  </si>
  <si>
    <t>FY19 Local Nickel Amounts</t>
  </si>
  <si>
    <t>FY22
Per Pupil 
State Funds</t>
  </si>
  <si>
    <t>Decrease FY22 to FY23?</t>
  </si>
  <si>
    <r>
      <rPr>
        <b/>
        <sz val="11"/>
        <color theme="1"/>
        <rFont val="Calibri"/>
        <family val="2"/>
        <scheme val="minor"/>
      </rPr>
      <t>IMPORTANT NOTE:</t>
    </r>
    <r>
      <rPr>
        <sz val="11"/>
        <color theme="1"/>
        <rFont val="Calibri"/>
        <family val="2"/>
        <scheme val="minor"/>
      </rPr>
      <t xml:space="preserve"> The 122 High-Need Districts will NOT change as the identification of those districts is based on Small Area Income and Poverty Estimates (US Census Bureau) as of December 2022.</t>
    </r>
  </si>
  <si>
    <t xml:space="preserve">Membership: Kentucky School Report Card, 2021-22 </t>
  </si>
  <si>
    <r>
      <rPr>
        <b/>
        <sz val="11"/>
        <color theme="1"/>
        <rFont val="Calibri"/>
        <family val="2"/>
        <scheme val="minor"/>
      </rPr>
      <t>IMPORTANT NOTE:</t>
    </r>
    <r>
      <rPr>
        <sz val="11"/>
        <color theme="1"/>
        <rFont val="Calibri"/>
        <family val="2"/>
        <scheme val="minor"/>
      </rPr>
      <t xml:space="preserve"> The 59 Highest Poverty Districts will NOT change as the identification of those districts is based on Small Area Income and Poverty Estimates (US Census Bureau) as of December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</si>
</sst>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000"/>
    <numFmt numFmtId="165" formatCode="_(* #,##0_);_(* \(#,##0\);_(* &quot;-&quot;??_);_(@_)"/>
    <numFmt numFmtId="166" formatCode="_(&quot;$&quot;* #,##0_);_(&quot;$&quot;* \(#,##0\);_(&quot;$&quot;* &quot;-&quot;??_);_(@_)"/>
  </numFmts>
  <fonts count="20"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name val="Arial"/>
      <family val="2"/>
    </font>
    <font>
      <i/>
      <sz val="11"/>
      <color theme="1"/>
      <name val="Calibri"/>
      <family val="2"/>
      <scheme val="minor"/>
    </font>
    <font>
      <b/>
      <i/>
      <sz val="11"/>
      <color theme="1"/>
      <name val="Calibri"/>
      <family val="2"/>
      <scheme val="minor"/>
    </font>
    <font>
      <i/>
      <sz val="9"/>
      <color theme="1"/>
      <name val="Calibri"/>
      <family val="2"/>
      <scheme val="minor"/>
    </font>
    <font>
      <b/>
      <sz val="11"/>
      <color rgb="FFFF0000"/>
      <name val="Calibri"/>
      <family val="2"/>
      <scheme val="minor"/>
    </font>
    <font>
      <u/>
      <sz val="11"/>
      <color theme="10"/>
      <name val="Calibri"/>
      <family val="2"/>
      <scheme val="minor"/>
    </font>
    <font>
      <sz val="11"/>
      <color theme="1"/>
      <name val="Symbol"/>
      <family val="1"/>
      <charset val="2"/>
    </font>
    <font>
      <sz val="7"/>
      <color theme="1"/>
      <name val="Times New Roman"/>
      <family val="1"/>
    </font>
    <font>
      <sz val="11"/>
      <color rgb="FF000000"/>
      <name val="Calibri"/>
      <family val="2"/>
      <scheme val="minor"/>
    </font>
    <font>
      <i/>
      <sz val="11"/>
      <color rgb="FF000000"/>
      <name val="Calibri"/>
      <family val="2"/>
      <scheme val="minor"/>
    </font>
    <font>
      <i/>
      <sz val="10"/>
      <name val="Arial"/>
      <family val="2"/>
    </font>
    <font>
      <i/>
      <u/>
      <sz val="10"/>
      <name val="Arial"/>
      <family val="2"/>
    </font>
    <font>
      <sz val="1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12" fillId="0" borderId="0" applyNumberFormat="0" applyFill="0" applyBorder="0" applyAlignment="0" applyProtection="0"/>
  </cellStyleXfs>
  <cellXfs count="73">
    <xf numFmtId="0" fontId="0" fillId="0" borderId="0" xfId="0"/>
    <xf numFmtId="0" fontId="1" fillId="0" borderId="0" xfId="0" applyFont="1" applyAlignment="1">
      <alignment horizontal="left"/>
    </xf>
    <xf numFmtId="3" fontId="1" fillId="0" borderId="0" xfId="0" applyNumberFormat="1" applyFont="1" applyAlignment="1">
      <alignment horizontal="right" wrapText="1"/>
    </xf>
    <xf numFmtId="10" fontId="2" fillId="0" borderId="0" xfId="0" applyNumberFormat="1" applyFont="1"/>
    <xf numFmtId="0" fontId="0" fillId="0" borderId="0" xfId="0" applyAlignment="1">
      <alignment horizontal="right"/>
    </xf>
    <xf numFmtId="0" fontId="0" fillId="0" borderId="0" xfId="0" applyAlignment="1">
      <alignment horizontal="left" wrapText="1"/>
    </xf>
    <xf numFmtId="0" fontId="2" fillId="0" borderId="0" xfId="0" applyFont="1"/>
    <xf numFmtId="0" fontId="2" fillId="0" borderId="0" xfId="0" applyFont="1" applyAlignment="1">
      <alignment horizontal="right"/>
    </xf>
    <xf numFmtId="0" fontId="1" fillId="0" borderId="0" xfId="0" applyFont="1"/>
    <xf numFmtId="3" fontId="1" fillId="0" borderId="0" xfId="0" applyNumberFormat="1" applyFont="1"/>
    <xf numFmtId="3" fontId="2" fillId="0" borderId="0" xfId="0" applyNumberFormat="1" applyFont="1"/>
    <xf numFmtId="164" fontId="2" fillId="0" borderId="0" xfId="0" applyNumberFormat="1" applyFont="1"/>
    <xf numFmtId="164" fontId="0" fillId="0" borderId="0" xfId="0" applyNumberFormat="1"/>
    <xf numFmtId="164" fontId="1" fillId="0" borderId="0" xfId="0" quotePrefix="1" applyNumberFormat="1" applyFont="1" applyAlignment="1">
      <alignment horizontal="left"/>
    </xf>
    <xf numFmtId="10" fontId="0" fillId="0" borderId="0" xfId="0" applyNumberFormat="1"/>
    <xf numFmtId="49" fontId="0" fillId="0" borderId="0" xfId="0" applyNumberFormat="1"/>
    <xf numFmtId="164" fontId="6" fillId="0" borderId="0" xfId="0" applyNumberFormat="1" applyFont="1"/>
    <xf numFmtId="164" fontId="6" fillId="0" borderId="0" xfId="0" applyNumberFormat="1" applyFont="1" applyAlignment="1">
      <alignment horizontal="center" wrapText="1"/>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horizontal="center" wrapText="1"/>
    </xf>
    <xf numFmtId="165" fontId="0" fillId="0" borderId="0" xfId="1" applyNumberFormat="1" applyFont="1"/>
    <xf numFmtId="165" fontId="2" fillId="0" borderId="0" xfId="1" applyNumberFormat="1" applyFont="1"/>
    <xf numFmtId="0" fontId="7" fillId="0" borderId="0" xfId="0" applyFont="1" applyAlignment="1">
      <alignment horizontal="right"/>
    </xf>
    <xf numFmtId="3" fontId="7" fillId="0" borderId="0" xfId="0" applyNumberFormat="1" applyFont="1"/>
    <xf numFmtId="165" fontId="6" fillId="0" borderId="0" xfId="1" applyNumberFormat="1" applyFont="1"/>
    <xf numFmtId="164" fontId="5" fillId="0" borderId="0" xfId="0" applyNumberFormat="1" applyFont="1"/>
    <xf numFmtId="0" fontId="5" fillId="0" borderId="0" xfId="0" applyFont="1"/>
    <xf numFmtId="0" fontId="5" fillId="0" borderId="0" xfId="0" applyFont="1" applyAlignment="1">
      <alignment horizontal="center" wrapText="1"/>
    </xf>
    <xf numFmtId="0" fontId="5" fillId="0" borderId="0" xfId="0" applyFont="1" applyAlignment="1">
      <alignment horizontal="center"/>
    </xf>
    <xf numFmtId="44" fontId="0" fillId="0" borderId="0" xfId="2" applyFont="1"/>
    <xf numFmtId="166" fontId="0" fillId="0" borderId="0" xfId="2" applyNumberFormat="1" applyFont="1"/>
    <xf numFmtId="0" fontId="7" fillId="0" borderId="0" xfId="0" applyFont="1" applyAlignment="1">
      <alignment horizontal="center"/>
    </xf>
    <xf numFmtId="44" fontId="0" fillId="0" borderId="0" xfId="2" applyFont="1" applyAlignment="1">
      <alignment horizontal="left" wrapText="1"/>
    </xf>
    <xf numFmtId="165" fontId="5" fillId="0" borderId="0" xfId="1" applyNumberFormat="1" applyFont="1" applyAlignment="1">
      <alignment horizontal="center" wrapText="1"/>
    </xf>
    <xf numFmtId="165" fontId="0" fillId="0" borderId="0" xfId="1" applyNumberFormat="1" applyFont="1" applyFill="1"/>
    <xf numFmtId="165" fontId="0" fillId="0" borderId="0" xfId="1" applyNumberFormat="1" applyFont="1" applyAlignment="1">
      <alignment horizontal="left" wrapText="1"/>
    </xf>
    <xf numFmtId="166" fontId="5" fillId="0" borderId="0" xfId="2" applyNumberFormat="1" applyFont="1" applyAlignment="1">
      <alignment horizontal="center" wrapText="1"/>
    </xf>
    <xf numFmtId="166" fontId="0" fillId="0" borderId="0" xfId="2" applyNumberFormat="1" applyFont="1" applyFill="1"/>
    <xf numFmtId="166" fontId="0" fillId="0" borderId="0" xfId="2" applyNumberFormat="1" applyFont="1" applyAlignment="1">
      <alignment horizontal="left" wrapText="1"/>
    </xf>
    <xf numFmtId="0" fontId="5" fillId="0" borderId="0" xfId="0" applyFont="1" applyAlignment="1">
      <alignment horizontal="left"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horizontal="left" vertical="top" wrapText="1" indent="1"/>
    </xf>
    <xf numFmtId="166" fontId="0" fillId="0" borderId="0" xfId="2" applyNumberFormat="1" applyFont="1" applyFill="1" applyAlignment="1">
      <alignment horizontal="right"/>
    </xf>
    <xf numFmtId="164" fontId="5" fillId="0" borderId="0" xfId="0" applyNumberFormat="1" applyFont="1" applyAlignment="1">
      <alignment horizontal="center" wrapText="1"/>
    </xf>
    <xf numFmtId="49" fontId="5" fillId="0" borderId="0" xfId="0" applyNumberFormat="1" applyFont="1" applyAlignment="1">
      <alignment horizontal="center" wrapText="1"/>
    </xf>
    <xf numFmtId="0" fontId="0" fillId="0" borderId="0" xfId="0" applyAlignment="1">
      <alignment horizontal="center"/>
    </xf>
    <xf numFmtId="0" fontId="0" fillId="0" borderId="0" xfId="0" applyAlignment="1">
      <alignment vertical="center"/>
    </xf>
    <xf numFmtId="0" fontId="13" fillId="0" borderId="0" xfId="0" applyFont="1" applyAlignment="1">
      <alignment horizontal="left" vertical="center" indent="5"/>
    </xf>
    <xf numFmtId="0" fontId="12" fillId="0" borderId="0" xfId="3" applyAlignment="1">
      <alignment horizontal="left" vertical="top" indent="4"/>
    </xf>
    <xf numFmtId="0" fontId="15" fillId="0" borderId="0" xfId="0" applyFont="1" applyAlignment="1">
      <alignment vertical="center" wrapText="1"/>
    </xf>
    <xf numFmtId="0" fontId="12" fillId="0" borderId="0" xfId="3" applyAlignment="1">
      <alignment horizontal="left" vertical="center" indent="1"/>
    </xf>
    <xf numFmtId="0" fontId="15" fillId="0" borderId="0" xfId="0" applyFont="1" applyAlignment="1">
      <alignment vertical="top" wrapText="1"/>
    </xf>
    <xf numFmtId="0" fontId="0" fillId="0" borderId="0" xfId="0" applyAlignment="1">
      <alignment vertical="center" wrapText="1"/>
    </xf>
    <xf numFmtId="0" fontId="8" fillId="0" borderId="0" xfId="0" applyFont="1" applyAlignment="1">
      <alignment horizontal="left" indent="1"/>
    </xf>
    <xf numFmtId="164" fontId="5" fillId="0" borderId="1" xfId="0" applyNumberFormat="1" applyFont="1" applyBorder="1" applyAlignment="1">
      <alignment horizontal="center" wrapText="1"/>
    </xf>
    <xf numFmtId="164" fontId="17" fillId="0" borderId="0" xfId="0" quotePrefix="1" applyNumberFormat="1" applyFont="1" applyAlignment="1">
      <alignment horizontal="left" indent="1"/>
    </xf>
    <xf numFmtId="164" fontId="17" fillId="0" borderId="0" xfId="0" quotePrefix="1" applyNumberFormat="1" applyFont="1" applyAlignment="1">
      <alignment horizontal="left"/>
    </xf>
    <xf numFmtId="0" fontId="12" fillId="0" borderId="0" xfId="3"/>
    <xf numFmtId="43" fontId="2" fillId="0" borderId="0" xfId="0" applyNumberFormat="1" applyFont="1"/>
    <xf numFmtId="166" fontId="5" fillId="0" borderId="0" xfId="2" applyNumberFormat="1" applyFont="1" applyFill="1" applyAlignment="1">
      <alignment horizontal="center" wrapText="1"/>
    </xf>
    <xf numFmtId="44" fontId="5" fillId="0" borderId="0" xfId="2" applyFont="1" applyFill="1" applyAlignment="1">
      <alignment horizontal="center" wrapText="1"/>
    </xf>
    <xf numFmtId="165" fontId="5" fillId="0" borderId="0" xfId="1" applyNumberFormat="1" applyFont="1" applyFill="1" applyAlignment="1">
      <alignment horizontal="center" wrapText="1"/>
    </xf>
    <xf numFmtId="166" fontId="19" fillId="0" borderId="0" xfId="2" applyNumberFormat="1" applyFont="1" applyFill="1"/>
    <xf numFmtId="6" fontId="19" fillId="0" borderId="0" xfId="0" applyNumberFormat="1" applyFont="1"/>
    <xf numFmtId="0" fontId="0" fillId="0" borderId="0" xfId="0" applyAlignment="1">
      <alignment vertical="center" wrapText="1"/>
    </xf>
    <xf numFmtId="0" fontId="15" fillId="0" borderId="0" xfId="0" applyFont="1" applyAlignment="1">
      <alignment vertical="top" wrapText="1"/>
    </xf>
    <xf numFmtId="0" fontId="2"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left" vertical="top" wrapText="1" indent="1"/>
    </xf>
    <xf numFmtId="0" fontId="5" fillId="0" borderId="0" xfId="0" applyFont="1" applyAlignment="1">
      <alignment horizontal="left" vertical="top" wrapText="1"/>
    </xf>
  </cellXfs>
  <cellStyles count="4">
    <cellStyle name="Comma" xfId="1" builtinId="3"/>
    <cellStyle name="Currency" xfId="2" builtinId="4"/>
    <cellStyle name="Hyperlink" xfId="3" builtinId="8"/>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Medium9"/>
  <colors>
    <mruColors>
      <color rgb="FF74B2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s.gov/bill/117th-congress/house-bill/1319/text" TargetMode="External"/><Relationship Id="rId2" Type="http://schemas.openxmlformats.org/officeDocument/2006/relationships/hyperlink" Target="https://education.ky.gov/districts/SEEK/Documents/SEEK%20Executive%20Summary.docx" TargetMode="External"/><Relationship Id="rId1" Type="http://schemas.openxmlformats.org/officeDocument/2006/relationships/hyperlink" Target="https://apps.legislature.ky.gov/law/statutes/chapter.aspx?id=3784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91D8-4160-4D05-86F2-8F46F7E2B307}">
  <dimension ref="B1:L23"/>
  <sheetViews>
    <sheetView tabSelected="1" workbookViewId="0"/>
  </sheetViews>
  <sheetFormatPr defaultRowHeight="14.4" x14ac:dyDescent="0.3"/>
  <sheetData>
    <row r="1" spans="2:12" x14ac:dyDescent="0.3">
      <c r="B1" s="27" t="s">
        <v>1512</v>
      </c>
    </row>
    <row r="2" spans="2:12" x14ac:dyDescent="0.3">
      <c r="B2" s="27" t="s">
        <v>1506</v>
      </c>
    </row>
    <row r="3" spans="2:12" x14ac:dyDescent="0.3">
      <c r="B3" s="27" t="s">
        <v>1511</v>
      </c>
    </row>
    <row r="5" spans="2:12" ht="28.95" customHeight="1" x14ac:dyDescent="0.3">
      <c r="B5" s="66" t="s">
        <v>1507</v>
      </c>
      <c r="C5" s="66"/>
      <c r="D5" s="66"/>
      <c r="E5" s="66"/>
      <c r="F5" s="66"/>
      <c r="G5" s="66"/>
      <c r="H5" s="66"/>
      <c r="I5" s="66"/>
      <c r="J5" s="66"/>
      <c r="K5" s="66"/>
      <c r="L5" s="66"/>
    </row>
    <row r="6" spans="2:12" x14ac:dyDescent="0.3">
      <c r="B6" s="48"/>
    </row>
    <row r="7" spans="2:12" x14ac:dyDescent="0.3">
      <c r="B7" s="48" t="s">
        <v>1508</v>
      </c>
    </row>
    <row r="8" spans="2:12" x14ac:dyDescent="0.3">
      <c r="B8" s="49" t="s">
        <v>1497</v>
      </c>
    </row>
    <row r="9" spans="2:12" x14ac:dyDescent="0.3">
      <c r="B9" s="49" t="s">
        <v>1498</v>
      </c>
    </row>
    <row r="10" spans="2:12" x14ac:dyDescent="0.3">
      <c r="B10" s="49" t="s">
        <v>1499</v>
      </c>
    </row>
    <row r="11" spans="2:12" x14ac:dyDescent="0.3">
      <c r="B11" s="49" t="s">
        <v>1500</v>
      </c>
    </row>
    <row r="12" spans="2:12" x14ac:dyDescent="0.3">
      <c r="B12" s="49" t="s">
        <v>1501</v>
      </c>
    </row>
    <row r="13" spans="2:12" x14ac:dyDescent="0.3">
      <c r="B13" s="49"/>
    </row>
    <row r="14" spans="2:12" ht="79.2" customHeight="1" x14ac:dyDescent="0.3">
      <c r="B14" s="67" t="s">
        <v>1505</v>
      </c>
      <c r="C14" s="67"/>
      <c r="D14" s="67"/>
      <c r="E14" s="67"/>
      <c r="F14" s="67"/>
      <c r="G14" s="67"/>
      <c r="H14" s="67"/>
      <c r="I14" s="67"/>
      <c r="J14" s="67"/>
      <c r="K14" s="67"/>
      <c r="L14" s="53"/>
    </row>
    <row r="15" spans="2:12" ht="70.95" customHeight="1" x14ac:dyDescent="0.3">
      <c r="B15" s="68" t="s">
        <v>1517</v>
      </c>
      <c r="C15" s="68"/>
      <c r="D15" s="68"/>
      <c r="E15" s="68"/>
      <c r="F15" s="68"/>
      <c r="G15" s="68"/>
      <c r="H15" s="68"/>
      <c r="I15" s="68"/>
      <c r="J15" s="68"/>
      <c r="K15" s="68"/>
      <c r="L15" s="51"/>
    </row>
    <row r="16" spans="2:12" x14ac:dyDescent="0.3">
      <c r="B16" s="51"/>
      <c r="C16" s="51"/>
      <c r="D16" s="51"/>
      <c r="E16" s="51"/>
      <c r="F16" s="51"/>
      <c r="G16" s="51"/>
      <c r="H16" s="51"/>
      <c r="I16" s="51"/>
      <c r="J16" s="51"/>
      <c r="K16" s="51"/>
      <c r="L16" s="51"/>
    </row>
    <row r="17" spans="2:12" ht="30" customHeight="1" x14ac:dyDescent="0.3">
      <c r="B17" s="66" t="s">
        <v>1502</v>
      </c>
      <c r="C17" s="66"/>
      <c r="D17" s="66"/>
      <c r="E17" s="66"/>
      <c r="F17" s="66"/>
      <c r="G17" s="66"/>
      <c r="H17" s="66"/>
      <c r="I17" s="66"/>
      <c r="J17" s="66"/>
      <c r="K17" s="66"/>
      <c r="L17" s="54"/>
    </row>
    <row r="18" spans="2:12" x14ac:dyDescent="0.3">
      <c r="B18" s="52" t="s">
        <v>1503</v>
      </c>
      <c r="C18" s="41"/>
    </row>
    <row r="19" spans="2:12" x14ac:dyDescent="0.3">
      <c r="B19" s="52" t="s">
        <v>1504</v>
      </c>
      <c r="C19" s="41"/>
    </row>
    <row r="20" spans="2:12" x14ac:dyDescent="0.3">
      <c r="B20" s="52" t="s">
        <v>1506</v>
      </c>
      <c r="C20" s="41"/>
    </row>
    <row r="21" spans="2:12" x14ac:dyDescent="0.3">
      <c r="B21" s="50"/>
      <c r="C21" s="41"/>
    </row>
    <row r="22" spans="2:12" x14ac:dyDescent="0.3">
      <c r="B22" s="48" t="s">
        <v>1516</v>
      </c>
    </row>
    <row r="23" spans="2:12" x14ac:dyDescent="0.3">
      <c r="B23" s="59"/>
    </row>
  </sheetData>
  <mergeCells count="4">
    <mergeCell ref="B5:L5"/>
    <mergeCell ref="B14:K14"/>
    <mergeCell ref="B15:K15"/>
    <mergeCell ref="B17:K17"/>
  </mergeCells>
  <hyperlinks>
    <hyperlink ref="B18" r:id="rId1" display="https://apps.legislature.ky.gov/law/statutes/chapter.aspx?id=37840" xr:uid="{493096C2-6DB0-4AF2-90F2-D45FFA542B60}"/>
    <hyperlink ref="B19" r:id="rId2" display="https://education.ky.gov/districts/SEEK/Documents/SEEK Executive Summary.docx" xr:uid="{E07FB5F3-F234-440A-ABB4-3B068F8F1F69}"/>
    <hyperlink ref="B20" r:id="rId3" xr:uid="{6A068EFF-0BFF-44E3-8F50-7D78452A3A78}"/>
  </hyperlinks>
  <pageMargins left="0.25" right="0.25"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3B1B-CA99-4005-B2BC-A5185D05F49F}">
  <dimension ref="A1:I181"/>
  <sheetViews>
    <sheetView topLeftCell="A170" workbookViewId="0">
      <selection activeCell="A180" sqref="A180"/>
    </sheetView>
  </sheetViews>
  <sheetFormatPr defaultColWidth="9.109375" defaultRowHeight="14.4" x14ac:dyDescent="0.3"/>
  <cols>
    <col min="1" max="1" width="8.109375" style="11" customWidth="1"/>
    <col min="2" max="2" width="43" style="6" customWidth="1"/>
    <col min="3" max="3" width="13.6640625" style="10" customWidth="1"/>
    <col min="4" max="4" width="11.5546875" style="6" bestFit="1" customWidth="1"/>
    <col min="5" max="5" width="10.44140625" style="6" bestFit="1" customWidth="1"/>
    <col min="6" max="6" width="12" style="6" customWidth="1"/>
    <col min="7" max="7" width="10.109375" style="6" bestFit="1" customWidth="1"/>
    <col min="8" max="8" width="8.33203125" style="6" bestFit="1" customWidth="1"/>
    <col min="9" max="16384" width="9.109375" style="6"/>
  </cols>
  <sheetData>
    <row r="1" spans="1:8" s="20" customFormat="1" ht="40.200000000000003" x14ac:dyDescent="0.3">
      <c r="A1" s="17" t="s">
        <v>1489</v>
      </c>
      <c r="B1" s="18" t="s">
        <v>1490</v>
      </c>
      <c r="C1" s="19" t="s">
        <v>1483</v>
      </c>
      <c r="D1" s="19" t="s">
        <v>1560</v>
      </c>
      <c r="E1" s="19" t="s">
        <v>99</v>
      </c>
      <c r="F1" s="19" t="s">
        <v>230</v>
      </c>
      <c r="G1" s="19" t="s">
        <v>305</v>
      </c>
      <c r="H1" s="19" t="s">
        <v>306</v>
      </c>
    </row>
    <row r="2" spans="1:8" x14ac:dyDescent="0.3">
      <c r="A2" s="12">
        <v>113</v>
      </c>
      <c r="B2" s="1" t="s">
        <v>20</v>
      </c>
      <c r="C2" s="2">
        <v>323</v>
      </c>
      <c r="D2">
        <v>615</v>
      </c>
      <c r="E2" s="3">
        <f t="shared" ref="E2:E33" si="0">C2/D2</f>
        <v>0.52520325203252027</v>
      </c>
      <c r="F2" s="22">
        <v>615</v>
      </c>
      <c r="G2" s="7" t="s">
        <v>228</v>
      </c>
      <c r="H2" s="7" t="s">
        <v>228</v>
      </c>
    </row>
    <row r="3" spans="1:8" x14ac:dyDescent="0.3">
      <c r="A3" s="12">
        <v>426</v>
      </c>
      <c r="B3" s="1" t="s">
        <v>71</v>
      </c>
      <c r="C3" s="2">
        <v>499</v>
      </c>
      <c r="D3">
        <v>1018</v>
      </c>
      <c r="E3" s="3">
        <f t="shared" si="0"/>
        <v>0.49017681728880158</v>
      </c>
      <c r="F3" s="22">
        <f>F2+D3</f>
        <v>1633</v>
      </c>
      <c r="G3" s="7" t="s">
        <v>228</v>
      </c>
      <c r="H3" s="7" t="s">
        <v>228</v>
      </c>
    </row>
    <row r="4" spans="1:8" x14ac:dyDescent="0.3">
      <c r="A4" s="12">
        <v>186</v>
      </c>
      <c r="B4" s="1" t="s">
        <v>38</v>
      </c>
      <c r="C4" s="2">
        <v>140</v>
      </c>
      <c r="D4">
        <v>292</v>
      </c>
      <c r="E4" s="3">
        <f t="shared" si="0"/>
        <v>0.47945205479452052</v>
      </c>
      <c r="F4" s="22">
        <f t="shared" ref="F4:F67" si="1">F3+D4</f>
        <v>1925</v>
      </c>
      <c r="G4" s="7" t="s">
        <v>228</v>
      </c>
      <c r="H4" s="7" t="s">
        <v>228</v>
      </c>
    </row>
    <row r="5" spans="1:8" x14ac:dyDescent="0.3">
      <c r="A5" s="12">
        <v>125</v>
      </c>
      <c r="B5" s="1" t="s">
        <v>22</v>
      </c>
      <c r="C5" s="2">
        <v>1233</v>
      </c>
      <c r="D5">
        <v>2736</v>
      </c>
      <c r="E5" s="3">
        <f t="shared" si="0"/>
        <v>0.45065789473684209</v>
      </c>
      <c r="F5" s="22">
        <f t="shared" si="1"/>
        <v>4661</v>
      </c>
      <c r="G5" s="7" t="s">
        <v>228</v>
      </c>
      <c r="H5" s="7" t="s">
        <v>228</v>
      </c>
    </row>
    <row r="6" spans="1:8" x14ac:dyDescent="0.3">
      <c r="A6" s="12">
        <v>475</v>
      </c>
      <c r="B6" s="1" t="s">
        <v>78</v>
      </c>
      <c r="C6" s="2">
        <v>284</v>
      </c>
      <c r="D6">
        <v>638</v>
      </c>
      <c r="E6" s="3">
        <f t="shared" si="0"/>
        <v>0.44514106583072099</v>
      </c>
      <c r="F6" s="22">
        <f t="shared" si="1"/>
        <v>5299</v>
      </c>
      <c r="G6" s="7" t="s">
        <v>228</v>
      </c>
      <c r="H6" s="7" t="s">
        <v>228</v>
      </c>
    </row>
    <row r="7" spans="1:8" x14ac:dyDescent="0.3">
      <c r="A7" s="12">
        <v>321</v>
      </c>
      <c r="B7" s="1" t="s">
        <v>57</v>
      </c>
      <c r="C7" s="2">
        <v>359</v>
      </c>
      <c r="D7">
        <v>877</v>
      </c>
      <c r="E7" s="3">
        <f t="shared" si="0"/>
        <v>0.40935005701254273</v>
      </c>
      <c r="F7" s="22">
        <f t="shared" si="1"/>
        <v>6176</v>
      </c>
      <c r="G7" s="7" t="s">
        <v>228</v>
      </c>
      <c r="H7" s="7" t="s">
        <v>228</v>
      </c>
    </row>
    <row r="8" spans="1:8" x14ac:dyDescent="0.3">
      <c r="A8" s="12">
        <v>452</v>
      </c>
      <c r="B8" s="1" t="s">
        <v>75</v>
      </c>
      <c r="C8" s="2">
        <v>527</v>
      </c>
      <c r="D8">
        <v>1295</v>
      </c>
      <c r="E8" s="3">
        <f t="shared" si="0"/>
        <v>0.40694980694980692</v>
      </c>
      <c r="F8" s="22">
        <f t="shared" si="1"/>
        <v>7471</v>
      </c>
      <c r="G8" s="7" t="s">
        <v>228</v>
      </c>
      <c r="H8" s="7" t="s">
        <v>228</v>
      </c>
    </row>
    <row r="9" spans="1:8" x14ac:dyDescent="0.3">
      <c r="A9" s="12">
        <v>301</v>
      </c>
      <c r="B9" s="1" t="s">
        <v>54</v>
      </c>
      <c r="C9" s="2">
        <v>1541</v>
      </c>
      <c r="D9">
        <v>3809</v>
      </c>
      <c r="E9" s="3">
        <f t="shared" si="0"/>
        <v>0.40456812811761617</v>
      </c>
      <c r="F9" s="22">
        <f t="shared" si="1"/>
        <v>11280</v>
      </c>
      <c r="G9" s="7" t="s">
        <v>228</v>
      </c>
      <c r="H9" s="7" t="s">
        <v>228</v>
      </c>
    </row>
    <row r="10" spans="1:8" x14ac:dyDescent="0.3">
      <c r="A10" s="12">
        <v>111</v>
      </c>
      <c r="B10" s="1" t="s">
        <v>19</v>
      </c>
      <c r="C10" s="2">
        <v>831</v>
      </c>
      <c r="D10">
        <v>2096</v>
      </c>
      <c r="E10" s="3">
        <f t="shared" si="0"/>
        <v>0.39646946564885494</v>
      </c>
      <c r="F10" s="22">
        <f t="shared" si="1"/>
        <v>13376</v>
      </c>
      <c r="G10" s="7" t="s">
        <v>228</v>
      </c>
      <c r="H10" s="7" t="s">
        <v>228</v>
      </c>
    </row>
    <row r="11" spans="1:8" x14ac:dyDescent="0.3">
      <c r="A11" s="12">
        <v>134</v>
      </c>
      <c r="B11" s="1" t="s">
        <v>25</v>
      </c>
      <c r="C11" s="2">
        <v>1355</v>
      </c>
      <c r="D11">
        <v>3449</v>
      </c>
      <c r="E11" s="3">
        <f t="shared" si="0"/>
        <v>0.39286749782545666</v>
      </c>
      <c r="F11" s="22">
        <f t="shared" si="1"/>
        <v>16825</v>
      </c>
      <c r="G11" s="7" t="s">
        <v>228</v>
      </c>
      <c r="H11" s="7" t="s">
        <v>228</v>
      </c>
    </row>
    <row r="12" spans="1:8" x14ac:dyDescent="0.3">
      <c r="A12" s="12">
        <v>401</v>
      </c>
      <c r="B12" s="1" t="s">
        <v>67</v>
      </c>
      <c r="C12" s="2">
        <v>1003</v>
      </c>
      <c r="D12">
        <v>2569</v>
      </c>
      <c r="E12" s="3">
        <f t="shared" si="0"/>
        <v>0.39042428960685094</v>
      </c>
      <c r="F12" s="22">
        <f t="shared" si="1"/>
        <v>19394</v>
      </c>
      <c r="G12" s="7" t="s">
        <v>228</v>
      </c>
      <c r="H12" s="7" t="s">
        <v>228</v>
      </c>
    </row>
    <row r="13" spans="1:8" x14ac:dyDescent="0.3">
      <c r="A13" s="12">
        <v>175</v>
      </c>
      <c r="B13" s="1" t="s">
        <v>36</v>
      </c>
      <c r="C13" s="2">
        <v>2046</v>
      </c>
      <c r="D13">
        <v>5242</v>
      </c>
      <c r="E13" s="3">
        <f t="shared" si="0"/>
        <v>0.39030904235024799</v>
      </c>
      <c r="F13" s="22">
        <f t="shared" si="1"/>
        <v>24636</v>
      </c>
      <c r="G13" s="7" t="s">
        <v>228</v>
      </c>
      <c r="H13" s="7" t="s">
        <v>228</v>
      </c>
    </row>
    <row r="14" spans="1:8" x14ac:dyDescent="0.3">
      <c r="A14" s="12">
        <v>537</v>
      </c>
      <c r="B14" s="1" t="s">
        <v>91</v>
      </c>
      <c r="C14" s="2">
        <v>64</v>
      </c>
      <c r="D14">
        <v>164</v>
      </c>
      <c r="E14" s="3">
        <f t="shared" si="0"/>
        <v>0.3902439024390244</v>
      </c>
      <c r="F14" s="22">
        <f t="shared" si="1"/>
        <v>24800</v>
      </c>
      <c r="G14" s="7" t="s">
        <v>228</v>
      </c>
      <c r="H14" s="7" t="s">
        <v>228</v>
      </c>
    </row>
    <row r="15" spans="1:8" x14ac:dyDescent="0.3">
      <c r="A15" s="12">
        <v>235</v>
      </c>
      <c r="B15" s="1" t="s">
        <v>44</v>
      </c>
      <c r="C15" s="2">
        <v>1260</v>
      </c>
      <c r="D15">
        <v>3288</v>
      </c>
      <c r="E15" s="3">
        <f t="shared" si="0"/>
        <v>0.38321167883211676</v>
      </c>
      <c r="F15" s="22">
        <f t="shared" si="1"/>
        <v>28088</v>
      </c>
      <c r="G15" s="7" t="s">
        <v>228</v>
      </c>
      <c r="H15" s="7" t="s">
        <v>228</v>
      </c>
    </row>
    <row r="16" spans="1:8" x14ac:dyDescent="0.3">
      <c r="A16" s="12">
        <v>425</v>
      </c>
      <c r="B16" s="1" t="s">
        <v>70</v>
      </c>
      <c r="C16" s="2">
        <v>532</v>
      </c>
      <c r="D16">
        <v>1400</v>
      </c>
      <c r="E16" s="3">
        <f t="shared" si="0"/>
        <v>0.38</v>
      </c>
      <c r="F16" s="22">
        <f t="shared" si="1"/>
        <v>29488</v>
      </c>
      <c r="G16" s="7" t="s">
        <v>228</v>
      </c>
      <c r="H16" s="7" t="s">
        <v>228</v>
      </c>
    </row>
    <row r="17" spans="1:8" x14ac:dyDescent="0.3">
      <c r="A17" s="12">
        <v>595</v>
      </c>
      <c r="B17" s="1" t="s">
        <v>97</v>
      </c>
      <c r="C17" s="2">
        <v>427</v>
      </c>
      <c r="D17">
        <v>1150</v>
      </c>
      <c r="E17" s="3">
        <f t="shared" si="0"/>
        <v>0.37130434782608696</v>
      </c>
      <c r="F17" s="22">
        <f t="shared" si="1"/>
        <v>30638</v>
      </c>
      <c r="G17" s="7" t="s">
        <v>228</v>
      </c>
      <c r="H17" s="7" t="s">
        <v>228</v>
      </c>
    </row>
    <row r="18" spans="1:8" x14ac:dyDescent="0.3">
      <c r="A18" s="12">
        <v>155</v>
      </c>
      <c r="B18" s="1" t="s">
        <v>31</v>
      </c>
      <c r="C18" s="2">
        <v>325</v>
      </c>
      <c r="D18">
        <v>891</v>
      </c>
      <c r="E18" s="3">
        <f t="shared" si="0"/>
        <v>0.36475869809203143</v>
      </c>
      <c r="F18" s="22">
        <f t="shared" si="1"/>
        <v>31529</v>
      </c>
      <c r="G18" s="7" t="s">
        <v>228</v>
      </c>
      <c r="H18" s="7" t="s">
        <v>228</v>
      </c>
    </row>
    <row r="19" spans="1:8" x14ac:dyDescent="0.3">
      <c r="A19" s="12">
        <v>271</v>
      </c>
      <c r="B19" s="1" t="s">
        <v>49</v>
      </c>
      <c r="C19" s="2">
        <v>667</v>
      </c>
      <c r="D19">
        <v>1878</v>
      </c>
      <c r="E19" s="3">
        <f t="shared" si="0"/>
        <v>0.35516506922257723</v>
      </c>
      <c r="F19" s="22">
        <f t="shared" si="1"/>
        <v>33407</v>
      </c>
      <c r="G19" s="7" t="s">
        <v>228</v>
      </c>
      <c r="H19" s="7" t="s">
        <v>228</v>
      </c>
    </row>
    <row r="20" spans="1:8" x14ac:dyDescent="0.3">
      <c r="A20" s="12">
        <v>92</v>
      </c>
      <c r="B20" s="1" t="s">
        <v>15</v>
      </c>
      <c r="C20" s="2">
        <v>410</v>
      </c>
      <c r="D20">
        <v>1167</v>
      </c>
      <c r="E20" s="3">
        <f t="shared" si="0"/>
        <v>0.35132819194515852</v>
      </c>
      <c r="F20" s="22">
        <f t="shared" si="1"/>
        <v>34574</v>
      </c>
      <c r="G20" s="7" t="s">
        <v>228</v>
      </c>
      <c r="H20" s="7" t="s">
        <v>228</v>
      </c>
    </row>
    <row r="21" spans="1:8" x14ac:dyDescent="0.3">
      <c r="A21" s="12">
        <v>276</v>
      </c>
      <c r="B21" s="1" t="s">
        <v>51</v>
      </c>
      <c r="C21" s="2">
        <v>150</v>
      </c>
      <c r="D21">
        <v>434</v>
      </c>
      <c r="E21" s="3">
        <f t="shared" si="0"/>
        <v>0.34562211981566821</v>
      </c>
      <c r="F21" s="22">
        <f t="shared" si="1"/>
        <v>35008</v>
      </c>
      <c r="G21" s="7" t="s">
        <v>228</v>
      </c>
      <c r="H21" s="7" t="s">
        <v>228</v>
      </c>
    </row>
    <row r="22" spans="1:8" x14ac:dyDescent="0.3">
      <c r="A22" s="12">
        <v>61</v>
      </c>
      <c r="B22" s="1" t="s">
        <v>10</v>
      </c>
      <c r="C22" s="2">
        <v>585</v>
      </c>
      <c r="D22">
        <v>1696</v>
      </c>
      <c r="E22" s="3">
        <f t="shared" si="0"/>
        <v>0.34492924528301888</v>
      </c>
      <c r="F22" s="22">
        <f t="shared" si="1"/>
        <v>36704</v>
      </c>
      <c r="G22" s="7" t="s">
        <v>228</v>
      </c>
      <c r="H22" s="7" t="s">
        <v>228</v>
      </c>
    </row>
    <row r="23" spans="1:8" x14ac:dyDescent="0.3">
      <c r="A23" s="12">
        <v>25</v>
      </c>
      <c r="B23" s="1" t="s">
        <v>6</v>
      </c>
      <c r="C23" s="2">
        <v>647</v>
      </c>
      <c r="D23">
        <v>1881</v>
      </c>
      <c r="E23" s="3">
        <f t="shared" si="0"/>
        <v>0.34396597554492292</v>
      </c>
      <c r="F23" s="22">
        <f t="shared" si="1"/>
        <v>38585</v>
      </c>
      <c r="G23" s="7" t="s">
        <v>228</v>
      </c>
      <c r="H23" s="7" t="s">
        <v>228</v>
      </c>
    </row>
    <row r="24" spans="1:8" x14ac:dyDescent="0.3">
      <c r="A24" s="12">
        <v>335</v>
      </c>
      <c r="B24" s="1" t="s">
        <v>60</v>
      </c>
      <c r="C24" s="2">
        <v>667</v>
      </c>
      <c r="D24">
        <v>1944</v>
      </c>
      <c r="E24" s="3">
        <f t="shared" si="0"/>
        <v>0.34310699588477367</v>
      </c>
      <c r="F24" s="22">
        <f t="shared" si="1"/>
        <v>40529</v>
      </c>
      <c r="G24" s="7" t="s">
        <v>228</v>
      </c>
      <c r="H24" s="7" t="s">
        <v>228</v>
      </c>
    </row>
    <row r="25" spans="1:8" x14ac:dyDescent="0.3">
      <c r="A25" s="12">
        <v>592</v>
      </c>
      <c r="B25" s="1" t="s">
        <v>96</v>
      </c>
      <c r="C25" s="2">
        <v>265</v>
      </c>
      <c r="D25">
        <v>784</v>
      </c>
      <c r="E25" s="3">
        <f t="shared" si="0"/>
        <v>0.33801020408163263</v>
      </c>
      <c r="F25" s="22">
        <f t="shared" si="1"/>
        <v>41313</v>
      </c>
      <c r="G25" s="7" t="s">
        <v>228</v>
      </c>
      <c r="H25" s="7" t="s">
        <v>228</v>
      </c>
    </row>
    <row r="26" spans="1:8" x14ac:dyDescent="0.3">
      <c r="A26" s="12">
        <v>371</v>
      </c>
      <c r="B26" s="1" t="s">
        <v>63</v>
      </c>
      <c r="C26" s="2">
        <v>642</v>
      </c>
      <c r="D26">
        <v>1907</v>
      </c>
      <c r="E26" s="3">
        <f t="shared" si="0"/>
        <v>0.33665443104352388</v>
      </c>
      <c r="F26" s="22">
        <f t="shared" si="1"/>
        <v>43220</v>
      </c>
      <c r="G26" s="7" t="s">
        <v>228</v>
      </c>
      <c r="H26" s="7" t="s">
        <v>228</v>
      </c>
    </row>
    <row r="27" spans="1:8" x14ac:dyDescent="0.3">
      <c r="A27" s="12">
        <v>295</v>
      </c>
      <c r="B27" s="1" t="s">
        <v>53</v>
      </c>
      <c r="C27" s="2">
        <v>675</v>
      </c>
      <c r="D27">
        <v>2023</v>
      </c>
      <c r="E27" s="3">
        <f t="shared" si="0"/>
        <v>0.33366287691547208</v>
      </c>
      <c r="F27" s="22">
        <f t="shared" si="1"/>
        <v>45243</v>
      </c>
      <c r="G27" s="7" t="s">
        <v>228</v>
      </c>
      <c r="H27" s="7" t="s">
        <v>228</v>
      </c>
    </row>
    <row r="28" spans="1:8" x14ac:dyDescent="0.3">
      <c r="A28" s="12">
        <v>185</v>
      </c>
      <c r="B28" s="1" t="s">
        <v>37</v>
      </c>
      <c r="C28" s="2">
        <v>193</v>
      </c>
      <c r="D28">
        <v>587</v>
      </c>
      <c r="E28" s="3">
        <f t="shared" si="0"/>
        <v>0.32879045996592843</v>
      </c>
      <c r="F28" s="22">
        <f t="shared" si="1"/>
        <v>45830</v>
      </c>
      <c r="G28" s="7" t="s">
        <v>228</v>
      </c>
      <c r="H28" s="7" t="s">
        <v>228</v>
      </c>
    </row>
    <row r="29" spans="1:8" x14ac:dyDescent="0.3">
      <c r="A29" s="12">
        <v>478</v>
      </c>
      <c r="B29" s="1" t="s">
        <v>80</v>
      </c>
      <c r="C29" s="2">
        <v>225</v>
      </c>
      <c r="D29">
        <v>686</v>
      </c>
      <c r="E29" s="3">
        <f t="shared" si="0"/>
        <v>0.32798833819241985</v>
      </c>
      <c r="F29" s="22">
        <f t="shared" si="1"/>
        <v>46516</v>
      </c>
      <c r="G29" s="7" t="s">
        <v>228</v>
      </c>
      <c r="H29" s="7" t="s">
        <v>228</v>
      </c>
    </row>
    <row r="30" spans="1:8" x14ac:dyDescent="0.3">
      <c r="A30" s="12">
        <v>385</v>
      </c>
      <c r="B30" s="1" t="s">
        <v>64</v>
      </c>
      <c r="C30" s="2">
        <v>523</v>
      </c>
      <c r="D30">
        <v>1611</v>
      </c>
      <c r="E30" s="3">
        <f t="shared" si="0"/>
        <v>0.32464307883302296</v>
      </c>
      <c r="F30" s="22">
        <f t="shared" si="1"/>
        <v>48127</v>
      </c>
      <c r="G30" s="7" t="s">
        <v>228</v>
      </c>
      <c r="H30" s="7" t="s">
        <v>228</v>
      </c>
    </row>
    <row r="31" spans="1:8" x14ac:dyDescent="0.3">
      <c r="A31" s="12">
        <v>1</v>
      </c>
      <c r="B31" s="1" t="s">
        <v>0</v>
      </c>
      <c r="C31" s="2">
        <v>816</v>
      </c>
      <c r="D31">
        <v>2566</v>
      </c>
      <c r="E31" s="3">
        <f t="shared" si="0"/>
        <v>0.31800467653936088</v>
      </c>
      <c r="F31" s="22">
        <f t="shared" si="1"/>
        <v>50693</v>
      </c>
      <c r="G31" s="7" t="s">
        <v>228</v>
      </c>
      <c r="H31" s="7" t="s">
        <v>228</v>
      </c>
    </row>
    <row r="32" spans="1:8" x14ac:dyDescent="0.3">
      <c r="A32" s="12">
        <v>551</v>
      </c>
      <c r="B32" s="1" t="s">
        <v>92</v>
      </c>
      <c r="C32" s="2">
        <v>552</v>
      </c>
      <c r="D32">
        <v>1767</v>
      </c>
      <c r="E32" s="3">
        <f t="shared" si="0"/>
        <v>0.31239388794567063</v>
      </c>
      <c r="F32" s="22">
        <f t="shared" si="1"/>
        <v>52460</v>
      </c>
      <c r="G32" s="7" t="s">
        <v>228</v>
      </c>
      <c r="H32" s="7" t="s">
        <v>228</v>
      </c>
    </row>
    <row r="33" spans="1:8" x14ac:dyDescent="0.3">
      <c r="A33" s="12">
        <v>245</v>
      </c>
      <c r="B33" s="1" t="s">
        <v>46</v>
      </c>
      <c r="C33" s="2">
        <v>675</v>
      </c>
      <c r="D33">
        <v>2168</v>
      </c>
      <c r="E33" s="3">
        <f t="shared" si="0"/>
        <v>0.31134686346863466</v>
      </c>
      <c r="F33" s="22">
        <f t="shared" si="1"/>
        <v>54628</v>
      </c>
      <c r="G33" s="7" t="s">
        <v>228</v>
      </c>
      <c r="H33" s="7" t="s">
        <v>228</v>
      </c>
    </row>
    <row r="34" spans="1:8" x14ac:dyDescent="0.3">
      <c r="A34" s="12">
        <v>315</v>
      </c>
      <c r="B34" s="1" t="s">
        <v>56</v>
      </c>
      <c r="C34" s="2">
        <v>725</v>
      </c>
      <c r="D34">
        <v>2342</v>
      </c>
      <c r="E34" s="3">
        <f t="shared" ref="E34:E65" si="2">C34/D34</f>
        <v>0.30956447480785654</v>
      </c>
      <c r="F34" s="22">
        <f t="shared" si="1"/>
        <v>56970</v>
      </c>
      <c r="G34" s="7" t="s">
        <v>228</v>
      </c>
      <c r="H34" s="7" t="s">
        <v>228</v>
      </c>
    </row>
    <row r="35" spans="1:8" x14ac:dyDescent="0.3">
      <c r="A35" s="12">
        <v>31</v>
      </c>
      <c r="B35" s="1" t="s">
        <v>7</v>
      </c>
      <c r="C35" s="2">
        <v>731</v>
      </c>
      <c r="D35">
        <v>2374</v>
      </c>
      <c r="E35" s="3">
        <f t="shared" si="2"/>
        <v>0.30791912384161751</v>
      </c>
      <c r="F35" s="22">
        <f t="shared" si="1"/>
        <v>59344</v>
      </c>
      <c r="G35" s="7" t="s">
        <v>228</v>
      </c>
      <c r="H35" s="7" t="s">
        <v>228</v>
      </c>
    </row>
    <row r="36" spans="1:8" x14ac:dyDescent="0.3">
      <c r="A36" s="12">
        <v>141</v>
      </c>
      <c r="B36" s="1" t="s">
        <v>27</v>
      </c>
      <c r="C36" s="2">
        <v>284</v>
      </c>
      <c r="D36">
        <v>929</v>
      </c>
      <c r="E36" s="3">
        <f t="shared" si="2"/>
        <v>0.30570505920344454</v>
      </c>
      <c r="F36" s="22">
        <f t="shared" si="1"/>
        <v>60273</v>
      </c>
      <c r="G36" s="7" t="s">
        <v>228</v>
      </c>
      <c r="H36" s="7" t="s">
        <v>228</v>
      </c>
    </row>
    <row r="37" spans="1:8" x14ac:dyDescent="0.3">
      <c r="A37" s="12">
        <v>476</v>
      </c>
      <c r="B37" s="1" t="s">
        <v>79</v>
      </c>
      <c r="C37" s="2">
        <v>884</v>
      </c>
      <c r="D37">
        <v>2892</v>
      </c>
      <c r="E37" s="3">
        <f t="shared" si="2"/>
        <v>0.30567081604426005</v>
      </c>
      <c r="F37" s="22">
        <f t="shared" si="1"/>
        <v>63165</v>
      </c>
      <c r="G37" s="7" t="s">
        <v>228</v>
      </c>
      <c r="H37" s="7" t="s">
        <v>228</v>
      </c>
    </row>
    <row r="38" spans="1:8" x14ac:dyDescent="0.3">
      <c r="A38" s="12">
        <v>455</v>
      </c>
      <c r="B38" s="1" t="s">
        <v>76</v>
      </c>
      <c r="C38" s="2">
        <v>315</v>
      </c>
      <c r="D38">
        <v>1031</v>
      </c>
      <c r="E38" s="3">
        <f t="shared" si="2"/>
        <v>0.30552861299709022</v>
      </c>
      <c r="F38" s="22">
        <f t="shared" si="1"/>
        <v>64196</v>
      </c>
      <c r="G38" s="7" t="s">
        <v>228</v>
      </c>
      <c r="H38" s="7" t="s">
        <v>228</v>
      </c>
    </row>
    <row r="39" spans="1:8" x14ac:dyDescent="0.3">
      <c r="A39" s="12">
        <v>131</v>
      </c>
      <c r="B39" s="1" t="s">
        <v>23</v>
      </c>
      <c r="C39" s="2">
        <v>438</v>
      </c>
      <c r="D39">
        <v>1440</v>
      </c>
      <c r="E39" s="3">
        <f t="shared" si="2"/>
        <v>0.30416666666666664</v>
      </c>
      <c r="F39" s="22">
        <f t="shared" si="1"/>
        <v>65636</v>
      </c>
      <c r="G39" s="7" t="s">
        <v>228</v>
      </c>
      <c r="H39" s="7" t="s">
        <v>228</v>
      </c>
    </row>
    <row r="40" spans="1:8" x14ac:dyDescent="0.3">
      <c r="A40" s="12">
        <v>325</v>
      </c>
      <c r="B40" s="1" t="s">
        <v>58</v>
      </c>
      <c r="C40" s="2">
        <v>454</v>
      </c>
      <c r="D40">
        <v>1505</v>
      </c>
      <c r="E40" s="3">
        <f t="shared" si="2"/>
        <v>0.30166112956810631</v>
      </c>
      <c r="F40" s="22">
        <f t="shared" si="1"/>
        <v>67141</v>
      </c>
      <c r="G40" s="7" t="s">
        <v>228</v>
      </c>
      <c r="H40" s="7" t="s">
        <v>228</v>
      </c>
    </row>
    <row r="41" spans="1:8" x14ac:dyDescent="0.3">
      <c r="A41" s="12">
        <v>161</v>
      </c>
      <c r="B41" s="1" t="s">
        <v>33</v>
      </c>
      <c r="C41" s="2">
        <v>599</v>
      </c>
      <c r="D41">
        <v>1988</v>
      </c>
      <c r="E41" s="3">
        <f t="shared" si="2"/>
        <v>0.30130784708249497</v>
      </c>
      <c r="F41" s="22">
        <f t="shared" si="1"/>
        <v>69129</v>
      </c>
      <c r="G41" s="7" t="s">
        <v>228</v>
      </c>
      <c r="H41" s="7" t="s">
        <v>228</v>
      </c>
    </row>
    <row r="42" spans="1:8" x14ac:dyDescent="0.3">
      <c r="A42" s="12">
        <v>591</v>
      </c>
      <c r="B42" s="1" t="s">
        <v>95</v>
      </c>
      <c r="C42" s="2">
        <v>1163</v>
      </c>
      <c r="D42">
        <v>3863</v>
      </c>
      <c r="E42" s="3">
        <f t="shared" si="2"/>
        <v>0.3010613512813875</v>
      </c>
      <c r="F42" s="22">
        <f t="shared" si="1"/>
        <v>72992</v>
      </c>
      <c r="G42" s="7" t="s">
        <v>228</v>
      </c>
      <c r="H42" s="7" t="s">
        <v>228</v>
      </c>
    </row>
    <row r="43" spans="1:8" x14ac:dyDescent="0.3">
      <c r="A43" s="12">
        <v>555</v>
      </c>
      <c r="B43" s="1" t="s">
        <v>93</v>
      </c>
      <c r="C43" s="2">
        <v>563</v>
      </c>
      <c r="D43">
        <v>1876</v>
      </c>
      <c r="E43" s="3">
        <f t="shared" si="2"/>
        <v>0.30010660980810233</v>
      </c>
      <c r="F43" s="22">
        <f t="shared" si="1"/>
        <v>74868</v>
      </c>
      <c r="G43" s="7" t="s">
        <v>228</v>
      </c>
      <c r="H43" s="7" t="s">
        <v>228</v>
      </c>
    </row>
    <row r="44" spans="1:8" x14ac:dyDescent="0.3">
      <c r="A44" s="12">
        <v>431</v>
      </c>
      <c r="B44" s="1" t="s">
        <v>72</v>
      </c>
      <c r="C44" s="2">
        <v>514</v>
      </c>
      <c r="D44">
        <v>1717</v>
      </c>
      <c r="E44" s="3">
        <f t="shared" si="2"/>
        <v>0.29935934769947581</v>
      </c>
      <c r="F44" s="22">
        <f t="shared" si="1"/>
        <v>76585</v>
      </c>
      <c r="G44" s="7" t="s">
        <v>228</v>
      </c>
      <c r="H44" s="7" t="s">
        <v>228</v>
      </c>
    </row>
    <row r="45" spans="1:8" x14ac:dyDescent="0.3">
      <c r="A45" s="12">
        <v>581</v>
      </c>
      <c r="B45" s="1" t="s">
        <v>94</v>
      </c>
      <c r="C45" s="2">
        <v>895</v>
      </c>
      <c r="D45">
        <v>2996</v>
      </c>
      <c r="E45" s="3">
        <f t="shared" si="2"/>
        <v>0.29873164218958609</v>
      </c>
      <c r="F45" s="22">
        <f t="shared" si="1"/>
        <v>79581</v>
      </c>
      <c r="G45" s="7" t="s">
        <v>228</v>
      </c>
      <c r="H45" s="7" t="s">
        <v>228</v>
      </c>
    </row>
    <row r="46" spans="1:8" x14ac:dyDescent="0.3">
      <c r="A46" s="12">
        <v>415</v>
      </c>
      <c r="B46" s="1" t="s">
        <v>68</v>
      </c>
      <c r="C46" s="2">
        <v>276</v>
      </c>
      <c r="D46">
        <v>936</v>
      </c>
      <c r="E46" s="3">
        <f t="shared" si="2"/>
        <v>0.29487179487179488</v>
      </c>
      <c r="F46" s="22">
        <f t="shared" si="1"/>
        <v>80517</v>
      </c>
      <c r="G46" s="7" t="s">
        <v>228</v>
      </c>
      <c r="H46" s="7" t="s">
        <v>228</v>
      </c>
    </row>
    <row r="47" spans="1:8" x14ac:dyDescent="0.3">
      <c r="A47" s="12">
        <v>331</v>
      </c>
      <c r="B47" s="1" t="s">
        <v>59</v>
      </c>
      <c r="C47" s="2">
        <v>774</v>
      </c>
      <c r="D47">
        <v>2632</v>
      </c>
      <c r="E47" s="3">
        <f t="shared" si="2"/>
        <v>0.29407294832826747</v>
      </c>
      <c r="F47" s="22">
        <f t="shared" si="1"/>
        <v>83149</v>
      </c>
      <c r="G47" s="7" t="s">
        <v>228</v>
      </c>
      <c r="H47" s="7" t="s">
        <v>228</v>
      </c>
    </row>
    <row r="48" spans="1:8" x14ac:dyDescent="0.3">
      <c r="A48" s="12">
        <v>261</v>
      </c>
      <c r="B48" s="1" t="s">
        <v>236</v>
      </c>
      <c r="C48" s="2">
        <v>193</v>
      </c>
      <c r="D48">
        <v>657</v>
      </c>
      <c r="E48" s="3">
        <f t="shared" si="2"/>
        <v>0.29375951293759511</v>
      </c>
      <c r="F48" s="22">
        <f t="shared" si="1"/>
        <v>83806</v>
      </c>
      <c r="G48" s="7" t="s">
        <v>228</v>
      </c>
      <c r="H48" s="7" t="s">
        <v>228</v>
      </c>
    </row>
    <row r="49" spans="1:8" x14ac:dyDescent="0.3">
      <c r="A49" s="12">
        <v>536</v>
      </c>
      <c r="B49" s="1" t="s">
        <v>90</v>
      </c>
      <c r="C49" s="2">
        <v>448</v>
      </c>
      <c r="D49">
        <v>1526</v>
      </c>
      <c r="E49" s="3">
        <f t="shared" si="2"/>
        <v>0.29357798165137616</v>
      </c>
      <c r="F49" s="22">
        <f t="shared" si="1"/>
        <v>85332</v>
      </c>
      <c r="G49" s="7" t="s">
        <v>228</v>
      </c>
      <c r="H49" s="7" t="s">
        <v>228</v>
      </c>
    </row>
    <row r="50" spans="1:8" x14ac:dyDescent="0.3">
      <c r="A50" s="12">
        <v>515</v>
      </c>
      <c r="B50" s="1" t="s">
        <v>86</v>
      </c>
      <c r="C50" s="2">
        <v>911</v>
      </c>
      <c r="D50">
        <v>3130</v>
      </c>
      <c r="E50" s="3">
        <f t="shared" si="2"/>
        <v>0.29105431309904151</v>
      </c>
      <c r="F50" s="22">
        <f t="shared" si="1"/>
        <v>88462</v>
      </c>
      <c r="G50" s="7" t="s">
        <v>228</v>
      </c>
      <c r="H50" s="7" t="s">
        <v>228</v>
      </c>
    </row>
    <row r="51" spans="1:8" x14ac:dyDescent="0.3">
      <c r="A51" s="12">
        <v>392</v>
      </c>
      <c r="B51" s="1" t="s">
        <v>66</v>
      </c>
      <c r="C51" s="2">
        <v>521</v>
      </c>
      <c r="D51">
        <v>1793</v>
      </c>
      <c r="E51" s="3">
        <f t="shared" si="2"/>
        <v>0.29057445621862799</v>
      </c>
      <c r="F51" s="22">
        <f t="shared" si="1"/>
        <v>90255</v>
      </c>
      <c r="G51" s="7" t="s">
        <v>228</v>
      </c>
      <c r="H51" s="7" t="s">
        <v>228</v>
      </c>
    </row>
    <row r="52" spans="1:8" x14ac:dyDescent="0.3">
      <c r="A52" s="12">
        <v>491</v>
      </c>
      <c r="B52" s="1" t="s">
        <v>82</v>
      </c>
      <c r="C52" s="2">
        <v>2087</v>
      </c>
      <c r="D52">
        <v>7288</v>
      </c>
      <c r="E52" s="3">
        <f t="shared" si="2"/>
        <v>0.28636114160263448</v>
      </c>
      <c r="F52" s="22">
        <f t="shared" si="1"/>
        <v>97543</v>
      </c>
      <c r="G52" s="7" t="s">
        <v>228</v>
      </c>
      <c r="H52" s="7" t="s">
        <v>228</v>
      </c>
    </row>
    <row r="53" spans="1:8" x14ac:dyDescent="0.3">
      <c r="A53" s="12">
        <v>171</v>
      </c>
      <c r="B53" s="1" t="s">
        <v>35</v>
      </c>
      <c r="C53" s="2">
        <v>587</v>
      </c>
      <c r="D53">
        <v>2067</v>
      </c>
      <c r="E53" s="3">
        <f t="shared" si="2"/>
        <v>0.28398645379777454</v>
      </c>
      <c r="F53" s="22">
        <f t="shared" si="1"/>
        <v>99610</v>
      </c>
      <c r="G53" s="7" t="s">
        <v>228</v>
      </c>
      <c r="H53" s="7" t="s">
        <v>228</v>
      </c>
    </row>
    <row r="54" spans="1:8" x14ac:dyDescent="0.3">
      <c r="A54" s="12">
        <v>311</v>
      </c>
      <c r="B54" s="1" t="s">
        <v>55</v>
      </c>
      <c r="C54" s="2">
        <v>2366</v>
      </c>
      <c r="D54">
        <v>8399</v>
      </c>
      <c r="E54" s="3">
        <f t="shared" si="2"/>
        <v>0.28170020240504823</v>
      </c>
      <c r="F54" s="22">
        <f t="shared" si="1"/>
        <v>108009</v>
      </c>
      <c r="G54" s="7" t="s">
        <v>228</v>
      </c>
      <c r="H54" s="7" t="s">
        <v>228</v>
      </c>
    </row>
    <row r="55" spans="1:8" x14ac:dyDescent="0.3">
      <c r="A55" s="12">
        <v>115</v>
      </c>
      <c r="B55" s="1" t="s">
        <v>21</v>
      </c>
      <c r="C55" s="2">
        <v>2230</v>
      </c>
      <c r="D55">
        <v>7949</v>
      </c>
      <c r="E55" s="3">
        <f t="shared" si="2"/>
        <v>0.28053843250723359</v>
      </c>
      <c r="F55" s="22">
        <f t="shared" si="1"/>
        <v>115958</v>
      </c>
      <c r="G55" s="7" t="s">
        <v>228</v>
      </c>
      <c r="H55" s="7" t="s">
        <v>228</v>
      </c>
    </row>
    <row r="56" spans="1:8" x14ac:dyDescent="0.3">
      <c r="A56" s="12">
        <v>524</v>
      </c>
      <c r="B56" s="1" t="s">
        <v>89</v>
      </c>
      <c r="C56" s="2">
        <v>114</v>
      </c>
      <c r="D56">
        <v>407</v>
      </c>
      <c r="E56" s="3">
        <f t="shared" si="2"/>
        <v>0.28009828009828008</v>
      </c>
      <c r="F56" s="22">
        <f t="shared" si="1"/>
        <v>116365</v>
      </c>
      <c r="G56" s="7" t="s">
        <v>228</v>
      </c>
      <c r="H56" s="7" t="s">
        <v>228</v>
      </c>
    </row>
    <row r="57" spans="1:8" x14ac:dyDescent="0.3">
      <c r="A57" s="12">
        <v>495</v>
      </c>
      <c r="B57" s="1" t="s">
        <v>83</v>
      </c>
      <c r="C57" s="2">
        <v>592</v>
      </c>
      <c r="D57">
        <v>2116</v>
      </c>
      <c r="E57" s="3">
        <f t="shared" si="2"/>
        <v>0.27977315689981097</v>
      </c>
      <c r="F57" s="22">
        <f t="shared" si="1"/>
        <v>118481</v>
      </c>
      <c r="G57" s="7" t="s">
        <v>228</v>
      </c>
      <c r="H57" s="7" t="s">
        <v>228</v>
      </c>
    </row>
    <row r="58" spans="1:8" x14ac:dyDescent="0.3">
      <c r="A58" s="12">
        <v>341</v>
      </c>
      <c r="B58" s="1" t="s">
        <v>61</v>
      </c>
      <c r="C58" s="2">
        <v>883</v>
      </c>
      <c r="D58">
        <v>3184</v>
      </c>
      <c r="E58" s="3">
        <f t="shared" si="2"/>
        <v>0.27732412060301509</v>
      </c>
      <c r="F58" s="22">
        <f t="shared" si="1"/>
        <v>121665</v>
      </c>
      <c r="G58" s="7" t="s">
        <v>228</v>
      </c>
      <c r="H58" s="7" t="s">
        <v>228</v>
      </c>
    </row>
    <row r="59" spans="1:8" x14ac:dyDescent="0.3">
      <c r="A59" s="12">
        <v>135</v>
      </c>
      <c r="B59" s="1" t="s">
        <v>26</v>
      </c>
      <c r="C59" s="2">
        <v>365</v>
      </c>
      <c r="D59">
        <v>1321</v>
      </c>
      <c r="E59" s="3">
        <f t="shared" si="2"/>
        <v>0.27630582891748673</v>
      </c>
      <c r="F59" s="22">
        <f t="shared" si="1"/>
        <v>122986</v>
      </c>
      <c r="G59" s="7" t="s">
        <v>228</v>
      </c>
      <c r="H59" s="7" t="s">
        <v>228</v>
      </c>
    </row>
    <row r="60" spans="1:8" x14ac:dyDescent="0.3">
      <c r="A60" s="12">
        <v>147</v>
      </c>
      <c r="B60" s="1" t="s">
        <v>30</v>
      </c>
      <c r="C60" s="2">
        <v>222</v>
      </c>
      <c r="D60">
        <v>816</v>
      </c>
      <c r="E60" s="3">
        <f t="shared" si="2"/>
        <v>0.27205882352941174</v>
      </c>
      <c r="F60" s="22">
        <f t="shared" si="1"/>
        <v>123802</v>
      </c>
      <c r="G60" s="7" t="s">
        <v>228</v>
      </c>
      <c r="H60" s="7" t="s">
        <v>228</v>
      </c>
    </row>
    <row r="61" spans="1:8" x14ac:dyDescent="0.3">
      <c r="A61" s="12">
        <v>146</v>
      </c>
      <c r="B61" s="1" t="s">
        <v>29</v>
      </c>
      <c r="C61" s="2">
        <v>131</v>
      </c>
      <c r="D61">
        <v>492</v>
      </c>
      <c r="E61" s="3">
        <f t="shared" si="2"/>
        <v>0.26626016260162599</v>
      </c>
      <c r="F61" s="22">
        <f t="shared" si="1"/>
        <v>124294</v>
      </c>
      <c r="G61" s="7" t="s">
        <v>228</v>
      </c>
      <c r="H61" s="7" t="s">
        <v>228</v>
      </c>
    </row>
    <row r="62" spans="1:8" x14ac:dyDescent="0.3">
      <c r="A62" s="12">
        <v>501</v>
      </c>
      <c r="B62" s="1" t="s">
        <v>84</v>
      </c>
      <c r="C62" s="2">
        <v>2035</v>
      </c>
      <c r="D62">
        <v>7706</v>
      </c>
      <c r="E62" s="3">
        <f t="shared" si="2"/>
        <v>0.26407993771087462</v>
      </c>
      <c r="F62" s="22">
        <f t="shared" si="1"/>
        <v>132000</v>
      </c>
      <c r="G62" s="7" t="s">
        <v>228</v>
      </c>
      <c r="H62" s="7" t="s">
        <v>228</v>
      </c>
    </row>
    <row r="63" spans="1:8" x14ac:dyDescent="0.3">
      <c r="A63" s="12">
        <v>211</v>
      </c>
      <c r="B63" s="1" t="s">
        <v>42</v>
      </c>
      <c r="C63" s="2">
        <v>1012</v>
      </c>
      <c r="D63">
        <v>3848</v>
      </c>
      <c r="E63" s="3">
        <f t="shared" si="2"/>
        <v>0.26299376299376298</v>
      </c>
      <c r="F63" s="22">
        <f t="shared" si="1"/>
        <v>135848</v>
      </c>
      <c r="G63" s="7" t="s">
        <v>228</v>
      </c>
      <c r="H63" s="7" t="s">
        <v>221</v>
      </c>
    </row>
    <row r="64" spans="1:8" x14ac:dyDescent="0.3">
      <c r="A64" s="12">
        <v>81</v>
      </c>
      <c r="B64" s="1" t="s">
        <v>13</v>
      </c>
      <c r="C64" s="2">
        <v>447</v>
      </c>
      <c r="D64">
        <v>1730</v>
      </c>
      <c r="E64" s="3">
        <f t="shared" si="2"/>
        <v>0.25838150289017342</v>
      </c>
      <c r="F64" s="22">
        <f t="shared" si="1"/>
        <v>137578</v>
      </c>
      <c r="G64" s="7" t="s">
        <v>228</v>
      </c>
      <c r="H64" s="7" t="s">
        <v>221</v>
      </c>
    </row>
    <row r="65" spans="1:8" x14ac:dyDescent="0.3">
      <c r="A65" s="12">
        <v>42</v>
      </c>
      <c r="B65" s="1" t="s">
        <v>8</v>
      </c>
      <c r="C65" s="2">
        <v>1087</v>
      </c>
      <c r="D65">
        <v>4207</v>
      </c>
      <c r="E65" s="3">
        <f t="shared" si="2"/>
        <v>0.25837889232231992</v>
      </c>
      <c r="F65" s="22">
        <f t="shared" si="1"/>
        <v>141785</v>
      </c>
      <c r="G65" s="7" t="s">
        <v>228</v>
      </c>
      <c r="H65" s="7" t="s">
        <v>221</v>
      </c>
    </row>
    <row r="66" spans="1:8" x14ac:dyDescent="0.3">
      <c r="A66" s="12">
        <v>197</v>
      </c>
      <c r="B66" s="1" t="s">
        <v>40</v>
      </c>
      <c r="C66" s="2">
        <v>578</v>
      </c>
      <c r="D66">
        <v>2245</v>
      </c>
      <c r="E66" s="3">
        <f t="shared" ref="E66:E97" si="3">C66/D66</f>
        <v>0.25746102449888641</v>
      </c>
      <c r="F66" s="22">
        <f t="shared" si="1"/>
        <v>144030</v>
      </c>
      <c r="G66" s="7" t="s">
        <v>228</v>
      </c>
      <c r="H66" s="7" t="s">
        <v>221</v>
      </c>
    </row>
    <row r="67" spans="1:8" x14ac:dyDescent="0.3">
      <c r="A67" s="12">
        <v>215</v>
      </c>
      <c r="B67" s="1" t="s">
        <v>232</v>
      </c>
      <c r="C67" s="2">
        <v>401</v>
      </c>
      <c r="D67">
        <v>1561</v>
      </c>
      <c r="E67" s="3">
        <f t="shared" si="3"/>
        <v>0.25688661114670081</v>
      </c>
      <c r="F67" s="22">
        <f t="shared" si="1"/>
        <v>145591</v>
      </c>
      <c r="G67" s="7" t="s">
        <v>228</v>
      </c>
      <c r="H67" s="7" t="s">
        <v>221</v>
      </c>
    </row>
    <row r="68" spans="1:8" x14ac:dyDescent="0.3">
      <c r="A68" s="12">
        <v>65</v>
      </c>
      <c r="B68" s="1" t="s">
        <v>11</v>
      </c>
      <c r="C68" s="2">
        <v>656</v>
      </c>
      <c r="D68">
        <v>2558</v>
      </c>
      <c r="E68" s="3">
        <f t="shared" si="3"/>
        <v>0.25645035183737297</v>
      </c>
      <c r="F68" s="22">
        <f t="shared" ref="F68:F131" si="4">F67+D68</f>
        <v>148149</v>
      </c>
      <c r="G68" s="7" t="s">
        <v>228</v>
      </c>
      <c r="H68" s="7" t="s">
        <v>221</v>
      </c>
    </row>
    <row r="69" spans="1:8" x14ac:dyDescent="0.3">
      <c r="A69" s="12">
        <v>285</v>
      </c>
      <c r="B69" s="1" t="s">
        <v>52</v>
      </c>
      <c r="C69" s="2">
        <v>826</v>
      </c>
      <c r="D69">
        <v>3237</v>
      </c>
      <c r="E69" s="3">
        <f t="shared" si="3"/>
        <v>0.25517454433117082</v>
      </c>
      <c r="F69" s="22">
        <f t="shared" si="4"/>
        <v>151386</v>
      </c>
      <c r="G69" s="7" t="s">
        <v>228</v>
      </c>
      <c r="H69" s="7" t="s">
        <v>221</v>
      </c>
    </row>
    <row r="70" spans="1:8" x14ac:dyDescent="0.3">
      <c r="A70" s="12">
        <v>485</v>
      </c>
      <c r="B70" s="1" t="s">
        <v>81</v>
      </c>
      <c r="C70" s="2">
        <v>883</v>
      </c>
      <c r="D70">
        <v>3467</v>
      </c>
      <c r="E70" s="3">
        <f t="shared" si="3"/>
        <v>0.25468704932218056</v>
      </c>
      <c r="F70" s="22">
        <f t="shared" si="4"/>
        <v>154853</v>
      </c>
      <c r="G70" s="7" t="s">
        <v>228</v>
      </c>
      <c r="H70" s="7" t="s">
        <v>221</v>
      </c>
    </row>
    <row r="71" spans="1:8" x14ac:dyDescent="0.3">
      <c r="A71" s="12">
        <v>15</v>
      </c>
      <c r="B71" s="1" t="s">
        <v>4</v>
      </c>
      <c r="C71" s="2">
        <v>242</v>
      </c>
      <c r="D71">
        <v>951</v>
      </c>
      <c r="E71" s="3">
        <f t="shared" si="3"/>
        <v>0.25446898002103052</v>
      </c>
      <c r="F71" s="22">
        <f t="shared" si="4"/>
        <v>155804</v>
      </c>
      <c r="G71" s="7" t="s">
        <v>228</v>
      </c>
      <c r="H71" s="7" t="s">
        <v>221</v>
      </c>
    </row>
    <row r="72" spans="1:8" x14ac:dyDescent="0.3">
      <c r="A72" s="12">
        <v>441</v>
      </c>
      <c r="B72" s="1" t="s">
        <v>73</v>
      </c>
      <c r="C72" s="2">
        <v>468</v>
      </c>
      <c r="D72">
        <v>1848</v>
      </c>
      <c r="E72" s="3">
        <f t="shared" si="3"/>
        <v>0.25324675324675322</v>
      </c>
      <c r="F72" s="22">
        <f t="shared" si="4"/>
        <v>157652</v>
      </c>
      <c r="G72" s="7" t="s">
        <v>228</v>
      </c>
      <c r="H72" s="7" t="s">
        <v>221</v>
      </c>
    </row>
    <row r="73" spans="1:8" x14ac:dyDescent="0.3">
      <c r="A73" s="12">
        <v>236</v>
      </c>
      <c r="B73" s="1" t="s">
        <v>45</v>
      </c>
      <c r="C73" s="2">
        <v>169</v>
      </c>
      <c r="D73">
        <v>668</v>
      </c>
      <c r="E73" s="3">
        <f t="shared" si="3"/>
        <v>0.25299401197604793</v>
      </c>
      <c r="F73" s="22">
        <f t="shared" si="4"/>
        <v>158320</v>
      </c>
      <c r="G73" s="7" t="s">
        <v>228</v>
      </c>
      <c r="H73" s="7" t="s">
        <v>221</v>
      </c>
    </row>
    <row r="74" spans="1:8" x14ac:dyDescent="0.3">
      <c r="A74" s="12">
        <v>521</v>
      </c>
      <c r="B74" s="1" t="s">
        <v>87</v>
      </c>
      <c r="C74" s="2">
        <v>722</v>
      </c>
      <c r="D74">
        <v>2866</v>
      </c>
      <c r="E74" s="3">
        <f t="shared" si="3"/>
        <v>0.25191905094207956</v>
      </c>
      <c r="F74" s="22">
        <f t="shared" si="4"/>
        <v>161186</v>
      </c>
      <c r="G74" s="7" t="s">
        <v>228</v>
      </c>
      <c r="H74" s="7" t="s">
        <v>221</v>
      </c>
    </row>
    <row r="75" spans="1:8" x14ac:dyDescent="0.3">
      <c r="A75" s="12">
        <v>523</v>
      </c>
      <c r="B75" s="1" t="s">
        <v>88</v>
      </c>
      <c r="C75" s="2">
        <v>263</v>
      </c>
      <c r="D75">
        <v>1046</v>
      </c>
      <c r="E75" s="3">
        <f t="shared" si="3"/>
        <v>0.25143403441682599</v>
      </c>
      <c r="F75" s="22">
        <f t="shared" si="4"/>
        <v>162232</v>
      </c>
      <c r="G75" s="7" t="s">
        <v>228</v>
      </c>
      <c r="H75" s="7" t="s">
        <v>221</v>
      </c>
    </row>
    <row r="76" spans="1:8" x14ac:dyDescent="0.3">
      <c r="A76" s="12">
        <v>143</v>
      </c>
      <c r="B76" s="1" t="s">
        <v>28</v>
      </c>
      <c r="C76" s="2">
        <v>434</v>
      </c>
      <c r="D76">
        <v>1728</v>
      </c>
      <c r="E76" s="3">
        <f t="shared" si="3"/>
        <v>0.25115740740740738</v>
      </c>
      <c r="F76" s="22">
        <f t="shared" si="4"/>
        <v>163960</v>
      </c>
      <c r="G76" s="7" t="s">
        <v>228</v>
      </c>
      <c r="H76" s="7" t="s">
        <v>221</v>
      </c>
    </row>
    <row r="77" spans="1:8" x14ac:dyDescent="0.3">
      <c r="A77" s="12">
        <v>105</v>
      </c>
      <c r="B77" s="1" t="s">
        <v>18</v>
      </c>
      <c r="C77" s="2">
        <v>961</v>
      </c>
      <c r="D77">
        <v>3878</v>
      </c>
      <c r="E77" s="3">
        <f t="shared" si="3"/>
        <v>0.24780814853017019</v>
      </c>
      <c r="F77" s="22">
        <f t="shared" si="4"/>
        <v>167838</v>
      </c>
      <c r="G77" s="7" t="s">
        <v>228</v>
      </c>
      <c r="H77" s="7" t="s">
        <v>221</v>
      </c>
    </row>
    <row r="78" spans="1:8" x14ac:dyDescent="0.3">
      <c r="A78" s="12">
        <v>5</v>
      </c>
      <c r="B78" s="1" t="s">
        <v>1</v>
      </c>
      <c r="C78" s="2">
        <v>716</v>
      </c>
      <c r="D78">
        <v>2941</v>
      </c>
      <c r="E78" s="3">
        <f t="shared" si="3"/>
        <v>0.24345460727643659</v>
      </c>
      <c r="F78" s="22">
        <f t="shared" si="4"/>
        <v>170779</v>
      </c>
      <c r="G78" s="7" t="s">
        <v>228</v>
      </c>
      <c r="H78" s="7" t="s">
        <v>221</v>
      </c>
    </row>
    <row r="79" spans="1:8" x14ac:dyDescent="0.3">
      <c r="A79" s="12">
        <v>95</v>
      </c>
      <c r="B79" s="1" t="s">
        <v>16</v>
      </c>
      <c r="C79" s="2">
        <v>166</v>
      </c>
      <c r="D79">
        <v>682</v>
      </c>
      <c r="E79" s="3">
        <f t="shared" si="3"/>
        <v>0.24340175953079179</v>
      </c>
      <c r="F79" s="22">
        <f t="shared" si="4"/>
        <v>171461</v>
      </c>
      <c r="G79" s="7" t="s">
        <v>228</v>
      </c>
      <c r="H79" s="7" t="s">
        <v>221</v>
      </c>
    </row>
    <row r="80" spans="1:8" x14ac:dyDescent="0.3">
      <c r="A80" s="12">
        <v>345</v>
      </c>
      <c r="B80" s="1" t="s">
        <v>62</v>
      </c>
      <c r="C80" s="2">
        <v>246</v>
      </c>
      <c r="D80">
        <v>1021</v>
      </c>
      <c r="E80" s="3">
        <f t="shared" si="3"/>
        <v>0.24094025465230168</v>
      </c>
      <c r="F80" s="22">
        <f t="shared" si="4"/>
        <v>172482</v>
      </c>
      <c r="G80" s="7" t="s">
        <v>228</v>
      </c>
      <c r="H80" s="7" t="s">
        <v>221</v>
      </c>
    </row>
    <row r="81" spans="1:8" x14ac:dyDescent="0.3">
      <c r="A81" s="12">
        <v>162</v>
      </c>
      <c r="B81" s="1" t="s">
        <v>34</v>
      </c>
      <c r="C81" s="2">
        <v>140</v>
      </c>
      <c r="D81">
        <v>583</v>
      </c>
      <c r="E81" s="3">
        <f t="shared" si="3"/>
        <v>0.24013722126929674</v>
      </c>
      <c r="F81" s="22">
        <f t="shared" si="4"/>
        <v>173065</v>
      </c>
      <c r="G81" s="7" t="s">
        <v>228</v>
      </c>
      <c r="H81" s="7" t="s">
        <v>221</v>
      </c>
    </row>
    <row r="82" spans="1:8" x14ac:dyDescent="0.3">
      <c r="A82" s="12">
        <v>391</v>
      </c>
      <c r="B82" s="1" t="s">
        <v>65</v>
      </c>
      <c r="C82" s="2">
        <v>600</v>
      </c>
      <c r="D82">
        <v>2519</v>
      </c>
      <c r="E82" s="3">
        <f t="shared" si="3"/>
        <v>0.23818975784041285</v>
      </c>
      <c r="F82" s="22">
        <f t="shared" si="4"/>
        <v>175584</v>
      </c>
      <c r="G82" s="7" t="s">
        <v>228</v>
      </c>
      <c r="H82" s="7" t="s">
        <v>221</v>
      </c>
    </row>
    <row r="83" spans="1:8" x14ac:dyDescent="0.3">
      <c r="A83" s="12">
        <v>12</v>
      </c>
      <c r="B83" s="1" t="s">
        <v>2</v>
      </c>
      <c r="C83" s="2">
        <v>723</v>
      </c>
      <c r="D83">
        <v>3051</v>
      </c>
      <c r="E83" s="3">
        <f t="shared" si="3"/>
        <v>0.23697148475909538</v>
      </c>
      <c r="F83" s="22">
        <f t="shared" si="4"/>
        <v>178635</v>
      </c>
      <c r="G83" s="7" t="s">
        <v>228</v>
      </c>
      <c r="H83" s="7" t="s">
        <v>221</v>
      </c>
    </row>
    <row r="84" spans="1:8" x14ac:dyDescent="0.3">
      <c r="A84" s="12">
        <v>511</v>
      </c>
      <c r="B84" s="1" t="s">
        <v>85</v>
      </c>
      <c r="C84" s="2">
        <v>631</v>
      </c>
      <c r="D84">
        <v>2676</v>
      </c>
      <c r="E84" s="3">
        <f t="shared" si="3"/>
        <v>0.23579970104633782</v>
      </c>
      <c r="F84" s="22">
        <f t="shared" si="4"/>
        <v>181311</v>
      </c>
      <c r="G84" s="7" t="s">
        <v>228</v>
      </c>
      <c r="H84" s="7" t="s">
        <v>221</v>
      </c>
    </row>
    <row r="85" spans="1:8" x14ac:dyDescent="0.3">
      <c r="A85" s="12">
        <v>101</v>
      </c>
      <c r="B85" s="1" t="s">
        <v>17</v>
      </c>
      <c r="C85" s="2">
        <v>441</v>
      </c>
      <c r="D85">
        <v>1884</v>
      </c>
      <c r="E85" s="3">
        <f t="shared" si="3"/>
        <v>0.23407643312101911</v>
      </c>
      <c r="F85" s="22">
        <f t="shared" si="4"/>
        <v>183195</v>
      </c>
      <c r="G85" s="7" t="s">
        <v>228</v>
      </c>
      <c r="H85" s="7" t="s">
        <v>221</v>
      </c>
    </row>
    <row r="86" spans="1:8" x14ac:dyDescent="0.3">
      <c r="A86" s="12">
        <v>121</v>
      </c>
      <c r="B86" s="1" t="s">
        <v>247</v>
      </c>
      <c r="C86" s="2">
        <v>1139</v>
      </c>
      <c r="D86">
        <v>4899</v>
      </c>
      <c r="E86" s="3">
        <f t="shared" si="3"/>
        <v>0.23249642784241681</v>
      </c>
      <c r="F86" s="22">
        <f t="shared" si="4"/>
        <v>188094</v>
      </c>
      <c r="G86" s="7" t="s">
        <v>228</v>
      </c>
      <c r="H86" s="7" t="s">
        <v>221</v>
      </c>
    </row>
    <row r="87" spans="1:8" x14ac:dyDescent="0.3">
      <c r="A87" s="12">
        <v>205</v>
      </c>
      <c r="B87" s="1" t="s">
        <v>41</v>
      </c>
      <c r="C87" s="2">
        <v>868</v>
      </c>
      <c r="D87">
        <v>3746</v>
      </c>
      <c r="E87" s="3">
        <f t="shared" si="3"/>
        <v>0.23171382808328883</v>
      </c>
      <c r="F87" s="22">
        <f t="shared" si="4"/>
        <v>191840</v>
      </c>
      <c r="G87" s="7" t="s">
        <v>228</v>
      </c>
      <c r="H87" s="7" t="s">
        <v>221</v>
      </c>
    </row>
    <row r="88" spans="1:8" x14ac:dyDescent="0.3">
      <c r="A88" s="12">
        <v>21</v>
      </c>
      <c r="B88" s="1" t="s">
        <v>5</v>
      </c>
      <c r="C88" s="2">
        <v>1103</v>
      </c>
      <c r="D88">
        <v>4856</v>
      </c>
      <c r="E88" s="3">
        <f t="shared" si="3"/>
        <v>0.22714168039538715</v>
      </c>
      <c r="F88" s="22">
        <f t="shared" si="4"/>
        <v>196696</v>
      </c>
      <c r="G88" s="7" t="s">
        <v>228</v>
      </c>
      <c r="H88" s="7" t="s">
        <v>221</v>
      </c>
    </row>
    <row r="89" spans="1:8" x14ac:dyDescent="0.3">
      <c r="A89" s="12">
        <v>472</v>
      </c>
      <c r="B89" s="1" t="s">
        <v>77</v>
      </c>
      <c r="C89" s="2">
        <v>1087</v>
      </c>
      <c r="D89">
        <v>4858</v>
      </c>
      <c r="E89" s="3">
        <f t="shared" si="3"/>
        <v>0.22375463153561137</v>
      </c>
      <c r="F89" s="22">
        <f t="shared" si="4"/>
        <v>201554</v>
      </c>
      <c r="G89" s="7" t="s">
        <v>228</v>
      </c>
      <c r="H89" s="7" t="s">
        <v>221</v>
      </c>
    </row>
    <row r="90" spans="1:8" x14ac:dyDescent="0.3">
      <c r="A90" s="12">
        <v>445</v>
      </c>
      <c r="B90" s="1" t="s">
        <v>74</v>
      </c>
      <c r="C90" s="2">
        <v>898</v>
      </c>
      <c r="D90">
        <v>4141</v>
      </c>
      <c r="E90" s="3">
        <f t="shared" si="3"/>
        <v>0.21685583192465588</v>
      </c>
      <c r="F90" s="22">
        <f t="shared" si="4"/>
        <v>205695</v>
      </c>
      <c r="G90" s="7" t="s">
        <v>228</v>
      </c>
      <c r="H90" s="7" t="s">
        <v>221</v>
      </c>
    </row>
    <row r="91" spans="1:8" x14ac:dyDescent="0.3">
      <c r="A91" s="12">
        <v>461</v>
      </c>
      <c r="B91" s="1" t="s">
        <v>235</v>
      </c>
      <c r="C91" s="2">
        <v>811</v>
      </c>
      <c r="D91">
        <v>3773</v>
      </c>
      <c r="E91" s="3">
        <f t="shared" si="3"/>
        <v>0.2149483169891333</v>
      </c>
      <c r="F91" s="22">
        <f t="shared" si="4"/>
        <v>209468</v>
      </c>
      <c r="G91" s="7" t="s">
        <v>228</v>
      </c>
      <c r="H91" s="7" t="s">
        <v>221</v>
      </c>
    </row>
    <row r="92" spans="1:8" x14ac:dyDescent="0.3">
      <c r="A92" s="12">
        <v>421</v>
      </c>
      <c r="B92" s="1" t="s">
        <v>69</v>
      </c>
      <c r="C92" s="2">
        <v>552</v>
      </c>
      <c r="D92">
        <v>2590</v>
      </c>
      <c r="E92" s="3">
        <f t="shared" si="3"/>
        <v>0.21312741312741312</v>
      </c>
      <c r="F92" s="22">
        <f t="shared" si="4"/>
        <v>212058</v>
      </c>
      <c r="G92" s="7" t="s">
        <v>228</v>
      </c>
      <c r="H92" s="7" t="s">
        <v>221</v>
      </c>
    </row>
    <row r="93" spans="1:8" x14ac:dyDescent="0.3">
      <c r="A93" s="12">
        <v>481</v>
      </c>
      <c r="B93" s="1" t="s">
        <v>245</v>
      </c>
      <c r="C93" s="2">
        <v>458</v>
      </c>
      <c r="D93">
        <v>2151</v>
      </c>
      <c r="E93" s="3">
        <f t="shared" si="3"/>
        <v>0.21292422129242214</v>
      </c>
      <c r="F93" s="22">
        <f t="shared" si="4"/>
        <v>214209</v>
      </c>
      <c r="G93" s="7" t="s">
        <v>228</v>
      </c>
      <c r="H93" s="7" t="s">
        <v>221</v>
      </c>
    </row>
    <row r="94" spans="1:8" x14ac:dyDescent="0.3">
      <c r="A94" s="12">
        <v>246</v>
      </c>
      <c r="B94" s="1" t="s">
        <v>47</v>
      </c>
      <c r="C94" s="2">
        <v>196</v>
      </c>
      <c r="D94">
        <v>925</v>
      </c>
      <c r="E94" s="3">
        <f t="shared" si="3"/>
        <v>0.21189189189189189</v>
      </c>
      <c r="F94" s="22">
        <f t="shared" si="4"/>
        <v>215134</v>
      </c>
      <c r="G94" s="7" t="s">
        <v>228</v>
      </c>
      <c r="H94" s="7" t="s">
        <v>221</v>
      </c>
    </row>
    <row r="95" spans="1:8" x14ac:dyDescent="0.3">
      <c r="A95" s="12">
        <v>375</v>
      </c>
      <c r="B95" s="1" t="s">
        <v>244</v>
      </c>
      <c r="C95" s="2">
        <v>670</v>
      </c>
      <c r="D95">
        <v>3171</v>
      </c>
      <c r="E95" s="3">
        <f t="shared" si="3"/>
        <v>0.21128981393882057</v>
      </c>
      <c r="F95" s="22">
        <f t="shared" si="4"/>
        <v>218305</v>
      </c>
      <c r="G95" s="7" t="s">
        <v>228</v>
      </c>
      <c r="H95" s="7" t="s">
        <v>221</v>
      </c>
    </row>
    <row r="96" spans="1:8" x14ac:dyDescent="0.3">
      <c r="A96" s="12">
        <v>265</v>
      </c>
      <c r="B96" s="1" t="s">
        <v>48</v>
      </c>
      <c r="C96" s="2">
        <v>1314</v>
      </c>
      <c r="D96">
        <v>6230</v>
      </c>
      <c r="E96" s="3">
        <f t="shared" si="3"/>
        <v>0.21091492776886037</v>
      </c>
      <c r="F96" s="22">
        <f t="shared" si="4"/>
        <v>224535</v>
      </c>
      <c r="G96" s="7" t="s">
        <v>228</v>
      </c>
      <c r="H96" s="7" t="s">
        <v>221</v>
      </c>
    </row>
    <row r="97" spans="1:8" x14ac:dyDescent="0.3">
      <c r="A97" s="12">
        <v>201</v>
      </c>
      <c r="B97" s="1" t="s">
        <v>248</v>
      </c>
      <c r="C97" s="2">
        <v>685</v>
      </c>
      <c r="D97">
        <v>3272</v>
      </c>
      <c r="E97" s="3">
        <f t="shared" si="3"/>
        <v>0.2093520782396088</v>
      </c>
      <c r="F97" s="22">
        <f t="shared" si="4"/>
        <v>227807</v>
      </c>
      <c r="G97" s="7" t="s">
        <v>228</v>
      </c>
      <c r="H97" s="7" t="s">
        <v>221</v>
      </c>
    </row>
    <row r="98" spans="1:8" x14ac:dyDescent="0.3">
      <c r="A98" s="12">
        <v>85</v>
      </c>
      <c r="B98" s="1" t="s">
        <v>14</v>
      </c>
      <c r="C98" s="2">
        <v>596</v>
      </c>
      <c r="D98">
        <v>2873</v>
      </c>
      <c r="E98" s="3">
        <f t="shared" ref="E98:E129" si="5">C98/D98</f>
        <v>0.20744865993734771</v>
      </c>
      <c r="F98" s="22">
        <f t="shared" si="4"/>
        <v>230680</v>
      </c>
      <c r="G98" s="7" t="s">
        <v>228</v>
      </c>
      <c r="H98" s="7" t="s">
        <v>221</v>
      </c>
    </row>
    <row r="99" spans="1:8" x14ac:dyDescent="0.3">
      <c r="A99" s="12">
        <v>75</v>
      </c>
      <c r="B99" s="1" t="s">
        <v>12</v>
      </c>
      <c r="C99" s="2">
        <v>422</v>
      </c>
      <c r="D99">
        <v>2036</v>
      </c>
      <c r="E99" s="3">
        <f t="shared" si="5"/>
        <v>0.20726915520628683</v>
      </c>
      <c r="F99" s="22">
        <f t="shared" si="4"/>
        <v>232716</v>
      </c>
      <c r="G99" s="7" t="s">
        <v>228</v>
      </c>
      <c r="H99" s="7" t="s">
        <v>221</v>
      </c>
    </row>
    <row r="100" spans="1:8" x14ac:dyDescent="0.3">
      <c r="A100" s="12">
        <v>471</v>
      </c>
      <c r="B100" s="1" t="s">
        <v>254</v>
      </c>
      <c r="C100" s="2">
        <v>333</v>
      </c>
      <c r="D100">
        <v>1623</v>
      </c>
      <c r="E100" s="3">
        <f t="shared" si="5"/>
        <v>0.20517560073937152</v>
      </c>
      <c r="F100" s="22">
        <f t="shared" si="4"/>
        <v>234339</v>
      </c>
      <c r="G100" s="7" t="s">
        <v>228</v>
      </c>
      <c r="H100" s="7" t="s">
        <v>221</v>
      </c>
    </row>
    <row r="101" spans="1:8" x14ac:dyDescent="0.3">
      <c r="A101" s="12">
        <v>16</v>
      </c>
      <c r="B101" s="1" t="s">
        <v>242</v>
      </c>
      <c r="C101" s="2">
        <v>128</v>
      </c>
      <c r="D101">
        <v>630</v>
      </c>
      <c r="E101" s="3">
        <f t="shared" si="5"/>
        <v>0.20317460317460317</v>
      </c>
      <c r="F101" s="22">
        <f t="shared" si="4"/>
        <v>234969</v>
      </c>
      <c r="G101" s="7" t="s">
        <v>228</v>
      </c>
      <c r="H101" s="7" t="s">
        <v>221</v>
      </c>
    </row>
    <row r="102" spans="1:8" x14ac:dyDescent="0.3">
      <c r="A102" s="12">
        <v>435</v>
      </c>
      <c r="B102" s="1" t="s">
        <v>237</v>
      </c>
      <c r="C102" s="2">
        <v>857</v>
      </c>
      <c r="D102">
        <v>4226</v>
      </c>
      <c r="E102" s="3">
        <f t="shared" si="5"/>
        <v>0.2027922385234264</v>
      </c>
      <c r="F102" s="22">
        <f t="shared" si="4"/>
        <v>239195</v>
      </c>
      <c r="G102" s="7" t="s">
        <v>228</v>
      </c>
      <c r="H102" s="7" t="s">
        <v>221</v>
      </c>
    </row>
    <row r="103" spans="1:8" x14ac:dyDescent="0.3">
      <c r="A103" s="12">
        <v>45</v>
      </c>
      <c r="B103" s="1" t="s">
        <v>9</v>
      </c>
      <c r="C103" s="2">
        <v>576</v>
      </c>
      <c r="D103">
        <v>2858</v>
      </c>
      <c r="E103" s="3">
        <f t="shared" si="5"/>
        <v>0.20153953813855843</v>
      </c>
      <c r="F103" s="22">
        <f t="shared" si="4"/>
        <v>242053</v>
      </c>
      <c r="G103" s="7" t="s">
        <v>228</v>
      </c>
      <c r="H103" s="7" t="s">
        <v>221</v>
      </c>
    </row>
    <row r="104" spans="1:8" x14ac:dyDescent="0.3">
      <c r="A104" s="12">
        <v>575</v>
      </c>
      <c r="B104" s="1" t="s">
        <v>231</v>
      </c>
      <c r="C104" s="2">
        <v>333</v>
      </c>
      <c r="D104">
        <v>1653</v>
      </c>
      <c r="E104" s="3">
        <f t="shared" si="5"/>
        <v>0.2014519056261343</v>
      </c>
      <c r="F104" s="22">
        <f t="shared" si="4"/>
        <v>243706</v>
      </c>
      <c r="G104" s="7" t="s">
        <v>228</v>
      </c>
      <c r="H104" s="7" t="s">
        <v>221</v>
      </c>
    </row>
    <row r="105" spans="1:8" x14ac:dyDescent="0.3">
      <c r="A105" s="12">
        <v>221</v>
      </c>
      <c r="B105" s="1" t="s">
        <v>43</v>
      </c>
      <c r="C105" s="2">
        <v>520</v>
      </c>
      <c r="D105">
        <v>2588</v>
      </c>
      <c r="E105" s="3">
        <f t="shared" si="5"/>
        <v>0.20092735703245751</v>
      </c>
      <c r="F105" s="22">
        <f t="shared" si="4"/>
        <v>246294</v>
      </c>
      <c r="G105" s="7" t="s">
        <v>228</v>
      </c>
      <c r="H105" s="7" t="s">
        <v>221</v>
      </c>
    </row>
    <row r="106" spans="1:8" x14ac:dyDescent="0.3">
      <c r="A106" s="12">
        <v>177</v>
      </c>
      <c r="B106" s="1" t="s">
        <v>259</v>
      </c>
      <c r="C106" s="2">
        <v>181</v>
      </c>
      <c r="D106">
        <v>901</v>
      </c>
      <c r="E106" s="3">
        <f t="shared" si="5"/>
        <v>0.20088790233074361</v>
      </c>
      <c r="F106" s="22">
        <f t="shared" si="4"/>
        <v>247195</v>
      </c>
      <c r="G106" s="7" t="s">
        <v>228</v>
      </c>
      <c r="H106" s="7" t="s">
        <v>221</v>
      </c>
    </row>
    <row r="107" spans="1:8" x14ac:dyDescent="0.3">
      <c r="A107" s="12">
        <v>241</v>
      </c>
      <c r="B107" s="1" t="s">
        <v>233</v>
      </c>
      <c r="C107" s="2">
        <v>545</v>
      </c>
      <c r="D107">
        <v>2731</v>
      </c>
      <c r="E107" s="3">
        <f t="shared" si="5"/>
        <v>0.19956060051263275</v>
      </c>
      <c r="F107" s="22">
        <f t="shared" si="4"/>
        <v>249926</v>
      </c>
      <c r="G107" s="7" t="s">
        <v>228</v>
      </c>
      <c r="H107" s="7" t="s">
        <v>221</v>
      </c>
    </row>
    <row r="108" spans="1:8" x14ac:dyDescent="0.3">
      <c r="A108" s="12">
        <v>157</v>
      </c>
      <c r="B108" s="1" t="s">
        <v>32</v>
      </c>
      <c r="C108" s="2">
        <v>459</v>
      </c>
      <c r="D108">
        <v>2304</v>
      </c>
      <c r="E108" s="3">
        <f t="shared" si="5"/>
        <v>0.19921875</v>
      </c>
      <c r="F108" s="22">
        <f t="shared" si="4"/>
        <v>252230</v>
      </c>
      <c r="G108" s="7" t="s">
        <v>228</v>
      </c>
      <c r="H108" s="7" t="s">
        <v>221</v>
      </c>
    </row>
    <row r="109" spans="1:8" x14ac:dyDescent="0.3">
      <c r="A109" s="12">
        <v>477</v>
      </c>
      <c r="B109" s="1" t="s">
        <v>249</v>
      </c>
      <c r="C109" s="2">
        <v>140</v>
      </c>
      <c r="D109">
        <v>704</v>
      </c>
      <c r="E109" s="3">
        <f t="shared" si="5"/>
        <v>0.19886363636363635</v>
      </c>
      <c r="F109" s="22">
        <f t="shared" si="4"/>
        <v>252934</v>
      </c>
      <c r="G109" s="7" t="s">
        <v>228</v>
      </c>
      <c r="H109" s="7" t="s">
        <v>221</v>
      </c>
    </row>
    <row r="110" spans="1:8" x14ac:dyDescent="0.3">
      <c r="A110" s="12">
        <v>571</v>
      </c>
      <c r="B110" s="1" t="s">
        <v>266</v>
      </c>
      <c r="C110" s="2">
        <v>3366</v>
      </c>
      <c r="D110">
        <v>16974</v>
      </c>
      <c r="E110" s="3">
        <f t="shared" si="5"/>
        <v>0.19830328738069988</v>
      </c>
      <c r="F110" s="22">
        <f t="shared" si="4"/>
        <v>269908</v>
      </c>
      <c r="G110" s="7" t="s">
        <v>228</v>
      </c>
      <c r="H110" s="7" t="s">
        <v>221</v>
      </c>
    </row>
    <row r="111" spans="1:8" x14ac:dyDescent="0.3">
      <c r="A111" s="12">
        <v>13</v>
      </c>
      <c r="B111" s="1" t="s">
        <v>3</v>
      </c>
      <c r="C111" s="2">
        <v>61</v>
      </c>
      <c r="D111">
        <v>308</v>
      </c>
      <c r="E111" s="3">
        <f t="shared" si="5"/>
        <v>0.19805194805194806</v>
      </c>
      <c r="F111" s="22">
        <f t="shared" si="4"/>
        <v>270216</v>
      </c>
      <c r="G111" s="7" t="s">
        <v>228</v>
      </c>
      <c r="H111" s="7" t="s">
        <v>221</v>
      </c>
    </row>
    <row r="112" spans="1:8" x14ac:dyDescent="0.3">
      <c r="A112" s="12">
        <v>132</v>
      </c>
      <c r="B112" s="1" t="s">
        <v>24</v>
      </c>
      <c r="C112" s="2">
        <v>55</v>
      </c>
      <c r="D112">
        <v>279</v>
      </c>
      <c r="E112" s="3">
        <f t="shared" si="5"/>
        <v>0.1971326164874552</v>
      </c>
      <c r="F112" s="22">
        <f t="shared" si="4"/>
        <v>270495</v>
      </c>
      <c r="G112" s="7" t="s">
        <v>228</v>
      </c>
      <c r="H112" s="7" t="s">
        <v>221</v>
      </c>
    </row>
    <row r="113" spans="1:8" x14ac:dyDescent="0.3">
      <c r="A113" s="12">
        <v>351</v>
      </c>
      <c r="B113" s="1" t="s">
        <v>241</v>
      </c>
      <c r="C113" s="2">
        <v>636</v>
      </c>
      <c r="D113">
        <v>3254</v>
      </c>
      <c r="E113" s="3">
        <f t="shared" si="5"/>
        <v>0.19545175169022741</v>
      </c>
      <c r="F113" s="22">
        <f t="shared" si="4"/>
        <v>273749</v>
      </c>
      <c r="G113" s="7" t="s">
        <v>228</v>
      </c>
      <c r="H113" s="7" t="s">
        <v>221</v>
      </c>
    </row>
    <row r="114" spans="1:8" x14ac:dyDescent="0.3">
      <c r="A114" s="12">
        <v>151</v>
      </c>
      <c r="B114" s="1" t="s">
        <v>255</v>
      </c>
      <c r="C114" s="2">
        <v>348</v>
      </c>
      <c r="D114">
        <v>1793</v>
      </c>
      <c r="E114" s="3">
        <f t="shared" si="5"/>
        <v>0.19408812046848856</v>
      </c>
      <c r="F114" s="22">
        <f t="shared" si="4"/>
        <v>275542</v>
      </c>
      <c r="G114" s="7" t="s">
        <v>228</v>
      </c>
      <c r="H114" s="7" t="s">
        <v>221</v>
      </c>
    </row>
    <row r="115" spans="1:8" x14ac:dyDescent="0.3">
      <c r="A115" s="12">
        <v>34</v>
      </c>
      <c r="B115" s="1" t="s">
        <v>263</v>
      </c>
      <c r="C115" s="2">
        <v>196</v>
      </c>
      <c r="D115">
        <v>1011</v>
      </c>
      <c r="E115" s="3">
        <f t="shared" si="5"/>
        <v>0.19386745796241345</v>
      </c>
      <c r="F115" s="22">
        <f t="shared" si="4"/>
        <v>276553</v>
      </c>
      <c r="G115" s="7" t="s">
        <v>228</v>
      </c>
      <c r="H115" s="7" t="s">
        <v>221</v>
      </c>
    </row>
    <row r="116" spans="1:8" x14ac:dyDescent="0.3">
      <c r="A116" s="12">
        <v>545</v>
      </c>
      <c r="B116" s="1" t="s">
        <v>258</v>
      </c>
      <c r="C116" s="2">
        <v>510</v>
      </c>
      <c r="D116">
        <v>2634</v>
      </c>
      <c r="E116" s="3">
        <f t="shared" si="5"/>
        <v>0.19362186788154898</v>
      </c>
      <c r="F116" s="22">
        <f t="shared" si="4"/>
        <v>279187</v>
      </c>
      <c r="G116" s="7" t="s">
        <v>228</v>
      </c>
      <c r="H116" s="7" t="s">
        <v>221</v>
      </c>
    </row>
    <row r="117" spans="1:8" x14ac:dyDescent="0.3">
      <c r="A117" s="12">
        <v>585</v>
      </c>
      <c r="B117" s="1" t="s">
        <v>251</v>
      </c>
      <c r="C117" s="2">
        <v>397</v>
      </c>
      <c r="D117">
        <v>2083</v>
      </c>
      <c r="E117" s="3">
        <f t="shared" si="5"/>
        <v>0.19059049447911666</v>
      </c>
      <c r="F117" s="22">
        <f t="shared" si="4"/>
        <v>281270</v>
      </c>
      <c r="G117" s="7" t="s">
        <v>228</v>
      </c>
      <c r="H117" s="7" t="s">
        <v>221</v>
      </c>
    </row>
    <row r="118" spans="1:8" x14ac:dyDescent="0.3">
      <c r="A118" s="12">
        <v>181</v>
      </c>
      <c r="B118" s="1" t="s">
        <v>271</v>
      </c>
      <c r="C118" s="2">
        <v>1130</v>
      </c>
      <c r="D118">
        <v>5935</v>
      </c>
      <c r="E118" s="3">
        <f t="shared" si="5"/>
        <v>0.19039595619208088</v>
      </c>
      <c r="F118" s="22">
        <f t="shared" si="4"/>
        <v>287205</v>
      </c>
      <c r="G118" s="7" t="s">
        <v>228</v>
      </c>
      <c r="H118" s="7" t="s">
        <v>221</v>
      </c>
    </row>
    <row r="119" spans="1:8" x14ac:dyDescent="0.3">
      <c r="A119" s="12">
        <v>354</v>
      </c>
      <c r="B119" s="1" t="s">
        <v>246</v>
      </c>
      <c r="C119" s="2">
        <v>145</v>
      </c>
      <c r="D119">
        <v>764</v>
      </c>
      <c r="E119" s="3">
        <f t="shared" si="5"/>
        <v>0.18979057591623036</v>
      </c>
      <c r="F119" s="22">
        <f t="shared" si="4"/>
        <v>287969</v>
      </c>
      <c r="G119" s="7" t="s">
        <v>228</v>
      </c>
      <c r="H119" s="7" t="s">
        <v>221</v>
      </c>
    </row>
    <row r="120" spans="1:8" x14ac:dyDescent="0.3">
      <c r="A120" s="12">
        <v>535</v>
      </c>
      <c r="B120" s="1" t="s">
        <v>253</v>
      </c>
      <c r="C120" s="2">
        <v>555</v>
      </c>
      <c r="D120">
        <v>2930</v>
      </c>
      <c r="E120" s="3">
        <f t="shared" si="5"/>
        <v>0.18941979522184299</v>
      </c>
      <c r="F120" s="22">
        <f t="shared" si="4"/>
        <v>290899</v>
      </c>
      <c r="G120" s="7" t="s">
        <v>228</v>
      </c>
      <c r="H120" s="7" t="s">
        <v>221</v>
      </c>
    </row>
    <row r="121" spans="1:8" x14ac:dyDescent="0.3">
      <c r="A121" s="12">
        <v>195</v>
      </c>
      <c r="B121" s="1" t="s">
        <v>39</v>
      </c>
      <c r="C121" s="2">
        <v>469</v>
      </c>
      <c r="D121">
        <v>2485</v>
      </c>
      <c r="E121" s="3">
        <f t="shared" si="5"/>
        <v>0.18873239436619718</v>
      </c>
      <c r="F121" s="22">
        <f t="shared" si="4"/>
        <v>293384</v>
      </c>
      <c r="G121" s="7" t="s">
        <v>228</v>
      </c>
      <c r="H121" s="7" t="s">
        <v>221</v>
      </c>
    </row>
    <row r="122" spans="1:8" x14ac:dyDescent="0.3">
      <c r="A122" s="12">
        <v>305</v>
      </c>
      <c r="B122" s="1" t="s">
        <v>234</v>
      </c>
      <c r="C122" s="2">
        <v>435</v>
      </c>
      <c r="D122">
        <v>2307</v>
      </c>
      <c r="E122" s="3">
        <f t="shared" si="5"/>
        <v>0.18855656697009102</v>
      </c>
      <c r="F122" s="22">
        <f t="shared" si="4"/>
        <v>295691</v>
      </c>
      <c r="G122" s="7" t="s">
        <v>228</v>
      </c>
      <c r="H122" s="7" t="s">
        <v>221</v>
      </c>
    </row>
    <row r="123" spans="1:8" x14ac:dyDescent="0.3">
      <c r="A123" s="12">
        <v>275</v>
      </c>
      <c r="B123" s="1" t="s">
        <v>50</v>
      </c>
      <c r="C123" s="2">
        <v>17555</v>
      </c>
      <c r="D123">
        <v>93658</v>
      </c>
      <c r="E123" s="3">
        <f t="shared" si="5"/>
        <v>0.18743727177603622</v>
      </c>
      <c r="F123" s="22">
        <f t="shared" si="4"/>
        <v>389349</v>
      </c>
      <c r="G123" s="7" t="s">
        <v>228</v>
      </c>
      <c r="H123" s="7" t="s">
        <v>221</v>
      </c>
    </row>
    <row r="124" spans="1:8" x14ac:dyDescent="0.3">
      <c r="A124" s="12">
        <v>251</v>
      </c>
      <c r="B124" s="1" t="s">
        <v>240</v>
      </c>
      <c r="C124" s="2">
        <v>1212</v>
      </c>
      <c r="D124">
        <v>6520</v>
      </c>
      <c r="E124" s="3">
        <f t="shared" si="5"/>
        <v>0.18588957055214725</v>
      </c>
      <c r="F124" s="22">
        <f t="shared" si="4"/>
        <v>395869</v>
      </c>
      <c r="G124" s="7" t="s">
        <v>221</v>
      </c>
      <c r="H124" s="7" t="s">
        <v>221</v>
      </c>
    </row>
    <row r="125" spans="1:8" x14ac:dyDescent="0.3">
      <c r="A125" s="12">
        <v>405</v>
      </c>
      <c r="B125" s="1" t="s">
        <v>256</v>
      </c>
      <c r="C125" s="2">
        <v>247</v>
      </c>
      <c r="D125">
        <v>1332</v>
      </c>
      <c r="E125" s="3">
        <f t="shared" si="5"/>
        <v>0.18543543543543545</v>
      </c>
      <c r="F125" s="22">
        <f t="shared" si="4"/>
        <v>397201</v>
      </c>
      <c r="G125" s="7" t="s">
        <v>221</v>
      </c>
      <c r="H125" s="7" t="s">
        <v>221</v>
      </c>
    </row>
    <row r="126" spans="1:8" x14ac:dyDescent="0.3">
      <c r="A126" s="12">
        <v>191</v>
      </c>
      <c r="B126" s="1" t="s">
        <v>269</v>
      </c>
      <c r="C126" s="2">
        <v>269</v>
      </c>
      <c r="D126">
        <v>1471</v>
      </c>
      <c r="E126" s="3">
        <f t="shared" si="5"/>
        <v>0.18286879673691367</v>
      </c>
      <c r="F126" s="22">
        <f t="shared" si="4"/>
        <v>398672</v>
      </c>
      <c r="G126" s="7" t="s">
        <v>221</v>
      </c>
      <c r="H126" s="7" t="s">
        <v>221</v>
      </c>
    </row>
    <row r="127" spans="1:8" x14ac:dyDescent="0.3">
      <c r="A127" s="12">
        <v>55</v>
      </c>
      <c r="B127" s="1" t="s">
        <v>276</v>
      </c>
      <c r="C127" s="2">
        <v>202</v>
      </c>
      <c r="D127">
        <v>1105</v>
      </c>
      <c r="E127" s="3">
        <f t="shared" si="5"/>
        <v>0.18280542986425338</v>
      </c>
      <c r="F127" s="22">
        <f t="shared" si="4"/>
        <v>399777</v>
      </c>
      <c r="G127" s="7" t="s">
        <v>221</v>
      </c>
      <c r="H127" s="7" t="s">
        <v>221</v>
      </c>
    </row>
    <row r="128" spans="1:8" x14ac:dyDescent="0.3">
      <c r="A128" s="12">
        <v>272</v>
      </c>
      <c r="B128" s="1" t="s">
        <v>272</v>
      </c>
      <c r="C128" s="2">
        <v>55</v>
      </c>
      <c r="D128">
        <v>303</v>
      </c>
      <c r="E128" s="3">
        <f t="shared" si="5"/>
        <v>0.18151815181518152</v>
      </c>
      <c r="F128" s="22">
        <f t="shared" si="4"/>
        <v>400080</v>
      </c>
      <c r="G128" s="7" t="s">
        <v>221</v>
      </c>
      <c r="H128" s="7" t="s">
        <v>221</v>
      </c>
    </row>
    <row r="129" spans="1:8" x14ac:dyDescent="0.3">
      <c r="A129" s="12">
        <v>561</v>
      </c>
      <c r="B129" s="1" t="s">
        <v>250</v>
      </c>
      <c r="C129" s="2">
        <v>202</v>
      </c>
      <c r="D129">
        <v>1116</v>
      </c>
      <c r="E129" s="3">
        <f t="shared" si="5"/>
        <v>0.18100358422939067</v>
      </c>
      <c r="F129" s="22">
        <f t="shared" si="4"/>
        <v>401196</v>
      </c>
      <c r="G129" s="7" t="s">
        <v>221</v>
      </c>
      <c r="H129" s="7" t="s">
        <v>221</v>
      </c>
    </row>
    <row r="130" spans="1:8" x14ac:dyDescent="0.3">
      <c r="A130" s="12">
        <v>361</v>
      </c>
      <c r="B130" s="1" t="s">
        <v>260</v>
      </c>
      <c r="C130" s="2">
        <v>149</v>
      </c>
      <c r="D130">
        <v>830</v>
      </c>
      <c r="E130" s="3">
        <f t="shared" ref="E130:E161" si="6">C130/D130</f>
        <v>0.17951807228915662</v>
      </c>
      <c r="F130" s="22">
        <f t="shared" si="4"/>
        <v>402026</v>
      </c>
      <c r="G130" s="7" t="s">
        <v>221</v>
      </c>
      <c r="H130" s="7" t="s">
        <v>221</v>
      </c>
    </row>
    <row r="131" spans="1:8" x14ac:dyDescent="0.3">
      <c r="A131" s="12">
        <v>41</v>
      </c>
      <c r="B131" s="1" t="s">
        <v>282</v>
      </c>
      <c r="C131" s="2">
        <v>436</v>
      </c>
      <c r="D131">
        <v>2483</v>
      </c>
      <c r="E131" s="3">
        <f t="shared" si="6"/>
        <v>0.175594039468385</v>
      </c>
      <c r="F131" s="22">
        <f t="shared" si="4"/>
        <v>404509</v>
      </c>
      <c r="G131" s="7" t="s">
        <v>221</v>
      </c>
      <c r="H131" s="7" t="s">
        <v>221</v>
      </c>
    </row>
    <row r="132" spans="1:8" x14ac:dyDescent="0.3">
      <c r="A132" s="12">
        <v>32</v>
      </c>
      <c r="B132" s="1" t="s">
        <v>239</v>
      </c>
      <c r="C132" s="2">
        <v>102</v>
      </c>
      <c r="D132">
        <v>582</v>
      </c>
      <c r="E132" s="3">
        <f t="shared" si="6"/>
        <v>0.17525773195876287</v>
      </c>
      <c r="F132" s="22">
        <f t="shared" ref="F132:F172" si="7">F131+D132</f>
        <v>405091</v>
      </c>
      <c r="G132" s="7" t="s">
        <v>221</v>
      </c>
      <c r="H132" s="7" t="s">
        <v>221</v>
      </c>
    </row>
    <row r="133" spans="1:8" x14ac:dyDescent="0.3">
      <c r="A133" s="12">
        <v>565</v>
      </c>
      <c r="B133" s="1" t="s">
        <v>265</v>
      </c>
      <c r="C133" s="2">
        <v>336</v>
      </c>
      <c r="D133">
        <v>1948</v>
      </c>
      <c r="E133" s="3">
        <f t="shared" si="6"/>
        <v>0.17248459958932238</v>
      </c>
      <c r="F133" s="22">
        <f t="shared" si="7"/>
        <v>407039</v>
      </c>
      <c r="G133" s="7" t="s">
        <v>221</v>
      </c>
      <c r="H133" s="7" t="s">
        <v>221</v>
      </c>
    </row>
    <row r="134" spans="1:8" x14ac:dyDescent="0.3">
      <c r="A134" s="12">
        <v>255</v>
      </c>
      <c r="B134" s="1" t="s">
        <v>238</v>
      </c>
      <c r="C134" s="2">
        <v>326</v>
      </c>
      <c r="D134">
        <v>1899</v>
      </c>
      <c r="E134" s="3">
        <f t="shared" si="6"/>
        <v>0.17166929963138494</v>
      </c>
      <c r="F134" s="22">
        <f t="shared" si="7"/>
        <v>408938</v>
      </c>
      <c r="G134" s="7" t="s">
        <v>221</v>
      </c>
      <c r="H134" s="7" t="s">
        <v>221</v>
      </c>
    </row>
    <row r="135" spans="1:8" x14ac:dyDescent="0.3">
      <c r="A135" s="12">
        <v>165</v>
      </c>
      <c r="B135" s="1" t="s">
        <v>264</v>
      </c>
      <c r="C135" s="2">
        <v>6974</v>
      </c>
      <c r="D135">
        <v>40726</v>
      </c>
      <c r="E135" s="3">
        <f t="shared" si="6"/>
        <v>0.17124195845405885</v>
      </c>
      <c r="F135" s="22">
        <f t="shared" si="7"/>
        <v>449664</v>
      </c>
      <c r="G135" s="7" t="s">
        <v>221</v>
      </c>
      <c r="H135" s="7" t="s">
        <v>221</v>
      </c>
    </row>
    <row r="136" spans="1:8" x14ac:dyDescent="0.3">
      <c r="A136" s="12">
        <v>492</v>
      </c>
      <c r="B136" s="1" t="s">
        <v>268</v>
      </c>
      <c r="C136" s="2">
        <v>197</v>
      </c>
      <c r="D136">
        <v>1156</v>
      </c>
      <c r="E136" s="3">
        <f t="shared" si="6"/>
        <v>0.17041522491349481</v>
      </c>
      <c r="F136" s="22">
        <f t="shared" si="7"/>
        <v>450820</v>
      </c>
      <c r="G136" s="7" t="s">
        <v>221</v>
      </c>
      <c r="H136" s="7" t="s">
        <v>221</v>
      </c>
    </row>
    <row r="137" spans="1:8" x14ac:dyDescent="0.3">
      <c r="A137" s="12">
        <v>395</v>
      </c>
      <c r="B137" s="1" t="s">
        <v>257</v>
      </c>
      <c r="C137" s="2">
        <v>1113</v>
      </c>
      <c r="D137">
        <v>6557</v>
      </c>
      <c r="E137" s="3">
        <f t="shared" si="6"/>
        <v>0.16974226017996036</v>
      </c>
      <c r="F137" s="22">
        <f t="shared" si="7"/>
        <v>457377</v>
      </c>
      <c r="G137" s="7" t="s">
        <v>221</v>
      </c>
      <c r="H137" s="7" t="s">
        <v>221</v>
      </c>
    </row>
    <row r="138" spans="1:8" x14ac:dyDescent="0.3">
      <c r="A138" s="12">
        <v>281</v>
      </c>
      <c r="B138" s="1" t="s">
        <v>262</v>
      </c>
      <c r="C138" s="2">
        <v>1315</v>
      </c>
      <c r="D138">
        <v>7913</v>
      </c>
      <c r="E138" s="3">
        <f t="shared" si="6"/>
        <v>0.16618223177050423</v>
      </c>
      <c r="F138" s="22">
        <f t="shared" si="7"/>
        <v>465290</v>
      </c>
      <c r="G138" s="7" t="s">
        <v>221</v>
      </c>
      <c r="H138" s="7" t="s">
        <v>221</v>
      </c>
    </row>
    <row r="139" spans="1:8" x14ac:dyDescent="0.3">
      <c r="A139" s="12">
        <v>17</v>
      </c>
      <c r="B139" s="1" t="s">
        <v>252</v>
      </c>
      <c r="C139" s="2">
        <v>395</v>
      </c>
      <c r="D139">
        <v>2394</v>
      </c>
      <c r="E139" s="3">
        <f t="shared" si="6"/>
        <v>0.16499582289055972</v>
      </c>
      <c r="F139" s="22">
        <f t="shared" si="7"/>
        <v>467684</v>
      </c>
      <c r="G139" s="7" t="s">
        <v>221</v>
      </c>
      <c r="H139" s="7" t="s">
        <v>221</v>
      </c>
    </row>
    <row r="140" spans="1:8" x14ac:dyDescent="0.3">
      <c r="A140" s="12">
        <v>365</v>
      </c>
      <c r="B140" s="1" t="s">
        <v>261</v>
      </c>
      <c r="C140" s="2">
        <v>1794</v>
      </c>
      <c r="D140">
        <v>10894</v>
      </c>
      <c r="E140" s="3">
        <f t="shared" si="6"/>
        <v>0.16467780429594273</v>
      </c>
      <c r="F140" s="22">
        <f t="shared" si="7"/>
        <v>478578</v>
      </c>
      <c r="G140" s="7" t="s">
        <v>221</v>
      </c>
      <c r="H140" s="7" t="s">
        <v>221</v>
      </c>
    </row>
    <row r="141" spans="1:8" x14ac:dyDescent="0.3">
      <c r="A141" s="12">
        <v>505</v>
      </c>
      <c r="B141" s="1" t="s">
        <v>243</v>
      </c>
      <c r="C141" s="2">
        <v>68</v>
      </c>
      <c r="D141">
        <v>422</v>
      </c>
      <c r="E141" s="3">
        <f t="shared" si="6"/>
        <v>0.16113744075829384</v>
      </c>
      <c r="F141" s="22">
        <f t="shared" si="7"/>
        <v>479000</v>
      </c>
      <c r="G141" s="7" t="s">
        <v>221</v>
      </c>
      <c r="H141" s="7" t="s">
        <v>221</v>
      </c>
    </row>
    <row r="142" spans="1:8" x14ac:dyDescent="0.3">
      <c r="A142" s="12">
        <v>446</v>
      </c>
      <c r="B142" s="1" t="s">
        <v>274</v>
      </c>
      <c r="C142" s="2">
        <v>254</v>
      </c>
      <c r="D142">
        <v>1619</v>
      </c>
      <c r="E142" s="3">
        <f t="shared" si="6"/>
        <v>0.15688696726374304</v>
      </c>
      <c r="F142" s="22">
        <f t="shared" si="7"/>
        <v>480619</v>
      </c>
      <c r="G142" s="7" t="s">
        <v>221</v>
      </c>
      <c r="H142" s="7" t="s">
        <v>221</v>
      </c>
    </row>
    <row r="143" spans="1:8" x14ac:dyDescent="0.3">
      <c r="A143" s="12">
        <v>152</v>
      </c>
      <c r="B143" s="1" t="s">
        <v>270</v>
      </c>
      <c r="C143" s="2">
        <v>367</v>
      </c>
      <c r="D143">
        <v>2410</v>
      </c>
      <c r="E143" s="3">
        <f t="shared" si="6"/>
        <v>0.15228215767634853</v>
      </c>
      <c r="F143" s="22">
        <f t="shared" si="7"/>
        <v>483029</v>
      </c>
      <c r="G143" s="7" t="s">
        <v>221</v>
      </c>
      <c r="H143" s="7" t="s">
        <v>221</v>
      </c>
    </row>
    <row r="144" spans="1:8" x14ac:dyDescent="0.3">
      <c r="A144" s="12">
        <v>231</v>
      </c>
      <c r="B144" s="1" t="s">
        <v>279</v>
      </c>
      <c r="C144" s="2">
        <v>2134</v>
      </c>
      <c r="D144">
        <v>14109</v>
      </c>
      <c r="E144" s="3">
        <f t="shared" si="6"/>
        <v>0.15125097455524841</v>
      </c>
      <c r="F144" s="22">
        <f t="shared" si="7"/>
        <v>497138</v>
      </c>
      <c r="G144" s="7" t="s">
        <v>221</v>
      </c>
      <c r="H144" s="7" t="s">
        <v>221</v>
      </c>
    </row>
    <row r="145" spans="1:8" x14ac:dyDescent="0.3">
      <c r="A145" s="12">
        <v>225</v>
      </c>
      <c r="B145" s="1" t="s">
        <v>280</v>
      </c>
      <c r="C145" s="2">
        <v>224</v>
      </c>
      <c r="D145">
        <v>1526</v>
      </c>
      <c r="E145" s="3">
        <f t="shared" si="6"/>
        <v>0.14678899082568808</v>
      </c>
      <c r="F145" s="22">
        <f t="shared" si="7"/>
        <v>498664</v>
      </c>
      <c r="G145" s="7" t="s">
        <v>221</v>
      </c>
      <c r="H145" s="7" t="s">
        <v>221</v>
      </c>
    </row>
    <row r="146" spans="1:8" x14ac:dyDescent="0.3">
      <c r="A146" s="12">
        <v>381</v>
      </c>
      <c r="B146" s="1" t="s">
        <v>267</v>
      </c>
      <c r="C146" s="2">
        <v>626</v>
      </c>
      <c r="D146">
        <v>4377</v>
      </c>
      <c r="E146" s="3">
        <f t="shared" si="6"/>
        <v>0.14302033356180033</v>
      </c>
      <c r="F146" s="22">
        <f t="shared" si="7"/>
        <v>503041</v>
      </c>
      <c r="G146" s="7" t="s">
        <v>221</v>
      </c>
      <c r="H146" s="7" t="s">
        <v>221</v>
      </c>
    </row>
    <row r="147" spans="1:8" x14ac:dyDescent="0.3">
      <c r="A147" s="12">
        <v>133</v>
      </c>
      <c r="B147" s="1" t="s">
        <v>281</v>
      </c>
      <c r="C147" s="2">
        <v>385</v>
      </c>
      <c r="D147">
        <v>2760</v>
      </c>
      <c r="E147" s="3">
        <f t="shared" si="6"/>
        <v>0.13949275362318841</v>
      </c>
      <c r="F147" s="22">
        <f t="shared" si="7"/>
        <v>505801</v>
      </c>
      <c r="G147" s="7" t="s">
        <v>221</v>
      </c>
      <c r="H147" s="7" t="s">
        <v>221</v>
      </c>
    </row>
    <row r="148" spans="1:8" x14ac:dyDescent="0.3">
      <c r="A148" s="12">
        <v>593</v>
      </c>
      <c r="B148" s="1" t="s">
        <v>287</v>
      </c>
      <c r="C148" s="2">
        <v>108</v>
      </c>
      <c r="D148">
        <v>779</v>
      </c>
      <c r="E148" s="3">
        <f t="shared" si="6"/>
        <v>0.1386392811296534</v>
      </c>
      <c r="F148" s="22">
        <f t="shared" si="7"/>
        <v>506580</v>
      </c>
      <c r="G148" s="7" t="s">
        <v>221</v>
      </c>
      <c r="H148" s="7" t="s">
        <v>221</v>
      </c>
    </row>
    <row r="149" spans="1:8" x14ac:dyDescent="0.3">
      <c r="A149" s="12">
        <v>145</v>
      </c>
      <c r="B149" s="1" t="s">
        <v>273</v>
      </c>
      <c r="C149" s="2">
        <v>1455</v>
      </c>
      <c r="D149">
        <v>10840</v>
      </c>
      <c r="E149" s="3">
        <f t="shared" si="6"/>
        <v>0.13422509225092252</v>
      </c>
      <c r="F149" s="22">
        <f t="shared" si="7"/>
        <v>517420</v>
      </c>
      <c r="G149" s="7" t="s">
        <v>221</v>
      </c>
      <c r="H149" s="7" t="s">
        <v>221</v>
      </c>
    </row>
    <row r="150" spans="1:8" x14ac:dyDescent="0.3">
      <c r="A150" s="12">
        <v>493</v>
      </c>
      <c r="B150" s="1" t="s">
        <v>278</v>
      </c>
      <c r="C150" s="2">
        <v>75</v>
      </c>
      <c r="D150">
        <v>559</v>
      </c>
      <c r="E150" s="3">
        <f t="shared" si="6"/>
        <v>0.13416815742397137</v>
      </c>
      <c r="F150" s="22">
        <f t="shared" si="7"/>
        <v>517979</v>
      </c>
      <c r="G150" s="7" t="s">
        <v>221</v>
      </c>
      <c r="H150" s="7" t="s">
        <v>221</v>
      </c>
    </row>
    <row r="151" spans="1:8" x14ac:dyDescent="0.3">
      <c r="A151" s="12">
        <v>531</v>
      </c>
      <c r="B151" s="1" t="s">
        <v>285</v>
      </c>
      <c r="C151" s="2">
        <v>887</v>
      </c>
      <c r="D151">
        <v>6665</v>
      </c>
      <c r="E151" s="3">
        <f t="shared" si="6"/>
        <v>0.13308327081770444</v>
      </c>
      <c r="F151" s="22">
        <f t="shared" si="7"/>
        <v>524644</v>
      </c>
      <c r="G151" s="7" t="s">
        <v>221</v>
      </c>
      <c r="H151" s="7" t="s">
        <v>221</v>
      </c>
    </row>
    <row r="152" spans="1:8" x14ac:dyDescent="0.3">
      <c r="A152" s="12">
        <v>451</v>
      </c>
      <c r="B152" s="1" t="s">
        <v>283</v>
      </c>
      <c r="C152" s="2">
        <v>570</v>
      </c>
      <c r="D152">
        <v>4311</v>
      </c>
      <c r="E152" s="3">
        <f t="shared" si="6"/>
        <v>0.13221990257480862</v>
      </c>
      <c r="F152" s="22">
        <f t="shared" si="7"/>
        <v>528955</v>
      </c>
      <c r="G152" s="7" t="s">
        <v>221</v>
      </c>
      <c r="H152" s="7" t="s">
        <v>221</v>
      </c>
    </row>
    <row r="153" spans="1:8" x14ac:dyDescent="0.3">
      <c r="A153" s="12">
        <v>502</v>
      </c>
      <c r="B153" s="1" t="s">
        <v>277</v>
      </c>
      <c r="C153" s="2">
        <v>132</v>
      </c>
      <c r="D153">
        <v>1018</v>
      </c>
      <c r="E153" s="3">
        <f t="shared" si="6"/>
        <v>0.12966601178781925</v>
      </c>
      <c r="F153" s="22">
        <f t="shared" si="7"/>
        <v>529973</v>
      </c>
      <c r="G153" s="7" t="s">
        <v>221</v>
      </c>
      <c r="H153" s="7" t="s">
        <v>221</v>
      </c>
    </row>
    <row r="154" spans="1:8" x14ac:dyDescent="0.3">
      <c r="A154" s="12">
        <v>72</v>
      </c>
      <c r="B154" s="1" t="s">
        <v>298</v>
      </c>
      <c r="C154" s="2">
        <v>61</v>
      </c>
      <c r="D154">
        <v>480</v>
      </c>
      <c r="E154" s="3">
        <f t="shared" si="6"/>
        <v>0.12708333333333333</v>
      </c>
      <c r="F154" s="22">
        <f t="shared" si="7"/>
        <v>530453</v>
      </c>
      <c r="G154" s="7" t="s">
        <v>221</v>
      </c>
      <c r="H154" s="7" t="s">
        <v>221</v>
      </c>
    </row>
    <row r="155" spans="1:8" x14ac:dyDescent="0.3">
      <c r="A155" s="12">
        <v>11</v>
      </c>
      <c r="B155" s="1" t="s">
        <v>286</v>
      </c>
      <c r="C155" s="2">
        <v>449</v>
      </c>
      <c r="D155">
        <v>3574</v>
      </c>
      <c r="E155" s="3">
        <f t="shared" si="6"/>
        <v>0.12562954672635701</v>
      </c>
      <c r="F155" s="22">
        <f t="shared" si="7"/>
        <v>534027</v>
      </c>
      <c r="G155" s="7" t="s">
        <v>221</v>
      </c>
      <c r="H155" s="7" t="s">
        <v>221</v>
      </c>
    </row>
    <row r="156" spans="1:8" x14ac:dyDescent="0.3">
      <c r="A156" s="12">
        <v>522</v>
      </c>
      <c r="B156" s="1" t="s">
        <v>284</v>
      </c>
      <c r="C156" s="2">
        <v>249</v>
      </c>
      <c r="D156">
        <v>2122</v>
      </c>
      <c r="E156" s="3">
        <f t="shared" si="6"/>
        <v>0.11734213006597549</v>
      </c>
      <c r="F156" s="22">
        <f t="shared" si="7"/>
        <v>536149</v>
      </c>
      <c r="G156" s="7" t="s">
        <v>221</v>
      </c>
      <c r="H156" s="7" t="s">
        <v>221</v>
      </c>
    </row>
    <row r="157" spans="1:8" x14ac:dyDescent="0.3">
      <c r="A157" s="12">
        <v>411</v>
      </c>
      <c r="B157" s="1" t="s">
        <v>295</v>
      </c>
      <c r="C157" s="2">
        <v>552</v>
      </c>
      <c r="D157">
        <v>4811</v>
      </c>
      <c r="E157" s="3">
        <f t="shared" si="6"/>
        <v>0.11473706090209936</v>
      </c>
      <c r="F157" s="22">
        <f t="shared" si="7"/>
        <v>540960</v>
      </c>
      <c r="G157" s="7" t="s">
        <v>221</v>
      </c>
      <c r="H157" s="7" t="s">
        <v>221</v>
      </c>
    </row>
    <row r="158" spans="1:8" x14ac:dyDescent="0.3">
      <c r="A158" s="12">
        <v>51</v>
      </c>
      <c r="B158" s="1" t="s">
        <v>292</v>
      </c>
      <c r="C158" s="2">
        <v>303</v>
      </c>
      <c r="D158">
        <v>2670</v>
      </c>
      <c r="E158" s="3">
        <f t="shared" si="6"/>
        <v>0.11348314606741573</v>
      </c>
      <c r="F158" s="22">
        <f t="shared" si="7"/>
        <v>543630</v>
      </c>
      <c r="G158" s="7" t="s">
        <v>221</v>
      </c>
      <c r="H158" s="7" t="s">
        <v>221</v>
      </c>
    </row>
    <row r="159" spans="1:8" x14ac:dyDescent="0.3">
      <c r="A159" s="12">
        <v>601</v>
      </c>
      <c r="B159" s="1" t="s">
        <v>290</v>
      </c>
      <c r="C159" s="2">
        <v>430</v>
      </c>
      <c r="D159">
        <v>3863</v>
      </c>
      <c r="E159" s="3">
        <f t="shared" si="6"/>
        <v>0.11131245146259384</v>
      </c>
      <c r="F159" s="22">
        <f t="shared" si="7"/>
        <v>547493</v>
      </c>
      <c r="G159" s="7" t="s">
        <v>221</v>
      </c>
      <c r="H159" s="7" t="s">
        <v>221</v>
      </c>
    </row>
    <row r="160" spans="1:8" x14ac:dyDescent="0.3">
      <c r="A160" s="12">
        <v>91</v>
      </c>
      <c r="B160" s="1" t="s">
        <v>288</v>
      </c>
      <c r="C160" s="2">
        <v>545</v>
      </c>
      <c r="D160">
        <v>4974</v>
      </c>
      <c r="E160" s="3">
        <f t="shared" si="6"/>
        <v>0.10956976276638521</v>
      </c>
      <c r="F160" s="22">
        <f t="shared" si="7"/>
        <v>552467</v>
      </c>
      <c r="G160" s="7" t="s">
        <v>221</v>
      </c>
      <c r="H160" s="7" t="s">
        <v>221</v>
      </c>
    </row>
    <row r="161" spans="1:9" x14ac:dyDescent="0.3">
      <c r="A161" s="12">
        <v>71</v>
      </c>
      <c r="B161" s="1" t="s">
        <v>291</v>
      </c>
      <c r="C161" s="2">
        <v>1352</v>
      </c>
      <c r="D161">
        <v>12385</v>
      </c>
      <c r="E161" s="3">
        <f t="shared" si="6"/>
        <v>0.10916431166733952</v>
      </c>
      <c r="F161" s="22">
        <f t="shared" si="7"/>
        <v>564852</v>
      </c>
      <c r="G161" s="7" t="s">
        <v>221</v>
      </c>
      <c r="H161" s="7" t="s">
        <v>221</v>
      </c>
    </row>
    <row r="162" spans="1:9" x14ac:dyDescent="0.3">
      <c r="A162" s="12">
        <v>156</v>
      </c>
      <c r="B162" s="1" t="s">
        <v>275</v>
      </c>
      <c r="C162" s="2">
        <v>100</v>
      </c>
      <c r="D162">
        <v>924</v>
      </c>
      <c r="E162" s="3">
        <f t="shared" ref="E162:E172" si="8">C162/D162</f>
        <v>0.10822510822510822</v>
      </c>
      <c r="F162" s="22">
        <f t="shared" si="7"/>
        <v>565776</v>
      </c>
      <c r="G162" s="7" t="s">
        <v>221</v>
      </c>
      <c r="H162" s="7" t="s">
        <v>221</v>
      </c>
    </row>
    <row r="163" spans="1:9" x14ac:dyDescent="0.3">
      <c r="A163" s="12">
        <v>291</v>
      </c>
      <c r="B163" s="1" t="s">
        <v>289</v>
      </c>
      <c r="C163" s="2">
        <v>1449</v>
      </c>
      <c r="D163">
        <v>13722</v>
      </c>
      <c r="E163" s="3">
        <f t="shared" si="8"/>
        <v>0.10559685177087888</v>
      </c>
      <c r="F163" s="22">
        <f t="shared" si="7"/>
        <v>579498</v>
      </c>
      <c r="G163" s="7" t="s">
        <v>221</v>
      </c>
      <c r="H163" s="7" t="s">
        <v>221</v>
      </c>
    </row>
    <row r="164" spans="1:9" x14ac:dyDescent="0.3">
      <c r="A164" s="12">
        <v>525</v>
      </c>
      <c r="B164" s="1" t="s">
        <v>294</v>
      </c>
      <c r="C164" s="2">
        <v>965</v>
      </c>
      <c r="D164">
        <v>9335</v>
      </c>
      <c r="E164" s="3">
        <f t="shared" si="8"/>
        <v>0.10337439742903053</v>
      </c>
      <c r="F164" s="22">
        <f t="shared" si="7"/>
        <v>588833</v>
      </c>
      <c r="G164" s="7" t="s">
        <v>221</v>
      </c>
      <c r="H164" s="7" t="s">
        <v>221</v>
      </c>
    </row>
    <row r="165" spans="1:9" x14ac:dyDescent="0.3">
      <c r="A165" s="12">
        <v>149</v>
      </c>
      <c r="B165" s="1" t="s">
        <v>293</v>
      </c>
      <c r="C165" s="2">
        <v>45</v>
      </c>
      <c r="D165">
        <v>440</v>
      </c>
      <c r="E165" s="3">
        <f t="shared" si="8"/>
        <v>0.10227272727272728</v>
      </c>
      <c r="F165" s="22">
        <f t="shared" si="7"/>
        <v>589273</v>
      </c>
      <c r="G165" s="7" t="s">
        <v>221</v>
      </c>
      <c r="H165" s="7" t="s">
        <v>221</v>
      </c>
    </row>
    <row r="166" spans="1:9" x14ac:dyDescent="0.3">
      <c r="A166" s="12">
        <v>35</v>
      </c>
      <c r="B166" s="1" t="s">
        <v>297</v>
      </c>
      <c r="C166" s="2">
        <v>1723</v>
      </c>
      <c r="D166">
        <v>19828</v>
      </c>
      <c r="E166" s="3">
        <f t="shared" si="8"/>
        <v>8.6897316925559812E-2</v>
      </c>
      <c r="F166" s="22">
        <f t="shared" si="7"/>
        <v>609101</v>
      </c>
      <c r="G166" s="7" t="s">
        <v>221</v>
      </c>
      <c r="H166" s="7" t="s">
        <v>221</v>
      </c>
    </row>
    <row r="167" spans="1:9" x14ac:dyDescent="0.3">
      <c r="A167" s="12">
        <v>541</v>
      </c>
      <c r="B167" s="1" t="s">
        <v>296</v>
      </c>
      <c r="C167" s="2">
        <v>244</v>
      </c>
      <c r="D167">
        <v>3054</v>
      </c>
      <c r="E167" s="3">
        <f t="shared" si="8"/>
        <v>7.9895219384413879E-2</v>
      </c>
      <c r="F167" s="22">
        <f t="shared" si="7"/>
        <v>612155</v>
      </c>
      <c r="G167" s="7" t="s">
        <v>221</v>
      </c>
      <c r="H167" s="7" t="s">
        <v>221</v>
      </c>
    </row>
    <row r="168" spans="1:9" x14ac:dyDescent="0.3">
      <c r="A168" s="12">
        <v>567</v>
      </c>
      <c r="B168" s="1" t="s">
        <v>299</v>
      </c>
      <c r="C168" s="2">
        <v>116</v>
      </c>
      <c r="D168">
        <v>1782</v>
      </c>
      <c r="E168" s="3">
        <f t="shared" si="8"/>
        <v>6.5095398428731757E-2</v>
      </c>
      <c r="F168" s="22">
        <f t="shared" si="7"/>
        <v>613937</v>
      </c>
      <c r="G168" s="7" t="s">
        <v>221</v>
      </c>
      <c r="H168" s="7" t="s">
        <v>221</v>
      </c>
    </row>
    <row r="169" spans="1:9" x14ac:dyDescent="0.3">
      <c r="A169" s="12">
        <v>6</v>
      </c>
      <c r="B169" s="1" t="s">
        <v>301</v>
      </c>
      <c r="C169" s="2">
        <v>18</v>
      </c>
      <c r="D169">
        <v>405</v>
      </c>
      <c r="E169" s="3">
        <f t="shared" si="8"/>
        <v>4.4444444444444446E-2</v>
      </c>
      <c r="F169" s="22">
        <f t="shared" si="7"/>
        <v>614342</v>
      </c>
      <c r="G169" s="7" t="s">
        <v>221</v>
      </c>
      <c r="H169" s="7" t="s">
        <v>221</v>
      </c>
    </row>
    <row r="170" spans="1:9" x14ac:dyDescent="0.3">
      <c r="A170" s="12">
        <v>465</v>
      </c>
      <c r="B170" s="1" t="s">
        <v>302</v>
      </c>
      <c r="C170" s="2">
        <v>493</v>
      </c>
      <c r="D170">
        <v>12253</v>
      </c>
      <c r="E170" s="3">
        <f t="shared" si="8"/>
        <v>4.0235044478903123E-2</v>
      </c>
      <c r="F170" s="22">
        <f t="shared" si="7"/>
        <v>626595</v>
      </c>
      <c r="G170" s="7" t="s">
        <v>221</v>
      </c>
      <c r="H170" s="7" t="s">
        <v>221</v>
      </c>
    </row>
    <row r="171" spans="1:9" x14ac:dyDescent="0.3">
      <c r="A171" s="12">
        <v>26</v>
      </c>
      <c r="B171" s="1" t="s">
        <v>300</v>
      </c>
      <c r="C171" s="2">
        <v>43</v>
      </c>
      <c r="D171">
        <v>1455</v>
      </c>
      <c r="E171" s="3">
        <f t="shared" si="8"/>
        <v>2.9553264604810996E-2</v>
      </c>
      <c r="F171" s="22">
        <f t="shared" si="7"/>
        <v>628050</v>
      </c>
      <c r="G171" s="7" t="s">
        <v>221</v>
      </c>
      <c r="H171" s="7" t="s">
        <v>221</v>
      </c>
    </row>
    <row r="172" spans="1:9" x14ac:dyDescent="0.3">
      <c r="A172" s="12">
        <v>176</v>
      </c>
      <c r="B172" s="1" t="s">
        <v>303</v>
      </c>
      <c r="C172" s="2">
        <v>88</v>
      </c>
      <c r="D172">
        <v>3064</v>
      </c>
      <c r="E172" s="3">
        <f t="shared" si="8"/>
        <v>2.8720626631853787E-2</v>
      </c>
      <c r="F172" s="22">
        <f t="shared" si="7"/>
        <v>631114</v>
      </c>
      <c r="G172" s="7" t="s">
        <v>221</v>
      </c>
      <c r="H172" s="7" t="s">
        <v>221</v>
      </c>
      <c r="I172" s="60"/>
    </row>
    <row r="173" spans="1:9" x14ac:dyDescent="0.3">
      <c r="A173" s="12"/>
      <c r="B173" s="23" t="s">
        <v>304</v>
      </c>
      <c r="C173" s="24">
        <f>SUM(C2:C172)</f>
        <v>128116</v>
      </c>
      <c r="D173" s="25">
        <v>631114</v>
      </c>
      <c r="E173" s="3">
        <f t="shared" ref="E173" si="9">C173/D173</f>
        <v>0.20299977500102992</v>
      </c>
    </row>
    <row r="174" spans="1:9" x14ac:dyDescent="0.3">
      <c r="A174" s="12"/>
      <c r="B174" s="8"/>
      <c r="C174" s="9"/>
      <c r="E174" s="3"/>
    </row>
    <row r="175" spans="1:9" x14ac:dyDescent="0.3">
      <c r="A175" s="26" t="s">
        <v>1510</v>
      </c>
      <c r="B175" s="8"/>
      <c r="C175" s="9"/>
      <c r="E175" s="3"/>
    </row>
    <row r="176" spans="1:9" x14ac:dyDescent="0.3">
      <c r="B176" s="13" t="s">
        <v>1520</v>
      </c>
    </row>
    <row r="177" spans="1:2" x14ac:dyDescent="0.3">
      <c r="B177" s="13" t="s">
        <v>1521</v>
      </c>
    </row>
    <row r="178" spans="1:2" x14ac:dyDescent="0.3">
      <c r="A178" s="6"/>
    </row>
    <row r="179" spans="1:2" x14ac:dyDescent="0.3">
      <c r="A179" s="16" t="s">
        <v>1482</v>
      </c>
    </row>
    <row r="180" spans="1:2" x14ac:dyDescent="0.3">
      <c r="A180" s="57" t="s">
        <v>1518</v>
      </c>
    </row>
    <row r="181" spans="1:2" x14ac:dyDescent="0.3">
      <c r="A181" s="57" t="s">
        <v>1519</v>
      </c>
    </row>
  </sheetData>
  <sortState xmlns:xlrd2="http://schemas.microsoft.com/office/spreadsheetml/2017/richdata2" ref="A2:H172">
    <sortCondition descending="1" ref="E2:E1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CE5F-A36B-44E4-A297-A6CA7E4FE46A}">
  <dimension ref="A1:N10"/>
  <sheetViews>
    <sheetView workbookViewId="0"/>
  </sheetViews>
  <sheetFormatPr defaultColWidth="13.5546875" defaultRowHeight="14.4" x14ac:dyDescent="0.3"/>
  <cols>
    <col min="1" max="1" width="15.6640625" bestFit="1" customWidth="1"/>
    <col min="2" max="3" width="17.33203125" bestFit="1" customWidth="1"/>
    <col min="6" max="6" width="4.6640625" customWidth="1"/>
    <col min="7" max="7" width="15.6640625" bestFit="1" customWidth="1"/>
    <col min="8" max="9" width="17.33203125" bestFit="1" customWidth="1"/>
    <col min="12" max="12" width="4.6640625" customWidth="1"/>
  </cols>
  <sheetData>
    <row r="1" spans="1:14" s="29" customFormat="1" ht="39" x14ac:dyDescent="0.3">
      <c r="A1" s="28" t="s">
        <v>218</v>
      </c>
      <c r="B1" s="28" t="s">
        <v>1485</v>
      </c>
      <c r="C1" s="28" t="s">
        <v>1486</v>
      </c>
      <c r="D1" s="28" t="s">
        <v>1484</v>
      </c>
      <c r="E1" s="28" t="s">
        <v>1487</v>
      </c>
      <c r="F1" s="28"/>
      <c r="G1" s="28" t="s">
        <v>1522</v>
      </c>
      <c r="H1" s="28" t="s">
        <v>1523</v>
      </c>
      <c r="I1" s="28" t="s">
        <v>1524</v>
      </c>
      <c r="J1" s="28" t="s">
        <v>1484</v>
      </c>
      <c r="K1" s="28" t="s">
        <v>1525</v>
      </c>
      <c r="M1" s="28" t="s">
        <v>1526</v>
      </c>
      <c r="N1" s="28" t="s">
        <v>220</v>
      </c>
    </row>
    <row r="2" spans="1:14" x14ac:dyDescent="0.3">
      <c r="A2" s="31">
        <v>175576487</v>
      </c>
      <c r="B2" s="31">
        <v>2589144688</v>
      </c>
      <c r="C2" s="31">
        <f>A2+B2</f>
        <v>2764721175</v>
      </c>
      <c r="D2" s="21">
        <v>638360</v>
      </c>
      <c r="E2" s="30">
        <f>C2/D2</f>
        <v>4330.9749592706312</v>
      </c>
      <c r="G2" s="31">
        <v>228710915</v>
      </c>
      <c r="H2" s="38">
        <v>2753103869</v>
      </c>
      <c r="I2" s="31">
        <f>G2+H2</f>
        <v>2981814784</v>
      </c>
      <c r="J2" s="21">
        <v>631733</v>
      </c>
      <c r="K2" s="30">
        <f>I2/J2</f>
        <v>4720.0554411436478</v>
      </c>
      <c r="M2" s="30">
        <f>K2-E2</f>
        <v>389.08048187301665</v>
      </c>
      <c r="N2" s="4" t="s">
        <v>221</v>
      </c>
    </row>
    <row r="5" spans="1:14" x14ac:dyDescent="0.3">
      <c r="A5" s="69" t="s">
        <v>1546</v>
      </c>
      <c r="B5" s="69"/>
      <c r="C5" s="69"/>
      <c r="D5" s="69"/>
      <c r="E5" s="69"/>
      <c r="F5" s="69"/>
      <c r="G5" s="69"/>
      <c r="H5" s="69"/>
      <c r="I5" s="69"/>
      <c r="J5" s="69"/>
      <c r="K5" s="69"/>
      <c r="L5" s="69"/>
      <c r="M5" s="69"/>
      <c r="N5" s="69"/>
    </row>
    <row r="7" spans="1:14" x14ac:dyDescent="0.3">
      <c r="A7" s="27" t="s">
        <v>1482</v>
      </c>
    </row>
    <row r="8" spans="1:14" x14ac:dyDescent="0.3">
      <c r="A8" s="55" t="s">
        <v>1514</v>
      </c>
    </row>
    <row r="9" spans="1:14" x14ac:dyDescent="0.3">
      <c r="A9" s="55" t="s">
        <v>1513</v>
      </c>
    </row>
    <row r="10" spans="1:14" x14ac:dyDescent="0.3">
      <c r="A10" s="55" t="s">
        <v>1551</v>
      </c>
    </row>
  </sheetData>
  <mergeCells count="1">
    <mergeCell ref="A5:N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A839-A7D8-4CC3-837A-349EC025427A}">
  <dimension ref="A1:S140"/>
  <sheetViews>
    <sheetView zoomScaleNormal="100" workbookViewId="0">
      <pane ySplit="1" topLeftCell="A125" activePane="bottomLeft" state="frozen"/>
      <selection pane="bottomLeft" activeCell="A131" sqref="A131:S131"/>
    </sheetView>
  </sheetViews>
  <sheetFormatPr defaultRowHeight="14.4" x14ac:dyDescent="0.3"/>
  <cols>
    <col min="1" max="1" width="38.6640625" bestFit="1" customWidth="1"/>
    <col min="2" max="2" width="14.6640625" style="30" bestFit="1" customWidth="1"/>
    <col min="3" max="3" width="15.6640625" style="30" bestFit="1" customWidth="1"/>
    <col min="4" max="4" width="13.109375" style="31" bestFit="1" customWidth="1"/>
    <col min="5" max="5" width="12" style="31" customWidth="1"/>
    <col min="6" max="6" width="15.6640625" style="30" bestFit="1" customWidth="1"/>
    <col min="7" max="7" width="11.6640625" style="21" bestFit="1" customWidth="1"/>
    <col min="8" max="8" width="11.5546875" style="31" customWidth="1"/>
    <col min="9" max="9" width="2.6640625" customWidth="1"/>
    <col min="10" max="10" width="12" style="31" bestFit="1" customWidth="1"/>
    <col min="11" max="11" width="13.109375" style="31" bestFit="1" customWidth="1"/>
    <col min="12" max="13" width="13.109375" style="31" customWidth="1"/>
    <col min="14" max="14" width="13.109375" style="31" bestFit="1" customWidth="1"/>
    <col min="15" max="15" width="11.6640625" style="21" bestFit="1" customWidth="1"/>
    <col min="16" max="16" width="10.6640625" style="31" customWidth="1"/>
    <col min="17" max="17" width="2.6640625" customWidth="1"/>
    <col min="18" max="18" width="11.5546875" style="31" customWidth="1"/>
    <col min="19" max="19" width="8.5546875" bestFit="1" customWidth="1"/>
  </cols>
  <sheetData>
    <row r="1" spans="1:19" s="29" customFormat="1" ht="57.6" x14ac:dyDescent="0.3">
      <c r="A1" s="32" t="s">
        <v>224</v>
      </c>
      <c r="B1" s="37" t="s">
        <v>218</v>
      </c>
      <c r="C1" s="37" t="s">
        <v>219</v>
      </c>
      <c r="D1" s="61" t="s">
        <v>1540</v>
      </c>
      <c r="E1" s="62" t="s">
        <v>1541</v>
      </c>
      <c r="F1" s="37" t="s">
        <v>1542</v>
      </c>
      <c r="G1" s="34" t="s">
        <v>1547</v>
      </c>
      <c r="H1" s="28" t="s">
        <v>1563</v>
      </c>
      <c r="I1" s="28"/>
      <c r="J1" s="37" t="s">
        <v>1522</v>
      </c>
      <c r="K1" s="61" t="s">
        <v>1527</v>
      </c>
      <c r="L1" s="61" t="s">
        <v>1543</v>
      </c>
      <c r="M1" s="62" t="s">
        <v>1544</v>
      </c>
      <c r="N1" s="37" t="s">
        <v>1545</v>
      </c>
      <c r="O1" s="34" t="s">
        <v>1547</v>
      </c>
      <c r="P1" s="28" t="s">
        <v>1529</v>
      </c>
      <c r="R1" s="37" t="s">
        <v>1530</v>
      </c>
      <c r="S1" s="28" t="s">
        <v>1564</v>
      </c>
    </row>
    <row r="2" spans="1:19" x14ac:dyDescent="0.3">
      <c r="A2" s="1" t="s">
        <v>0</v>
      </c>
      <c r="B2" s="31">
        <v>674238</v>
      </c>
      <c r="C2" s="31">
        <v>12619360</v>
      </c>
      <c r="D2" s="31">
        <v>2605274</v>
      </c>
      <c r="E2" s="31">
        <v>434212</v>
      </c>
      <c r="F2" s="31">
        <f t="shared" ref="F2:F33" si="0">C2+B2+D2+E2</f>
        <v>16333084</v>
      </c>
      <c r="G2">
        <v>2566</v>
      </c>
      <c r="H2" s="31">
        <f t="shared" ref="H2:H33" si="1">F2/G2</f>
        <v>6365.1925175370225</v>
      </c>
      <c r="J2" s="31">
        <v>886798</v>
      </c>
      <c r="K2" s="38">
        <v>13606003</v>
      </c>
      <c r="L2" s="38">
        <v>2690294</v>
      </c>
      <c r="M2" s="38">
        <v>896764</v>
      </c>
      <c r="N2" s="31">
        <f t="shared" ref="N2:N33" si="2">SUM(J2:M2)</f>
        <v>18079859</v>
      </c>
      <c r="O2">
        <v>2566</v>
      </c>
      <c r="P2" s="31">
        <f t="shared" ref="P2:P33" si="3">N2/O2</f>
        <v>7045.9310210444273</v>
      </c>
      <c r="R2" s="31">
        <f t="shared" ref="R2:R33" si="4">P2-H2</f>
        <v>680.73850350740486</v>
      </c>
      <c r="S2" s="4" t="s">
        <v>221</v>
      </c>
    </row>
    <row r="3" spans="1:19" x14ac:dyDescent="0.3">
      <c r="A3" s="1" t="s">
        <v>1</v>
      </c>
      <c r="B3" s="31">
        <v>889134</v>
      </c>
      <c r="C3" s="31">
        <v>14097179</v>
      </c>
      <c r="D3" s="31">
        <v>3826611</v>
      </c>
      <c r="E3" s="31">
        <v>1275536</v>
      </c>
      <c r="F3" s="31">
        <f t="shared" si="0"/>
        <v>20088460</v>
      </c>
      <c r="G3">
        <v>2941</v>
      </c>
      <c r="H3" s="31">
        <f t="shared" si="1"/>
        <v>6830.4862291737509</v>
      </c>
      <c r="J3" s="31">
        <v>1555056</v>
      </c>
      <c r="K3" s="38">
        <v>15125894</v>
      </c>
      <c r="L3" s="38">
        <v>4056000</v>
      </c>
      <c r="M3" s="38">
        <v>1352000</v>
      </c>
      <c r="N3" s="31">
        <f t="shared" si="2"/>
        <v>22088950</v>
      </c>
      <c r="O3">
        <v>2941</v>
      </c>
      <c r="P3" s="31">
        <f t="shared" si="3"/>
        <v>7510.6936416184972</v>
      </c>
      <c r="R3" s="31">
        <f t="shared" si="4"/>
        <v>680.2074124447463</v>
      </c>
      <c r="S3" s="4" t="s">
        <v>221</v>
      </c>
    </row>
    <row r="4" spans="1:19" x14ac:dyDescent="0.3">
      <c r="A4" s="1" t="s">
        <v>2</v>
      </c>
      <c r="B4" s="31">
        <v>578951</v>
      </c>
      <c r="C4" s="31">
        <v>16683294</v>
      </c>
      <c r="D4" s="31">
        <v>3076345</v>
      </c>
      <c r="E4" s="31">
        <v>1025448</v>
      </c>
      <c r="F4" s="31">
        <f t="shared" si="0"/>
        <v>21364038</v>
      </c>
      <c r="G4">
        <v>3051</v>
      </c>
      <c r="H4" s="31">
        <f t="shared" si="1"/>
        <v>7002.3067846607673</v>
      </c>
      <c r="J4" s="31">
        <v>847760</v>
      </c>
      <c r="K4" s="38">
        <v>17906852</v>
      </c>
      <c r="L4" s="38">
        <v>3019011</v>
      </c>
      <c r="M4" s="38">
        <v>1006336</v>
      </c>
      <c r="N4" s="31">
        <f t="shared" si="2"/>
        <v>22779959</v>
      </c>
      <c r="O4">
        <v>3051</v>
      </c>
      <c r="P4" s="31">
        <f t="shared" si="3"/>
        <v>7466.3910193379224</v>
      </c>
      <c r="R4" s="31">
        <f t="shared" si="4"/>
        <v>464.08423467715511</v>
      </c>
      <c r="S4" s="4" t="s">
        <v>221</v>
      </c>
    </row>
    <row r="5" spans="1:19" x14ac:dyDescent="0.3">
      <c r="A5" s="1" t="s">
        <v>3</v>
      </c>
      <c r="B5" s="31">
        <v>211776</v>
      </c>
      <c r="C5" s="31">
        <v>1496150</v>
      </c>
      <c r="D5" s="31">
        <v>187876</v>
      </c>
      <c r="E5" s="31">
        <v>62626</v>
      </c>
      <c r="F5" s="31">
        <f t="shared" si="0"/>
        <v>1958428</v>
      </c>
      <c r="G5">
        <v>308</v>
      </c>
      <c r="H5" s="31">
        <f t="shared" si="1"/>
        <v>6358.5324675324673</v>
      </c>
      <c r="J5" s="31">
        <v>280972</v>
      </c>
      <c r="K5" s="38">
        <v>1690101</v>
      </c>
      <c r="L5" s="38">
        <v>188157</v>
      </c>
      <c r="M5" s="38">
        <v>62720</v>
      </c>
      <c r="N5" s="31">
        <f t="shared" si="2"/>
        <v>2221950</v>
      </c>
      <c r="O5">
        <v>308</v>
      </c>
      <c r="P5" s="31">
        <f t="shared" si="3"/>
        <v>7214.1233766233763</v>
      </c>
      <c r="R5" s="31">
        <f t="shared" si="4"/>
        <v>855.59090909090901</v>
      </c>
      <c r="S5" s="4" t="s">
        <v>221</v>
      </c>
    </row>
    <row r="6" spans="1:19" x14ac:dyDescent="0.3">
      <c r="A6" s="1" t="s">
        <v>4</v>
      </c>
      <c r="B6" s="31">
        <v>725495</v>
      </c>
      <c r="C6" s="31">
        <v>4259750</v>
      </c>
      <c r="D6" s="31">
        <v>2053783</v>
      </c>
      <c r="E6" s="31">
        <v>684594</v>
      </c>
      <c r="F6" s="31">
        <f t="shared" si="0"/>
        <v>7723622</v>
      </c>
      <c r="G6">
        <v>951</v>
      </c>
      <c r="H6" s="31">
        <f t="shared" si="1"/>
        <v>8121.5793901156676</v>
      </c>
      <c r="J6" s="31">
        <v>840262</v>
      </c>
      <c r="K6" s="38">
        <v>4712027</v>
      </c>
      <c r="L6" s="38">
        <v>2100000</v>
      </c>
      <c r="M6" s="38">
        <v>700000</v>
      </c>
      <c r="N6" s="31">
        <f t="shared" si="2"/>
        <v>8352289</v>
      </c>
      <c r="O6">
        <v>951</v>
      </c>
      <c r="P6" s="31">
        <f t="shared" si="3"/>
        <v>8782.6382754994738</v>
      </c>
      <c r="R6" s="31">
        <f t="shared" si="4"/>
        <v>661.05888538380623</v>
      </c>
      <c r="S6" s="4" t="s">
        <v>221</v>
      </c>
    </row>
    <row r="7" spans="1:19" x14ac:dyDescent="0.3">
      <c r="A7" s="1" t="s">
        <v>242</v>
      </c>
      <c r="B7" s="30">
        <v>197142</v>
      </c>
      <c r="C7" s="31">
        <v>3404829</v>
      </c>
      <c r="D7" s="31">
        <v>320547</v>
      </c>
      <c r="E7" s="31">
        <v>106850</v>
      </c>
      <c r="F7" s="31">
        <f t="shared" si="0"/>
        <v>4029368</v>
      </c>
      <c r="G7">
        <v>630</v>
      </c>
      <c r="H7" s="31">
        <f t="shared" si="1"/>
        <v>6395.8222222222221</v>
      </c>
      <c r="J7" s="31">
        <v>253270</v>
      </c>
      <c r="K7" s="38">
        <v>3572094</v>
      </c>
      <c r="L7" s="38">
        <v>312300</v>
      </c>
      <c r="M7" s="38">
        <v>104100</v>
      </c>
      <c r="N7" s="31">
        <f t="shared" si="2"/>
        <v>4241764</v>
      </c>
      <c r="O7">
        <v>630</v>
      </c>
      <c r="P7" s="31">
        <f t="shared" si="3"/>
        <v>6732.9587301587298</v>
      </c>
      <c r="R7" s="31">
        <f t="shared" si="4"/>
        <v>337.13650793650777</v>
      </c>
      <c r="S7" s="4" t="s">
        <v>221</v>
      </c>
    </row>
    <row r="8" spans="1:19" x14ac:dyDescent="0.3">
      <c r="A8" s="1" t="s">
        <v>5</v>
      </c>
      <c r="B8" s="31">
        <v>1737672</v>
      </c>
      <c r="C8" s="31">
        <v>23163841</v>
      </c>
      <c r="D8" s="31">
        <v>5918584</v>
      </c>
      <c r="E8" s="31">
        <v>2959293</v>
      </c>
      <c r="F8" s="31">
        <f t="shared" si="0"/>
        <v>33779390</v>
      </c>
      <c r="G8">
        <v>4856</v>
      </c>
      <c r="H8" s="31">
        <f t="shared" si="1"/>
        <v>6956.2170510708402</v>
      </c>
      <c r="J8" s="31">
        <v>2344393</v>
      </c>
      <c r="K8" s="38">
        <v>25921862</v>
      </c>
      <c r="L8" s="38">
        <v>6152640</v>
      </c>
      <c r="M8" s="38">
        <v>3076320</v>
      </c>
      <c r="N8" s="31">
        <f t="shared" si="2"/>
        <v>37495215</v>
      </c>
      <c r="O8">
        <v>4856</v>
      </c>
      <c r="P8" s="31">
        <f t="shared" si="3"/>
        <v>7721.4198929159802</v>
      </c>
      <c r="R8" s="31">
        <f t="shared" si="4"/>
        <v>765.20284184514003</v>
      </c>
      <c r="S8" s="4" t="s">
        <v>221</v>
      </c>
    </row>
    <row r="9" spans="1:19" x14ac:dyDescent="0.3">
      <c r="A9" s="1" t="s">
        <v>6</v>
      </c>
      <c r="B9" s="31">
        <v>530104</v>
      </c>
      <c r="C9" s="31">
        <v>9600452</v>
      </c>
      <c r="D9" s="31">
        <v>1987322</v>
      </c>
      <c r="E9" s="31">
        <v>662440</v>
      </c>
      <c r="F9" s="31">
        <f t="shared" si="0"/>
        <v>12780318</v>
      </c>
      <c r="G9">
        <v>1880</v>
      </c>
      <c r="H9" s="31">
        <f t="shared" si="1"/>
        <v>6798.0414893617017</v>
      </c>
      <c r="J9" s="31">
        <v>701732</v>
      </c>
      <c r="K9" s="38">
        <v>10386573</v>
      </c>
      <c r="L9" s="38">
        <v>2100000</v>
      </c>
      <c r="M9" s="38">
        <v>700000</v>
      </c>
      <c r="N9" s="31">
        <f t="shared" si="2"/>
        <v>13888305</v>
      </c>
      <c r="O9">
        <v>1880</v>
      </c>
      <c r="P9" s="31">
        <f t="shared" si="3"/>
        <v>7387.3962765957449</v>
      </c>
      <c r="R9" s="31">
        <f t="shared" si="4"/>
        <v>589.35478723404321</v>
      </c>
      <c r="S9" s="4" t="s">
        <v>221</v>
      </c>
    </row>
    <row r="10" spans="1:19" x14ac:dyDescent="0.3">
      <c r="A10" s="1" t="s">
        <v>7</v>
      </c>
      <c r="B10" s="31">
        <v>468075</v>
      </c>
      <c r="C10" s="31">
        <v>14896188</v>
      </c>
      <c r="D10" s="31">
        <v>1651730</v>
      </c>
      <c r="E10" s="31">
        <v>550576</v>
      </c>
      <c r="F10" s="31">
        <f t="shared" si="0"/>
        <v>17566569</v>
      </c>
      <c r="G10">
        <v>2375</v>
      </c>
      <c r="H10" s="31">
        <f t="shared" si="1"/>
        <v>7396.4501052631576</v>
      </c>
      <c r="J10" s="31">
        <v>442427</v>
      </c>
      <c r="K10" s="38">
        <v>15922269</v>
      </c>
      <c r="L10" s="38">
        <v>1702876</v>
      </c>
      <c r="M10" s="38">
        <v>567626</v>
      </c>
      <c r="N10" s="31">
        <f t="shared" si="2"/>
        <v>18635198</v>
      </c>
      <c r="O10">
        <v>2375</v>
      </c>
      <c r="P10" s="31">
        <f t="shared" si="3"/>
        <v>7846.3991578947371</v>
      </c>
      <c r="R10" s="31">
        <f t="shared" si="4"/>
        <v>449.94905263157943</v>
      </c>
      <c r="S10" s="4" t="s">
        <v>221</v>
      </c>
    </row>
    <row r="11" spans="1:19" x14ac:dyDescent="0.3">
      <c r="A11" s="1" t="s">
        <v>263</v>
      </c>
      <c r="B11" s="30">
        <v>356262</v>
      </c>
      <c r="C11" s="31">
        <v>6362470</v>
      </c>
      <c r="D11" s="31">
        <v>818478</v>
      </c>
      <c r="E11" s="31">
        <v>272826</v>
      </c>
      <c r="F11" s="31">
        <f t="shared" si="0"/>
        <v>7810036</v>
      </c>
      <c r="G11">
        <v>1011</v>
      </c>
      <c r="H11" s="31">
        <f t="shared" si="1"/>
        <v>7725.0603363006921</v>
      </c>
      <c r="J11" s="31">
        <v>551610</v>
      </c>
      <c r="K11" s="38">
        <v>6644785</v>
      </c>
      <c r="L11" s="38">
        <v>849816</v>
      </c>
      <c r="M11" s="38">
        <v>283272</v>
      </c>
      <c r="N11" s="31">
        <f t="shared" si="2"/>
        <v>8329483</v>
      </c>
      <c r="O11">
        <v>1011</v>
      </c>
      <c r="P11" s="31">
        <f t="shared" si="3"/>
        <v>8238.8555885262122</v>
      </c>
      <c r="R11" s="31">
        <f t="shared" si="4"/>
        <v>513.79525222552002</v>
      </c>
      <c r="S11" s="4" t="s">
        <v>221</v>
      </c>
    </row>
    <row r="12" spans="1:19" x14ac:dyDescent="0.3">
      <c r="A12" s="1" t="s">
        <v>8</v>
      </c>
      <c r="B12" s="31">
        <v>1137308</v>
      </c>
      <c r="C12" s="31">
        <v>19415823</v>
      </c>
      <c r="D12" s="31">
        <v>5630121</v>
      </c>
      <c r="E12" s="31">
        <v>1876706</v>
      </c>
      <c r="F12" s="31">
        <f t="shared" si="0"/>
        <v>28059958</v>
      </c>
      <c r="G12">
        <v>4212</v>
      </c>
      <c r="H12" s="31">
        <f t="shared" si="1"/>
        <v>6661.9083570750236</v>
      </c>
      <c r="J12" s="31">
        <v>1537495</v>
      </c>
      <c r="K12" s="38">
        <v>21231752</v>
      </c>
      <c r="L12" s="38">
        <v>5790000</v>
      </c>
      <c r="M12" s="38">
        <v>1930000</v>
      </c>
      <c r="N12" s="31">
        <f t="shared" si="2"/>
        <v>30489247</v>
      </c>
      <c r="O12">
        <v>4212</v>
      </c>
      <c r="P12" s="31">
        <f t="shared" si="3"/>
        <v>7238.662630579297</v>
      </c>
      <c r="R12" s="31">
        <f t="shared" si="4"/>
        <v>576.75427350427344</v>
      </c>
      <c r="S12" s="4" t="s">
        <v>221</v>
      </c>
    </row>
    <row r="13" spans="1:19" x14ac:dyDescent="0.3">
      <c r="A13" s="1" t="s">
        <v>9</v>
      </c>
      <c r="B13" s="31">
        <v>1157117</v>
      </c>
      <c r="C13" s="31">
        <v>13409578</v>
      </c>
      <c r="D13" s="31">
        <v>4660099</v>
      </c>
      <c r="E13" s="31">
        <v>1553366</v>
      </c>
      <c r="F13" s="31">
        <f t="shared" si="0"/>
        <v>20780160</v>
      </c>
      <c r="G13">
        <v>2859</v>
      </c>
      <c r="H13" s="31">
        <f t="shared" si="1"/>
        <v>7268.3315844700946</v>
      </c>
      <c r="J13" s="31">
        <v>1245701</v>
      </c>
      <c r="K13" s="38">
        <v>14511392</v>
      </c>
      <c r="L13" s="38">
        <v>4653704</v>
      </c>
      <c r="M13" s="38">
        <v>1551234</v>
      </c>
      <c r="N13" s="31">
        <f t="shared" si="2"/>
        <v>21962031</v>
      </c>
      <c r="O13">
        <v>2859</v>
      </c>
      <c r="P13" s="31">
        <f t="shared" si="3"/>
        <v>7681.7177334732423</v>
      </c>
      <c r="R13" s="31">
        <f t="shared" si="4"/>
        <v>413.38614900314769</v>
      </c>
      <c r="S13" s="4" t="s">
        <v>221</v>
      </c>
    </row>
    <row r="14" spans="1:19" x14ac:dyDescent="0.3">
      <c r="A14" s="1" t="s">
        <v>10</v>
      </c>
      <c r="B14" s="31">
        <v>814411</v>
      </c>
      <c r="C14" s="31">
        <v>10787401</v>
      </c>
      <c r="D14" s="31">
        <v>1279849</v>
      </c>
      <c r="E14" s="31">
        <v>426616</v>
      </c>
      <c r="F14" s="31">
        <f t="shared" si="0"/>
        <v>13308277</v>
      </c>
      <c r="G14">
        <v>1697</v>
      </c>
      <c r="H14" s="31">
        <f t="shared" si="1"/>
        <v>7842.2374779021802</v>
      </c>
      <c r="J14" s="31">
        <v>1094756</v>
      </c>
      <c r="K14" s="38">
        <v>11474754</v>
      </c>
      <c r="L14" s="38">
        <v>1275000</v>
      </c>
      <c r="M14" s="38">
        <v>425000</v>
      </c>
      <c r="N14" s="31">
        <f t="shared" si="2"/>
        <v>14269510</v>
      </c>
      <c r="O14">
        <v>1697</v>
      </c>
      <c r="P14" s="31">
        <f t="shared" si="3"/>
        <v>8408.6682380671773</v>
      </c>
      <c r="R14" s="31">
        <f t="shared" si="4"/>
        <v>566.43076016499708</v>
      </c>
      <c r="S14" s="4" t="s">
        <v>221</v>
      </c>
    </row>
    <row r="15" spans="1:19" x14ac:dyDescent="0.3">
      <c r="A15" s="1" t="s">
        <v>11</v>
      </c>
      <c r="B15" s="31">
        <v>602289</v>
      </c>
      <c r="C15" s="31">
        <v>10362112</v>
      </c>
      <c r="D15" s="31">
        <v>4195038</v>
      </c>
      <c r="E15" s="31">
        <v>1398346</v>
      </c>
      <c r="F15" s="31">
        <f t="shared" si="0"/>
        <v>16557785</v>
      </c>
      <c r="G15">
        <v>2564</v>
      </c>
      <c r="H15" s="31">
        <f t="shared" si="1"/>
        <v>6457.7944617784715</v>
      </c>
      <c r="J15" s="31">
        <v>502865</v>
      </c>
      <c r="K15" s="38">
        <v>11440348</v>
      </c>
      <c r="L15" s="38">
        <v>4341206</v>
      </c>
      <c r="M15" s="38">
        <v>1447068</v>
      </c>
      <c r="N15" s="31">
        <f t="shared" si="2"/>
        <v>17731487</v>
      </c>
      <c r="O15">
        <v>2564</v>
      </c>
      <c r="P15" s="31">
        <f t="shared" si="3"/>
        <v>6915.5565522620909</v>
      </c>
      <c r="R15" s="31">
        <f t="shared" si="4"/>
        <v>457.76209048361943</v>
      </c>
      <c r="S15" s="4" t="s">
        <v>221</v>
      </c>
    </row>
    <row r="16" spans="1:19" x14ac:dyDescent="0.3">
      <c r="A16" s="1" t="s">
        <v>12</v>
      </c>
      <c r="B16" s="31">
        <v>660702</v>
      </c>
      <c r="C16" s="31">
        <v>11367369</v>
      </c>
      <c r="D16" s="31">
        <v>1903101</v>
      </c>
      <c r="E16" s="31">
        <v>317183</v>
      </c>
      <c r="F16" s="31">
        <f t="shared" si="0"/>
        <v>14248355</v>
      </c>
      <c r="G16">
        <v>2036</v>
      </c>
      <c r="H16" s="31">
        <f t="shared" si="1"/>
        <v>6998.2097249508843</v>
      </c>
      <c r="J16" s="31">
        <v>794084</v>
      </c>
      <c r="K16" s="38">
        <v>12112979</v>
      </c>
      <c r="L16" s="38">
        <v>1984053</v>
      </c>
      <c r="M16" s="38">
        <v>330675</v>
      </c>
      <c r="N16" s="31">
        <f t="shared" si="2"/>
        <v>15221791</v>
      </c>
      <c r="O16">
        <v>2036</v>
      </c>
      <c r="P16" s="31">
        <f t="shared" si="3"/>
        <v>7476.3217092337918</v>
      </c>
      <c r="R16" s="31">
        <f t="shared" si="4"/>
        <v>478.11198428290754</v>
      </c>
      <c r="S16" s="4" t="s">
        <v>221</v>
      </c>
    </row>
    <row r="17" spans="1:19" x14ac:dyDescent="0.3">
      <c r="A17" s="1" t="s">
        <v>13</v>
      </c>
      <c r="B17" s="31">
        <v>597903</v>
      </c>
      <c r="C17" s="31">
        <v>8680925</v>
      </c>
      <c r="D17" s="31">
        <v>2251094</v>
      </c>
      <c r="E17" s="31">
        <v>750364</v>
      </c>
      <c r="F17" s="31">
        <f t="shared" si="0"/>
        <v>12280286</v>
      </c>
      <c r="G17">
        <v>1730</v>
      </c>
      <c r="H17" s="31">
        <f t="shared" si="1"/>
        <v>7098.4312138728328</v>
      </c>
      <c r="J17" s="31">
        <v>693455</v>
      </c>
      <c r="K17" s="38">
        <v>9528292</v>
      </c>
      <c r="L17" s="38">
        <v>2280000</v>
      </c>
      <c r="M17" s="38">
        <v>760000</v>
      </c>
      <c r="N17" s="31">
        <f t="shared" si="2"/>
        <v>13261747</v>
      </c>
      <c r="O17">
        <v>1730</v>
      </c>
      <c r="P17" s="31">
        <f t="shared" si="3"/>
        <v>7665.7497109826591</v>
      </c>
      <c r="R17" s="31">
        <f t="shared" si="4"/>
        <v>567.31849710982624</v>
      </c>
      <c r="S17" s="4" t="s">
        <v>221</v>
      </c>
    </row>
    <row r="18" spans="1:19" x14ac:dyDescent="0.3">
      <c r="A18" s="1" t="s">
        <v>14</v>
      </c>
      <c r="B18" s="31">
        <v>1109248</v>
      </c>
      <c r="C18" s="31">
        <v>9009036</v>
      </c>
      <c r="D18" s="31">
        <v>6336294</v>
      </c>
      <c r="E18" s="31">
        <v>1056049</v>
      </c>
      <c r="F18" s="31">
        <f t="shared" si="0"/>
        <v>17510627</v>
      </c>
      <c r="G18">
        <v>2871</v>
      </c>
      <c r="H18" s="31">
        <f t="shared" si="1"/>
        <v>6099.1386276558687</v>
      </c>
      <c r="J18" s="31">
        <v>1258167</v>
      </c>
      <c r="K18" s="38">
        <v>9993291</v>
      </c>
      <c r="L18" s="38">
        <v>6540883</v>
      </c>
      <c r="M18" s="38">
        <v>1090147</v>
      </c>
      <c r="N18" s="31">
        <f t="shared" si="2"/>
        <v>18882488</v>
      </c>
      <c r="O18">
        <v>2871</v>
      </c>
      <c r="P18" s="31">
        <f t="shared" si="3"/>
        <v>6576.9724834552417</v>
      </c>
      <c r="R18" s="31">
        <f t="shared" si="4"/>
        <v>477.83385579937294</v>
      </c>
      <c r="S18" s="4" t="s">
        <v>221</v>
      </c>
    </row>
    <row r="19" spans="1:19" x14ac:dyDescent="0.3">
      <c r="A19" s="1" t="s">
        <v>15</v>
      </c>
      <c r="B19" s="31">
        <v>406760</v>
      </c>
      <c r="C19" s="31">
        <v>5560275</v>
      </c>
      <c r="D19" s="31">
        <v>1473964</v>
      </c>
      <c r="E19" s="31">
        <v>491322</v>
      </c>
      <c r="F19" s="31">
        <f t="shared" si="0"/>
        <v>7932321</v>
      </c>
      <c r="G19">
        <v>1167</v>
      </c>
      <c r="H19" s="31">
        <f t="shared" si="1"/>
        <v>6797.1902313624678</v>
      </c>
      <c r="J19" s="31">
        <v>560040</v>
      </c>
      <c r="K19" s="38">
        <v>5828671</v>
      </c>
      <c r="L19" s="38">
        <v>1506000</v>
      </c>
      <c r="M19" s="38">
        <v>502000</v>
      </c>
      <c r="N19" s="31">
        <f t="shared" si="2"/>
        <v>8396711</v>
      </c>
      <c r="O19">
        <v>1167</v>
      </c>
      <c r="P19" s="31">
        <f t="shared" si="3"/>
        <v>7195.1251071122533</v>
      </c>
      <c r="R19" s="31">
        <f t="shared" si="4"/>
        <v>397.93487574978553</v>
      </c>
      <c r="S19" s="4" t="s">
        <v>221</v>
      </c>
    </row>
    <row r="20" spans="1:19" x14ac:dyDescent="0.3">
      <c r="A20" s="1" t="s">
        <v>16</v>
      </c>
      <c r="B20" s="31">
        <v>539405</v>
      </c>
      <c r="C20" s="31">
        <v>3181743</v>
      </c>
      <c r="D20" s="31">
        <v>988572</v>
      </c>
      <c r="E20" s="31">
        <v>329524</v>
      </c>
      <c r="F20" s="31">
        <f t="shared" si="0"/>
        <v>5039244</v>
      </c>
      <c r="G20">
        <v>682</v>
      </c>
      <c r="H20" s="31">
        <f t="shared" si="1"/>
        <v>7388.9208211143696</v>
      </c>
      <c r="J20" s="31">
        <v>469354</v>
      </c>
      <c r="K20" s="38">
        <v>3523377</v>
      </c>
      <c r="L20" s="38">
        <v>990000</v>
      </c>
      <c r="M20" s="38">
        <v>330000</v>
      </c>
      <c r="N20" s="31">
        <f t="shared" si="2"/>
        <v>5312731</v>
      </c>
      <c r="O20">
        <v>682</v>
      </c>
      <c r="P20" s="31">
        <f t="shared" si="3"/>
        <v>7789.9281524926682</v>
      </c>
      <c r="R20" s="31">
        <f t="shared" si="4"/>
        <v>401.00733137829866</v>
      </c>
      <c r="S20" s="4" t="s">
        <v>221</v>
      </c>
    </row>
    <row r="21" spans="1:19" x14ac:dyDescent="0.3">
      <c r="A21" s="1" t="s">
        <v>17</v>
      </c>
      <c r="B21" s="31">
        <v>470125</v>
      </c>
      <c r="C21" s="31">
        <v>8197358</v>
      </c>
      <c r="D21" s="31">
        <v>2690502</v>
      </c>
      <c r="E21" s="31">
        <v>448417</v>
      </c>
      <c r="F21" s="31">
        <f t="shared" si="0"/>
        <v>11806402</v>
      </c>
      <c r="G21">
        <v>1884</v>
      </c>
      <c r="H21" s="31">
        <f t="shared" si="1"/>
        <v>6266.6677282377923</v>
      </c>
      <c r="J21" s="31">
        <v>577965</v>
      </c>
      <c r="K21" s="38">
        <v>8842438</v>
      </c>
      <c r="L21" s="38">
        <v>2801823</v>
      </c>
      <c r="M21" s="38">
        <v>466970</v>
      </c>
      <c r="N21" s="31">
        <f t="shared" si="2"/>
        <v>12689196</v>
      </c>
      <c r="O21">
        <v>1884</v>
      </c>
      <c r="P21" s="31">
        <f t="shared" si="3"/>
        <v>6735.2420382165601</v>
      </c>
      <c r="R21" s="31">
        <f t="shared" si="4"/>
        <v>468.57430997876781</v>
      </c>
      <c r="S21" s="4" t="s">
        <v>221</v>
      </c>
    </row>
    <row r="22" spans="1:19" x14ac:dyDescent="0.3">
      <c r="A22" s="1" t="s">
        <v>18</v>
      </c>
      <c r="B22" s="31">
        <v>1411265</v>
      </c>
      <c r="C22" s="31">
        <v>22709790</v>
      </c>
      <c r="D22" s="31">
        <v>3704500</v>
      </c>
      <c r="E22" s="31">
        <v>1234834</v>
      </c>
      <c r="F22" s="31">
        <f t="shared" si="0"/>
        <v>29060389</v>
      </c>
      <c r="G22">
        <v>3879</v>
      </c>
      <c r="H22" s="31">
        <f t="shared" si="1"/>
        <v>7491.7218355246196</v>
      </c>
      <c r="J22" s="31">
        <v>1840706</v>
      </c>
      <c r="K22" s="38">
        <v>24159235</v>
      </c>
      <c r="L22" s="38">
        <v>3858329</v>
      </c>
      <c r="M22" s="38">
        <v>1286110</v>
      </c>
      <c r="N22" s="31">
        <f t="shared" si="2"/>
        <v>31144380</v>
      </c>
      <c r="O22">
        <v>3879</v>
      </c>
      <c r="P22" s="31">
        <f t="shared" si="3"/>
        <v>8028.9713843774171</v>
      </c>
      <c r="R22" s="31">
        <f t="shared" si="4"/>
        <v>537.24954885279749</v>
      </c>
      <c r="S22" s="4" t="s">
        <v>221</v>
      </c>
    </row>
    <row r="23" spans="1:19" x14ac:dyDescent="0.3">
      <c r="A23" s="1" t="s">
        <v>19</v>
      </c>
      <c r="B23" s="31">
        <v>609940</v>
      </c>
      <c r="C23" s="31">
        <v>11463031</v>
      </c>
      <c r="D23" s="31">
        <v>2236258</v>
      </c>
      <c r="E23" s="31">
        <v>372710</v>
      </c>
      <c r="F23" s="31">
        <f t="shared" si="0"/>
        <v>14681939</v>
      </c>
      <c r="G23">
        <v>2096</v>
      </c>
      <c r="H23" s="31">
        <f t="shared" si="1"/>
        <v>7004.741889312977</v>
      </c>
      <c r="J23" s="31">
        <v>668252</v>
      </c>
      <c r="K23" s="38">
        <v>12300401</v>
      </c>
      <c r="L23" s="38">
        <v>2295634</v>
      </c>
      <c r="M23" s="38">
        <v>382606</v>
      </c>
      <c r="N23" s="31">
        <f t="shared" si="2"/>
        <v>15646893</v>
      </c>
      <c r="O23">
        <v>2096</v>
      </c>
      <c r="P23" s="31">
        <f t="shared" si="3"/>
        <v>7465.1207061068699</v>
      </c>
      <c r="R23" s="31">
        <f t="shared" si="4"/>
        <v>460.37881679389284</v>
      </c>
      <c r="S23" s="4" t="s">
        <v>221</v>
      </c>
    </row>
    <row r="24" spans="1:19" x14ac:dyDescent="0.3">
      <c r="A24" s="1" t="s">
        <v>20</v>
      </c>
      <c r="B24" s="31">
        <v>378077</v>
      </c>
      <c r="C24" s="31">
        <v>2227560</v>
      </c>
      <c r="D24" s="31">
        <v>1206560</v>
      </c>
      <c r="E24" s="31">
        <v>201093</v>
      </c>
      <c r="F24" s="31">
        <f t="shared" si="0"/>
        <v>4013290</v>
      </c>
      <c r="G24">
        <v>615</v>
      </c>
      <c r="H24" s="31">
        <f t="shared" si="1"/>
        <v>6525.6747967479678</v>
      </c>
      <c r="J24" s="31">
        <v>412221</v>
      </c>
      <c r="K24" s="38">
        <v>2429163</v>
      </c>
      <c r="L24" s="38">
        <v>1251828</v>
      </c>
      <c r="M24" s="38">
        <v>208638</v>
      </c>
      <c r="N24" s="31">
        <f t="shared" si="2"/>
        <v>4301850</v>
      </c>
      <c r="O24">
        <v>615</v>
      </c>
      <c r="P24" s="31">
        <f t="shared" si="3"/>
        <v>6994.8780487804879</v>
      </c>
      <c r="R24" s="31">
        <f t="shared" si="4"/>
        <v>469.20325203252014</v>
      </c>
      <c r="S24" s="4" t="s">
        <v>221</v>
      </c>
    </row>
    <row r="25" spans="1:19" x14ac:dyDescent="0.3">
      <c r="A25" s="1" t="s">
        <v>21</v>
      </c>
      <c r="B25" s="31">
        <v>2318007</v>
      </c>
      <c r="C25" s="31">
        <v>33599054</v>
      </c>
      <c r="D25" s="31">
        <v>13798611</v>
      </c>
      <c r="E25" s="31">
        <v>2299769</v>
      </c>
      <c r="F25" s="31">
        <f t="shared" si="0"/>
        <v>52015441</v>
      </c>
      <c r="G25">
        <v>7948</v>
      </c>
      <c r="H25" s="31">
        <f t="shared" si="1"/>
        <v>6544.4691746351282</v>
      </c>
      <c r="J25" s="31">
        <v>3215350</v>
      </c>
      <c r="K25" s="38">
        <v>36824579</v>
      </c>
      <c r="L25" s="38">
        <v>13975705</v>
      </c>
      <c r="M25" s="38">
        <v>2329284</v>
      </c>
      <c r="N25" s="31">
        <f t="shared" si="2"/>
        <v>56344918</v>
      </c>
      <c r="O25">
        <v>7948</v>
      </c>
      <c r="P25" s="31">
        <f t="shared" si="3"/>
        <v>7089.1945143432313</v>
      </c>
      <c r="R25" s="31">
        <f t="shared" si="4"/>
        <v>544.72533970810309</v>
      </c>
      <c r="S25" s="4" t="s">
        <v>221</v>
      </c>
    </row>
    <row r="26" spans="1:19" x14ac:dyDescent="0.3">
      <c r="A26" s="1" t="s">
        <v>247</v>
      </c>
      <c r="B26" s="31">
        <v>1874751</v>
      </c>
      <c r="C26" s="31">
        <v>18909764</v>
      </c>
      <c r="D26" s="31">
        <v>9918014</v>
      </c>
      <c r="E26" s="31">
        <v>3306004</v>
      </c>
      <c r="F26" s="31">
        <f t="shared" si="0"/>
        <v>34008533</v>
      </c>
      <c r="G26">
        <v>4900</v>
      </c>
      <c r="H26" s="31">
        <f t="shared" si="1"/>
        <v>6940.5169387755104</v>
      </c>
      <c r="J26" s="31">
        <v>2168135</v>
      </c>
      <c r="K26" s="38">
        <v>19906693</v>
      </c>
      <c r="L26" s="38">
        <v>10314734</v>
      </c>
      <c r="M26" s="38">
        <v>3438244</v>
      </c>
      <c r="N26" s="31">
        <f t="shared" si="2"/>
        <v>35827806</v>
      </c>
      <c r="O26">
        <v>4900</v>
      </c>
      <c r="P26" s="31">
        <f t="shared" si="3"/>
        <v>7311.7971428571427</v>
      </c>
      <c r="R26" s="31">
        <f t="shared" si="4"/>
        <v>371.28020408163229</v>
      </c>
      <c r="S26" s="4" t="s">
        <v>221</v>
      </c>
    </row>
    <row r="27" spans="1:19" x14ac:dyDescent="0.3">
      <c r="A27" s="1" t="s">
        <v>22</v>
      </c>
      <c r="B27" s="31">
        <v>962691</v>
      </c>
      <c r="C27" s="31">
        <v>18445178</v>
      </c>
      <c r="D27" s="31">
        <v>1750427</v>
      </c>
      <c r="E27" s="31">
        <v>583476</v>
      </c>
      <c r="F27" s="31">
        <f t="shared" si="0"/>
        <v>21741772</v>
      </c>
      <c r="G27">
        <v>2736</v>
      </c>
      <c r="H27" s="31">
        <f t="shared" si="1"/>
        <v>7946.5540935672516</v>
      </c>
      <c r="J27" s="31">
        <v>1272780</v>
      </c>
      <c r="K27" s="38">
        <v>19390114</v>
      </c>
      <c r="L27" s="38">
        <v>1800728</v>
      </c>
      <c r="M27" s="38">
        <v>600242</v>
      </c>
      <c r="N27" s="31">
        <f t="shared" si="2"/>
        <v>23063864</v>
      </c>
      <c r="O27">
        <v>2736</v>
      </c>
      <c r="P27" s="31">
        <f t="shared" si="3"/>
        <v>8429.7748538011692</v>
      </c>
      <c r="R27" s="31">
        <f t="shared" si="4"/>
        <v>483.22076023391764</v>
      </c>
      <c r="S27" s="4" t="s">
        <v>221</v>
      </c>
    </row>
    <row r="28" spans="1:19" x14ac:dyDescent="0.3">
      <c r="A28" s="1" t="s">
        <v>23</v>
      </c>
      <c r="B28" s="31">
        <v>1068376</v>
      </c>
      <c r="C28" s="31">
        <v>8486073</v>
      </c>
      <c r="D28" s="31">
        <v>1626806</v>
      </c>
      <c r="E28" s="31">
        <v>271134</v>
      </c>
      <c r="F28" s="31">
        <f t="shared" si="0"/>
        <v>11452389</v>
      </c>
      <c r="G28">
        <v>1440</v>
      </c>
      <c r="H28" s="31">
        <f t="shared" si="1"/>
        <v>7953.0479166666664</v>
      </c>
      <c r="J28" s="31">
        <v>1182410</v>
      </c>
      <c r="K28" s="38">
        <v>9001546</v>
      </c>
      <c r="L28" s="38">
        <v>1666909</v>
      </c>
      <c r="M28" s="38">
        <v>277818</v>
      </c>
      <c r="N28" s="31">
        <f t="shared" si="2"/>
        <v>12128683</v>
      </c>
      <c r="O28">
        <v>1440</v>
      </c>
      <c r="P28" s="31">
        <f t="shared" si="3"/>
        <v>8422.6965277777781</v>
      </c>
      <c r="R28" s="31">
        <f t="shared" si="4"/>
        <v>469.64861111111168</v>
      </c>
      <c r="S28" s="4" t="s">
        <v>221</v>
      </c>
    </row>
    <row r="29" spans="1:19" x14ac:dyDescent="0.3">
      <c r="A29" s="1" t="s">
        <v>24</v>
      </c>
      <c r="B29" s="31">
        <v>127482</v>
      </c>
      <c r="C29" s="31">
        <v>1956623</v>
      </c>
      <c r="D29" s="31">
        <v>141738</v>
      </c>
      <c r="E29" s="31">
        <v>23623</v>
      </c>
      <c r="F29" s="31">
        <f t="shared" si="0"/>
        <v>2249466</v>
      </c>
      <c r="G29">
        <v>279</v>
      </c>
      <c r="H29" s="31">
        <f t="shared" si="1"/>
        <v>8062.6021505376348</v>
      </c>
      <c r="J29" s="31">
        <v>162869</v>
      </c>
      <c r="K29" s="38">
        <v>2062634</v>
      </c>
      <c r="L29" s="38">
        <v>141738</v>
      </c>
      <c r="M29" s="38">
        <v>23623</v>
      </c>
      <c r="N29" s="31">
        <f t="shared" si="2"/>
        <v>2390864</v>
      </c>
      <c r="O29">
        <v>279</v>
      </c>
      <c r="P29" s="31">
        <f t="shared" si="3"/>
        <v>8569.4050179211463</v>
      </c>
      <c r="R29" s="31">
        <f t="shared" si="4"/>
        <v>506.80286738351151</v>
      </c>
      <c r="S29" s="4" t="s">
        <v>221</v>
      </c>
    </row>
    <row r="30" spans="1:19" x14ac:dyDescent="0.3">
      <c r="A30" s="1" t="s">
        <v>25</v>
      </c>
      <c r="B30" s="31">
        <v>2199252</v>
      </c>
      <c r="C30" s="31">
        <v>16181958</v>
      </c>
      <c r="D30" s="31">
        <v>5494330</v>
      </c>
      <c r="E30" s="31">
        <v>915722</v>
      </c>
      <c r="F30" s="31">
        <f t="shared" si="0"/>
        <v>24791262</v>
      </c>
      <c r="G30">
        <v>3449</v>
      </c>
      <c r="H30" s="31">
        <f t="shared" si="1"/>
        <v>7187.9565091330824</v>
      </c>
      <c r="J30" s="31">
        <v>1906916</v>
      </c>
      <c r="K30" s="38">
        <v>17313855</v>
      </c>
      <c r="L30" s="38">
        <v>5612056</v>
      </c>
      <c r="M30" s="38">
        <v>935343</v>
      </c>
      <c r="N30" s="31">
        <f t="shared" si="2"/>
        <v>25768170</v>
      </c>
      <c r="O30">
        <v>3449</v>
      </c>
      <c r="P30" s="31">
        <f t="shared" si="3"/>
        <v>7471.2003479269351</v>
      </c>
      <c r="R30" s="31">
        <f t="shared" si="4"/>
        <v>283.24383879385277</v>
      </c>
      <c r="S30" s="4" t="s">
        <v>221</v>
      </c>
    </row>
    <row r="31" spans="1:19" x14ac:dyDescent="0.3">
      <c r="A31" s="1" t="s">
        <v>26</v>
      </c>
      <c r="B31" s="31">
        <v>340387</v>
      </c>
      <c r="C31" s="31">
        <v>5857764</v>
      </c>
      <c r="D31" s="31">
        <v>1595938</v>
      </c>
      <c r="E31" s="31">
        <v>265990</v>
      </c>
      <c r="F31" s="31">
        <f t="shared" si="0"/>
        <v>8060079</v>
      </c>
      <c r="G31">
        <v>1321</v>
      </c>
      <c r="H31" s="31">
        <f t="shared" si="1"/>
        <v>6101.4981074943225</v>
      </c>
      <c r="J31" s="31">
        <v>605724</v>
      </c>
      <c r="K31" s="38">
        <v>6432914</v>
      </c>
      <c r="L31" s="38">
        <v>1628659</v>
      </c>
      <c r="M31" s="38">
        <v>271443</v>
      </c>
      <c r="N31" s="31">
        <f t="shared" si="2"/>
        <v>8938740</v>
      </c>
      <c r="O31">
        <v>1321</v>
      </c>
      <c r="P31" s="31">
        <f t="shared" si="3"/>
        <v>6766.6464799394398</v>
      </c>
      <c r="R31" s="31">
        <f t="shared" si="4"/>
        <v>665.14837244511727</v>
      </c>
      <c r="S31" s="4" t="s">
        <v>221</v>
      </c>
    </row>
    <row r="32" spans="1:19" x14ac:dyDescent="0.3">
      <c r="A32" s="1" t="s">
        <v>27</v>
      </c>
      <c r="B32" s="31">
        <v>412799</v>
      </c>
      <c r="C32" s="31">
        <v>4032012</v>
      </c>
      <c r="D32" s="31">
        <v>1308351</v>
      </c>
      <c r="E32" s="31">
        <v>436116</v>
      </c>
      <c r="F32" s="31">
        <f t="shared" si="0"/>
        <v>6189278</v>
      </c>
      <c r="G32">
        <v>929</v>
      </c>
      <c r="H32" s="31">
        <f t="shared" si="1"/>
        <v>6662.3013993541445</v>
      </c>
      <c r="J32" s="31">
        <v>469612</v>
      </c>
      <c r="K32" s="38">
        <v>4497127</v>
      </c>
      <c r="L32" s="38">
        <v>1354509</v>
      </c>
      <c r="M32" s="38">
        <v>451502</v>
      </c>
      <c r="N32" s="31">
        <f t="shared" si="2"/>
        <v>6772750</v>
      </c>
      <c r="O32">
        <v>929</v>
      </c>
      <c r="P32" s="31">
        <f t="shared" si="3"/>
        <v>7290.365984930032</v>
      </c>
      <c r="R32" s="31">
        <f t="shared" si="4"/>
        <v>628.06458557588758</v>
      </c>
      <c r="S32" s="4" t="s">
        <v>221</v>
      </c>
    </row>
    <row r="33" spans="1:19" x14ac:dyDescent="0.3">
      <c r="A33" s="1" t="s">
        <v>28</v>
      </c>
      <c r="B33" s="31">
        <v>742811</v>
      </c>
      <c r="C33" s="31">
        <v>7564236</v>
      </c>
      <c r="D33" s="31">
        <v>3017121</v>
      </c>
      <c r="E33" s="31">
        <v>1005708</v>
      </c>
      <c r="F33" s="31">
        <f t="shared" si="0"/>
        <v>12329876</v>
      </c>
      <c r="G33">
        <v>1733</v>
      </c>
      <c r="H33" s="31">
        <f t="shared" si="1"/>
        <v>7114.7582227351413</v>
      </c>
      <c r="J33" s="31">
        <v>839974</v>
      </c>
      <c r="K33" s="38">
        <v>8129785</v>
      </c>
      <c r="L33" s="38">
        <v>3105767</v>
      </c>
      <c r="M33" s="38">
        <v>1035256</v>
      </c>
      <c r="N33" s="31">
        <f t="shared" si="2"/>
        <v>13110782</v>
      </c>
      <c r="O33">
        <v>1733</v>
      </c>
      <c r="P33" s="31">
        <f t="shared" si="3"/>
        <v>7565.3675706866707</v>
      </c>
      <c r="R33" s="31">
        <f t="shared" si="4"/>
        <v>450.60934795152934</v>
      </c>
      <c r="S33" s="4" t="s">
        <v>221</v>
      </c>
    </row>
    <row r="34" spans="1:19" x14ac:dyDescent="0.3">
      <c r="A34" s="1" t="s">
        <v>29</v>
      </c>
      <c r="B34" s="31">
        <v>210905</v>
      </c>
      <c r="C34" s="31">
        <v>3355060</v>
      </c>
      <c r="D34" s="31">
        <v>250766</v>
      </c>
      <c r="E34" s="31">
        <v>41794</v>
      </c>
      <c r="F34" s="31">
        <f t="shared" ref="F34:F64" si="5">C34+B34+D34+E34</f>
        <v>3858525</v>
      </c>
      <c r="G34">
        <v>492</v>
      </c>
      <c r="H34" s="31">
        <f t="shared" ref="H34:H64" si="6">F34/G34</f>
        <v>7842.5304878048782</v>
      </c>
      <c r="J34" s="31">
        <v>296929</v>
      </c>
      <c r="K34" s="38">
        <v>3556854</v>
      </c>
      <c r="L34" s="38">
        <v>258925</v>
      </c>
      <c r="M34" s="38">
        <v>43154</v>
      </c>
      <c r="N34" s="31">
        <f t="shared" ref="N34:N64" si="7">SUM(J34:M34)</f>
        <v>4155862</v>
      </c>
      <c r="O34">
        <v>492</v>
      </c>
      <c r="P34" s="31">
        <f t="shared" ref="P34:P64" si="8">N34/O34</f>
        <v>8446.8739837398371</v>
      </c>
      <c r="R34" s="31">
        <f t="shared" ref="R34:R64" si="9">P34-H34</f>
        <v>604.34349593495881</v>
      </c>
      <c r="S34" s="4" t="s">
        <v>221</v>
      </c>
    </row>
    <row r="35" spans="1:19" x14ac:dyDescent="0.3">
      <c r="A35" s="1" t="s">
        <v>30</v>
      </c>
      <c r="B35" s="31">
        <v>249656</v>
      </c>
      <c r="C35" s="31">
        <v>4512436</v>
      </c>
      <c r="D35" s="31">
        <v>771124</v>
      </c>
      <c r="E35" s="31">
        <v>128521</v>
      </c>
      <c r="F35" s="31">
        <f t="shared" si="5"/>
        <v>5661737</v>
      </c>
      <c r="G35">
        <v>816</v>
      </c>
      <c r="H35" s="31">
        <f t="shared" si="6"/>
        <v>6938.4031862745096</v>
      </c>
      <c r="J35" s="31">
        <v>329847</v>
      </c>
      <c r="K35" s="38">
        <v>4851799</v>
      </c>
      <c r="L35" s="38">
        <v>790624</v>
      </c>
      <c r="M35" s="38">
        <v>395313</v>
      </c>
      <c r="N35" s="31">
        <f t="shared" si="7"/>
        <v>6367583</v>
      </c>
      <c r="O35">
        <v>816</v>
      </c>
      <c r="P35" s="31">
        <f t="shared" si="8"/>
        <v>7803.4105392156862</v>
      </c>
      <c r="R35" s="31">
        <f t="shared" si="9"/>
        <v>865.00735294117658</v>
      </c>
      <c r="S35" s="4" t="s">
        <v>221</v>
      </c>
    </row>
    <row r="36" spans="1:19" x14ac:dyDescent="0.3">
      <c r="A36" s="1" t="s">
        <v>255</v>
      </c>
      <c r="B36" s="31">
        <v>758094</v>
      </c>
      <c r="C36" s="31">
        <v>8256785</v>
      </c>
      <c r="D36" s="31">
        <v>2477860</v>
      </c>
      <c r="E36" s="31">
        <v>412977</v>
      </c>
      <c r="F36" s="31">
        <f t="shared" si="5"/>
        <v>11905716</v>
      </c>
      <c r="G36">
        <v>1793</v>
      </c>
      <c r="H36" s="31">
        <f t="shared" si="6"/>
        <v>6640.1093139988843</v>
      </c>
      <c r="J36" s="31">
        <v>810031</v>
      </c>
      <c r="K36" s="38">
        <v>8601022</v>
      </c>
      <c r="L36" s="38">
        <v>2608093</v>
      </c>
      <c r="M36" s="38">
        <v>434682</v>
      </c>
      <c r="N36" s="31">
        <f t="shared" si="7"/>
        <v>12453828</v>
      </c>
      <c r="O36">
        <v>1793</v>
      </c>
      <c r="P36" s="31">
        <f t="shared" si="8"/>
        <v>6945.8047964305633</v>
      </c>
      <c r="R36" s="31">
        <f t="shared" si="9"/>
        <v>305.69548243167901</v>
      </c>
      <c r="S36" s="4" t="s">
        <v>221</v>
      </c>
    </row>
    <row r="37" spans="1:19" x14ac:dyDescent="0.3">
      <c r="A37" s="1" t="s">
        <v>31</v>
      </c>
      <c r="B37" s="31">
        <v>357087</v>
      </c>
      <c r="C37" s="31">
        <v>5887097</v>
      </c>
      <c r="D37" s="31">
        <v>702679</v>
      </c>
      <c r="E37" s="31">
        <v>117113</v>
      </c>
      <c r="F37" s="31">
        <f t="shared" si="5"/>
        <v>7063976</v>
      </c>
      <c r="G37">
        <v>890</v>
      </c>
      <c r="H37" s="31">
        <f t="shared" si="6"/>
        <v>7937.0516853932586</v>
      </c>
      <c r="J37" s="31">
        <v>371087</v>
      </c>
      <c r="K37" s="38">
        <v>6065515</v>
      </c>
      <c r="L37" s="38">
        <v>717947</v>
      </c>
      <c r="M37" s="38">
        <v>119658</v>
      </c>
      <c r="N37" s="31">
        <f t="shared" si="7"/>
        <v>7274207</v>
      </c>
      <c r="O37">
        <v>890</v>
      </c>
      <c r="P37" s="31">
        <f t="shared" si="8"/>
        <v>8173.266292134831</v>
      </c>
      <c r="R37" s="31">
        <f t="shared" si="9"/>
        <v>236.21460674157242</v>
      </c>
      <c r="S37" s="4" t="s">
        <v>221</v>
      </c>
    </row>
    <row r="38" spans="1:19" x14ac:dyDescent="0.3">
      <c r="A38" s="1" t="s">
        <v>32</v>
      </c>
      <c r="B38" s="31">
        <v>618393</v>
      </c>
      <c r="C38" s="31">
        <v>9356645</v>
      </c>
      <c r="D38" s="31">
        <v>3582584</v>
      </c>
      <c r="E38" s="31">
        <v>597097</v>
      </c>
      <c r="F38" s="31">
        <f t="shared" si="5"/>
        <v>14154719</v>
      </c>
      <c r="G38">
        <v>2304</v>
      </c>
      <c r="H38" s="31">
        <f t="shared" si="6"/>
        <v>6143.5412326388887</v>
      </c>
      <c r="J38" s="31">
        <v>576399</v>
      </c>
      <c r="K38" s="38">
        <v>9862313</v>
      </c>
      <c r="L38" s="38">
        <v>3781025</v>
      </c>
      <c r="M38" s="38">
        <v>630171</v>
      </c>
      <c r="N38" s="31">
        <f t="shared" si="7"/>
        <v>14849908</v>
      </c>
      <c r="O38">
        <v>2304</v>
      </c>
      <c r="P38" s="31">
        <f t="shared" si="8"/>
        <v>6445.2725694444443</v>
      </c>
      <c r="R38" s="31">
        <f t="shared" si="9"/>
        <v>301.73133680555566</v>
      </c>
      <c r="S38" s="4" t="s">
        <v>221</v>
      </c>
    </row>
    <row r="39" spans="1:19" x14ac:dyDescent="0.3">
      <c r="A39" s="1" t="s">
        <v>33</v>
      </c>
      <c r="B39" s="31">
        <v>602311</v>
      </c>
      <c r="C39" s="31">
        <v>12269694</v>
      </c>
      <c r="D39" s="31">
        <v>1780170</v>
      </c>
      <c r="E39" s="31">
        <v>593390</v>
      </c>
      <c r="F39" s="31">
        <f t="shared" si="5"/>
        <v>15245565</v>
      </c>
      <c r="G39">
        <v>1988</v>
      </c>
      <c r="H39" s="31">
        <f t="shared" si="6"/>
        <v>7668.7952716297787</v>
      </c>
      <c r="J39" s="31">
        <v>663977</v>
      </c>
      <c r="K39" s="38">
        <v>13219735</v>
      </c>
      <c r="L39" s="38">
        <v>1830104</v>
      </c>
      <c r="M39" s="38">
        <v>610034</v>
      </c>
      <c r="N39" s="31">
        <f t="shared" si="7"/>
        <v>16323850</v>
      </c>
      <c r="O39">
        <v>1988</v>
      </c>
      <c r="P39" s="31">
        <f t="shared" si="8"/>
        <v>8211.1921529175052</v>
      </c>
      <c r="R39" s="31">
        <f t="shared" si="9"/>
        <v>542.3968812877265</v>
      </c>
      <c r="S39" s="4" t="s">
        <v>221</v>
      </c>
    </row>
    <row r="40" spans="1:19" x14ac:dyDescent="0.3">
      <c r="A40" s="1" t="s">
        <v>34</v>
      </c>
      <c r="B40" s="31">
        <v>194606</v>
      </c>
      <c r="C40" s="31">
        <v>3936204</v>
      </c>
      <c r="D40" s="31">
        <v>457461</v>
      </c>
      <c r="E40" s="31">
        <v>152488</v>
      </c>
      <c r="F40" s="31">
        <f t="shared" si="5"/>
        <v>4740759</v>
      </c>
      <c r="G40">
        <v>583</v>
      </c>
      <c r="H40" s="31">
        <f t="shared" si="6"/>
        <v>8131.6620926243568</v>
      </c>
      <c r="J40" s="31">
        <v>349721</v>
      </c>
      <c r="K40" s="38">
        <v>4402881</v>
      </c>
      <c r="L40" s="38">
        <v>444298</v>
      </c>
      <c r="M40" s="38">
        <v>148100</v>
      </c>
      <c r="N40" s="31">
        <f t="shared" si="7"/>
        <v>5345000</v>
      </c>
      <c r="O40">
        <v>583</v>
      </c>
      <c r="P40" s="31">
        <f t="shared" si="8"/>
        <v>9168.0960548885068</v>
      </c>
      <c r="R40" s="31">
        <f t="shared" si="9"/>
        <v>1036.4339622641501</v>
      </c>
      <c r="S40" s="4" t="s">
        <v>221</v>
      </c>
    </row>
    <row r="41" spans="1:19" x14ac:dyDescent="0.3">
      <c r="A41" s="1" t="s">
        <v>35</v>
      </c>
      <c r="B41" s="31">
        <v>641578</v>
      </c>
      <c r="C41" s="31">
        <v>10945060</v>
      </c>
      <c r="D41" s="31">
        <v>2484465</v>
      </c>
      <c r="E41" s="31">
        <v>828154</v>
      </c>
      <c r="F41" s="31">
        <f t="shared" si="5"/>
        <v>14899257</v>
      </c>
      <c r="G41">
        <v>2067</v>
      </c>
      <c r="H41" s="31">
        <f t="shared" si="6"/>
        <v>7208.1552975326558</v>
      </c>
      <c r="J41" s="31">
        <v>726662</v>
      </c>
      <c r="K41" s="38">
        <v>11859751</v>
      </c>
      <c r="L41" s="38">
        <v>2530567</v>
      </c>
      <c r="M41" s="38">
        <v>843522</v>
      </c>
      <c r="N41" s="31">
        <f t="shared" si="7"/>
        <v>15960502</v>
      </c>
      <c r="O41">
        <v>2067</v>
      </c>
      <c r="P41" s="31">
        <f t="shared" si="8"/>
        <v>7721.5781325592643</v>
      </c>
      <c r="R41" s="31">
        <f t="shared" si="9"/>
        <v>513.42283502660848</v>
      </c>
      <c r="S41" s="4" t="s">
        <v>221</v>
      </c>
    </row>
    <row r="42" spans="1:19" x14ac:dyDescent="0.3">
      <c r="A42" s="1" t="s">
        <v>36</v>
      </c>
      <c r="B42" s="31">
        <v>795157</v>
      </c>
      <c r="C42" s="31">
        <v>30066830</v>
      </c>
      <c r="D42" s="31">
        <v>5497638</v>
      </c>
      <c r="E42" s="31">
        <v>1832546</v>
      </c>
      <c r="F42" s="31">
        <f t="shared" si="5"/>
        <v>38192171</v>
      </c>
      <c r="G42">
        <v>5237</v>
      </c>
      <c r="H42" s="31">
        <f t="shared" si="6"/>
        <v>7292.757494748902</v>
      </c>
      <c r="J42" s="31">
        <v>1011457</v>
      </c>
      <c r="K42" s="38">
        <v>32086896</v>
      </c>
      <c r="L42" s="38">
        <v>5369005</v>
      </c>
      <c r="M42" s="38">
        <v>1789668</v>
      </c>
      <c r="N42" s="31">
        <f t="shared" si="7"/>
        <v>40257026</v>
      </c>
      <c r="O42">
        <v>5237</v>
      </c>
      <c r="P42" s="31">
        <f t="shared" si="8"/>
        <v>7687.0395264464387</v>
      </c>
      <c r="R42" s="31">
        <f t="shared" si="9"/>
        <v>394.28203169753669</v>
      </c>
      <c r="S42" s="4" t="s">
        <v>221</v>
      </c>
    </row>
    <row r="43" spans="1:19" x14ac:dyDescent="0.3">
      <c r="A43" s="1" t="s">
        <v>259</v>
      </c>
      <c r="B43" s="30">
        <v>304062</v>
      </c>
      <c r="C43" s="31">
        <v>4129220</v>
      </c>
      <c r="D43" s="31">
        <v>852582</v>
      </c>
      <c r="E43" s="31">
        <v>284194</v>
      </c>
      <c r="F43" s="31">
        <f t="shared" si="5"/>
        <v>5570058</v>
      </c>
      <c r="G43">
        <v>901</v>
      </c>
      <c r="H43" s="31">
        <f t="shared" si="6"/>
        <v>6182.0843507214204</v>
      </c>
      <c r="J43" s="31">
        <v>321222</v>
      </c>
      <c r="K43" s="38">
        <v>4273230</v>
      </c>
      <c r="L43" s="38">
        <v>870469</v>
      </c>
      <c r="M43" s="38">
        <v>290156</v>
      </c>
      <c r="N43" s="31">
        <f t="shared" si="7"/>
        <v>5755077</v>
      </c>
      <c r="O43">
        <v>901</v>
      </c>
      <c r="P43" s="31">
        <f t="shared" si="8"/>
        <v>6387.4328523862378</v>
      </c>
      <c r="R43" s="31">
        <f t="shared" si="9"/>
        <v>205.34850166481738</v>
      </c>
      <c r="S43" s="4" t="s">
        <v>221</v>
      </c>
    </row>
    <row r="44" spans="1:19" x14ac:dyDescent="0.3">
      <c r="A44" s="1" t="s">
        <v>271</v>
      </c>
      <c r="B44" s="30">
        <v>1925720</v>
      </c>
      <c r="C44" s="31">
        <v>21589844</v>
      </c>
      <c r="D44" s="31">
        <v>12764865</v>
      </c>
      <c r="E44" s="31">
        <v>4254954</v>
      </c>
      <c r="F44" s="31">
        <f t="shared" si="5"/>
        <v>40535383</v>
      </c>
      <c r="G44">
        <v>5933</v>
      </c>
      <c r="H44" s="31">
        <f t="shared" si="6"/>
        <v>6832.1899544918251</v>
      </c>
      <c r="J44" s="31">
        <v>2811669</v>
      </c>
      <c r="K44" s="38">
        <v>23017321</v>
      </c>
      <c r="L44" s="38">
        <v>13335317</v>
      </c>
      <c r="M44" s="38">
        <v>4445106</v>
      </c>
      <c r="N44" s="31">
        <f t="shared" si="7"/>
        <v>43609413</v>
      </c>
      <c r="O44">
        <v>5933</v>
      </c>
      <c r="P44" s="31">
        <f t="shared" si="8"/>
        <v>7350.3140064048539</v>
      </c>
      <c r="R44" s="31">
        <f t="shared" si="9"/>
        <v>518.12405191302878</v>
      </c>
      <c r="S44" s="4" t="s">
        <v>221</v>
      </c>
    </row>
    <row r="45" spans="1:19" x14ac:dyDescent="0.3">
      <c r="A45" s="1" t="s">
        <v>37</v>
      </c>
      <c r="B45" s="31">
        <v>354061</v>
      </c>
      <c r="C45" s="31">
        <v>2573145</v>
      </c>
      <c r="D45" s="31">
        <v>804161</v>
      </c>
      <c r="E45" s="31">
        <v>134027</v>
      </c>
      <c r="F45" s="31">
        <f t="shared" si="5"/>
        <v>3865394</v>
      </c>
      <c r="G45">
        <v>587</v>
      </c>
      <c r="H45" s="31">
        <f t="shared" si="6"/>
        <v>6584.9982964224873</v>
      </c>
      <c r="J45" s="31">
        <v>320617</v>
      </c>
      <c r="K45" s="38">
        <v>2791698</v>
      </c>
      <c r="L45" s="38">
        <v>817103</v>
      </c>
      <c r="M45" s="38">
        <v>136184</v>
      </c>
      <c r="N45" s="31">
        <f t="shared" si="7"/>
        <v>4065602</v>
      </c>
      <c r="O45">
        <v>587</v>
      </c>
      <c r="P45" s="31">
        <f t="shared" si="8"/>
        <v>6926.0681431005114</v>
      </c>
      <c r="R45" s="31">
        <f t="shared" si="9"/>
        <v>341.06984667802408</v>
      </c>
      <c r="S45" s="4" t="s">
        <v>221</v>
      </c>
    </row>
    <row r="46" spans="1:19" x14ac:dyDescent="0.3">
      <c r="A46" s="1" t="s">
        <v>38</v>
      </c>
      <c r="B46" s="31">
        <v>204686</v>
      </c>
      <c r="C46" s="31">
        <v>1421921</v>
      </c>
      <c r="D46" s="31">
        <v>358554</v>
      </c>
      <c r="E46" s="31">
        <v>59759</v>
      </c>
      <c r="F46" s="31">
        <f t="shared" si="5"/>
        <v>2044920</v>
      </c>
      <c r="G46">
        <v>291</v>
      </c>
      <c r="H46" s="31">
        <f t="shared" si="6"/>
        <v>7027.216494845361</v>
      </c>
      <c r="J46" s="31">
        <v>232566</v>
      </c>
      <c r="K46" s="38">
        <v>1532076</v>
      </c>
      <c r="L46" s="38">
        <v>360000</v>
      </c>
      <c r="M46" s="38">
        <v>60000</v>
      </c>
      <c r="N46" s="31">
        <f t="shared" si="7"/>
        <v>2184642</v>
      </c>
      <c r="O46">
        <v>291</v>
      </c>
      <c r="P46" s="31">
        <f t="shared" si="8"/>
        <v>7507.3608247422681</v>
      </c>
      <c r="R46" s="31">
        <f t="shared" si="9"/>
        <v>480.14432989690704</v>
      </c>
      <c r="S46" s="4" t="s">
        <v>221</v>
      </c>
    </row>
    <row r="47" spans="1:19" x14ac:dyDescent="0.3">
      <c r="A47" s="1" t="s">
        <v>39</v>
      </c>
      <c r="B47" s="31">
        <v>631246</v>
      </c>
      <c r="C47" s="31">
        <v>11587014</v>
      </c>
      <c r="D47" s="31">
        <v>3212051</v>
      </c>
      <c r="E47" s="31">
        <v>1606026</v>
      </c>
      <c r="F47" s="31">
        <f t="shared" si="5"/>
        <v>17036337</v>
      </c>
      <c r="G47">
        <v>2485</v>
      </c>
      <c r="H47" s="31">
        <f t="shared" si="6"/>
        <v>6855.6688128772639</v>
      </c>
      <c r="J47" s="31">
        <v>980081</v>
      </c>
      <c r="K47" s="38">
        <v>13049111</v>
      </c>
      <c r="L47" s="38">
        <v>3308413</v>
      </c>
      <c r="M47" s="38">
        <v>1654206</v>
      </c>
      <c r="N47" s="31">
        <f t="shared" si="7"/>
        <v>18991811</v>
      </c>
      <c r="O47">
        <v>2485</v>
      </c>
      <c r="P47" s="31">
        <f t="shared" si="8"/>
        <v>7642.5798792756541</v>
      </c>
      <c r="R47" s="31">
        <f t="shared" si="9"/>
        <v>786.91106639839018</v>
      </c>
      <c r="S47" s="4" t="s">
        <v>221</v>
      </c>
    </row>
    <row r="48" spans="1:19" x14ac:dyDescent="0.3">
      <c r="A48" s="1" t="s">
        <v>40</v>
      </c>
      <c r="B48" s="31">
        <v>761890</v>
      </c>
      <c r="C48" s="31">
        <v>10356712</v>
      </c>
      <c r="D48" s="31">
        <v>2555983</v>
      </c>
      <c r="E48" s="31">
        <v>851994</v>
      </c>
      <c r="F48" s="31">
        <f t="shared" si="5"/>
        <v>14526579</v>
      </c>
      <c r="G48">
        <v>2245</v>
      </c>
      <c r="H48" s="31">
        <f t="shared" si="6"/>
        <v>6470.6365256124718</v>
      </c>
      <c r="J48" s="31">
        <v>1010051</v>
      </c>
      <c r="K48" s="38">
        <v>11255053</v>
      </c>
      <c r="L48" s="38">
        <v>2617476</v>
      </c>
      <c r="M48" s="38">
        <v>872492</v>
      </c>
      <c r="N48" s="31">
        <f t="shared" si="7"/>
        <v>15755072</v>
      </c>
      <c r="O48">
        <v>2245</v>
      </c>
      <c r="P48" s="31">
        <f t="shared" si="8"/>
        <v>7017.8494432071266</v>
      </c>
      <c r="R48" s="31">
        <f t="shared" si="9"/>
        <v>547.21291759465475</v>
      </c>
      <c r="S48" s="4" t="s">
        <v>221</v>
      </c>
    </row>
    <row r="49" spans="1:19" x14ac:dyDescent="0.3">
      <c r="A49" s="1" t="s">
        <v>248</v>
      </c>
      <c r="B49" s="30">
        <v>1027783</v>
      </c>
      <c r="C49" s="31">
        <v>17566935</v>
      </c>
      <c r="D49" s="31">
        <v>4528165</v>
      </c>
      <c r="E49" s="31">
        <v>2264082</v>
      </c>
      <c r="F49" s="31">
        <f t="shared" si="5"/>
        <v>25386965</v>
      </c>
      <c r="G49">
        <v>3270</v>
      </c>
      <c r="H49" s="31">
        <f t="shared" si="6"/>
        <v>7763.5978593272175</v>
      </c>
      <c r="J49" s="31">
        <v>1496999</v>
      </c>
      <c r="K49" s="38">
        <v>19174582</v>
      </c>
      <c r="L49" s="38">
        <v>4802239</v>
      </c>
      <c r="M49" s="38">
        <v>2401119</v>
      </c>
      <c r="N49" s="31">
        <f t="shared" si="7"/>
        <v>27874939</v>
      </c>
      <c r="O49">
        <v>3270</v>
      </c>
      <c r="P49" s="31">
        <f t="shared" si="8"/>
        <v>8524.4461773700314</v>
      </c>
      <c r="R49" s="31">
        <f t="shared" si="9"/>
        <v>760.84831804281384</v>
      </c>
      <c r="S49" s="4" t="s">
        <v>221</v>
      </c>
    </row>
    <row r="50" spans="1:19" x14ac:dyDescent="0.3">
      <c r="A50" s="1" t="s">
        <v>41</v>
      </c>
      <c r="B50" s="31">
        <v>1266143</v>
      </c>
      <c r="C50" s="31">
        <v>15955193</v>
      </c>
      <c r="D50" s="31">
        <v>6240928</v>
      </c>
      <c r="E50" s="31">
        <v>1040155</v>
      </c>
      <c r="F50" s="31">
        <f t="shared" si="5"/>
        <v>24502419</v>
      </c>
      <c r="G50">
        <v>3746</v>
      </c>
      <c r="H50" s="31">
        <f t="shared" si="6"/>
        <v>6540.9554191137213</v>
      </c>
      <c r="J50" s="31">
        <v>1581592</v>
      </c>
      <c r="K50" s="38">
        <v>17497204</v>
      </c>
      <c r="L50" s="38">
        <v>6443854</v>
      </c>
      <c r="M50" s="38">
        <v>1073976</v>
      </c>
      <c r="N50" s="31">
        <f t="shared" si="7"/>
        <v>26596626</v>
      </c>
      <c r="O50">
        <v>3746</v>
      </c>
      <c r="P50" s="31">
        <f t="shared" si="8"/>
        <v>7100.0069407367855</v>
      </c>
      <c r="R50" s="31">
        <f t="shared" si="9"/>
        <v>559.05152162306422</v>
      </c>
      <c r="S50" s="4" t="s">
        <v>221</v>
      </c>
    </row>
    <row r="51" spans="1:19" x14ac:dyDescent="0.3">
      <c r="A51" s="1" t="s">
        <v>42</v>
      </c>
      <c r="B51" s="31">
        <v>1373994</v>
      </c>
      <c r="C51" s="31">
        <v>18398027</v>
      </c>
      <c r="D51" s="31">
        <v>4936022</v>
      </c>
      <c r="E51" s="31">
        <v>822670</v>
      </c>
      <c r="F51" s="31">
        <f t="shared" si="5"/>
        <v>25530713</v>
      </c>
      <c r="G51">
        <v>3852</v>
      </c>
      <c r="H51" s="31">
        <f t="shared" si="6"/>
        <v>6627.9109553478711</v>
      </c>
      <c r="J51" s="31">
        <v>1515819</v>
      </c>
      <c r="K51" s="38">
        <v>20117838</v>
      </c>
      <c r="L51" s="38">
        <v>4936022</v>
      </c>
      <c r="M51" s="38">
        <v>822670</v>
      </c>
      <c r="N51" s="31">
        <f t="shared" si="7"/>
        <v>27392349</v>
      </c>
      <c r="O51">
        <v>3852</v>
      </c>
      <c r="P51" s="31">
        <f t="shared" si="8"/>
        <v>7111.2017133956388</v>
      </c>
      <c r="R51" s="31">
        <f t="shared" si="9"/>
        <v>483.29075804776767</v>
      </c>
      <c r="S51" s="4" t="s">
        <v>221</v>
      </c>
    </row>
    <row r="52" spans="1:19" x14ac:dyDescent="0.3">
      <c r="A52" s="1" t="s">
        <v>232</v>
      </c>
      <c r="B52" s="30">
        <v>524949</v>
      </c>
      <c r="C52" s="31">
        <v>8960819</v>
      </c>
      <c r="D52" s="31">
        <v>1588223</v>
      </c>
      <c r="E52" s="31">
        <v>529408</v>
      </c>
      <c r="F52" s="31">
        <f t="shared" si="5"/>
        <v>11603399</v>
      </c>
      <c r="G52">
        <v>1561</v>
      </c>
      <c r="H52" s="31">
        <f t="shared" si="6"/>
        <v>7433.3113388853299</v>
      </c>
      <c r="J52" s="31">
        <v>555998</v>
      </c>
      <c r="K52" s="38">
        <v>9568465</v>
      </c>
      <c r="L52" s="38">
        <v>1649621</v>
      </c>
      <c r="M52" s="38">
        <v>549874</v>
      </c>
      <c r="N52" s="31">
        <f t="shared" si="7"/>
        <v>12323958</v>
      </c>
      <c r="O52">
        <v>1561</v>
      </c>
      <c r="P52" s="31">
        <f t="shared" si="8"/>
        <v>7894.9122357463166</v>
      </c>
      <c r="R52" s="31">
        <f t="shared" si="9"/>
        <v>461.60089686098672</v>
      </c>
      <c r="S52" s="4" t="s">
        <v>221</v>
      </c>
    </row>
    <row r="53" spans="1:19" x14ac:dyDescent="0.3">
      <c r="A53" s="1" t="s">
        <v>43</v>
      </c>
      <c r="B53" s="31">
        <v>701044</v>
      </c>
      <c r="C53" s="31">
        <v>12936006</v>
      </c>
      <c r="D53" s="31">
        <v>3019181</v>
      </c>
      <c r="E53" s="31">
        <v>503197</v>
      </c>
      <c r="F53" s="31">
        <f t="shared" si="5"/>
        <v>17159428</v>
      </c>
      <c r="G53">
        <v>2588</v>
      </c>
      <c r="H53" s="31">
        <f t="shared" si="6"/>
        <v>6630.3817619783613</v>
      </c>
      <c r="J53" s="31">
        <v>757566</v>
      </c>
      <c r="K53" s="38">
        <v>14184653</v>
      </c>
      <c r="L53" s="38">
        <v>3107467</v>
      </c>
      <c r="M53" s="38">
        <v>517911</v>
      </c>
      <c r="N53" s="31">
        <f t="shared" si="7"/>
        <v>18567597</v>
      </c>
      <c r="O53">
        <v>2588</v>
      </c>
      <c r="P53" s="31">
        <f t="shared" si="8"/>
        <v>7174.4965224111284</v>
      </c>
      <c r="R53" s="31">
        <f t="shared" si="9"/>
        <v>544.11476043276707</v>
      </c>
      <c r="S53" s="4" t="s">
        <v>221</v>
      </c>
    </row>
    <row r="54" spans="1:19" x14ac:dyDescent="0.3">
      <c r="A54" s="1" t="s">
        <v>44</v>
      </c>
      <c r="B54" s="31">
        <v>1025171</v>
      </c>
      <c r="C54" s="31">
        <v>21387694</v>
      </c>
      <c r="D54" s="31">
        <v>2558295</v>
      </c>
      <c r="E54" s="31">
        <v>426383</v>
      </c>
      <c r="F54" s="31">
        <f t="shared" si="5"/>
        <v>25397543</v>
      </c>
      <c r="G54">
        <v>3289</v>
      </c>
      <c r="H54" s="31">
        <f t="shared" si="6"/>
        <v>7721.9650349650346</v>
      </c>
      <c r="J54" s="31">
        <v>1035831</v>
      </c>
      <c r="K54" s="38">
        <v>22414942</v>
      </c>
      <c r="L54" s="38">
        <v>2547000</v>
      </c>
      <c r="M54" s="38">
        <v>424500</v>
      </c>
      <c r="N54" s="31">
        <f t="shared" si="7"/>
        <v>26422273</v>
      </c>
      <c r="O54">
        <v>3289</v>
      </c>
      <c r="P54" s="31">
        <f t="shared" si="8"/>
        <v>8033.5278200060811</v>
      </c>
      <c r="R54" s="31">
        <f t="shared" si="9"/>
        <v>311.56278504104648</v>
      </c>
      <c r="S54" s="4" t="s">
        <v>221</v>
      </c>
    </row>
    <row r="55" spans="1:19" x14ac:dyDescent="0.3">
      <c r="A55" s="1" t="s">
        <v>45</v>
      </c>
      <c r="B55" s="31">
        <v>454477</v>
      </c>
      <c r="C55" s="31">
        <v>3637684</v>
      </c>
      <c r="D55" s="31">
        <v>379533</v>
      </c>
      <c r="E55" s="31">
        <v>126510</v>
      </c>
      <c r="F55" s="31">
        <f t="shared" si="5"/>
        <v>4598204</v>
      </c>
      <c r="G55">
        <v>668</v>
      </c>
      <c r="H55" s="31">
        <f t="shared" si="6"/>
        <v>6883.5389221556889</v>
      </c>
      <c r="J55" s="31">
        <v>449675</v>
      </c>
      <c r="K55" s="38">
        <v>4037866</v>
      </c>
      <c r="L55" s="38">
        <v>385883</v>
      </c>
      <c r="M55" s="38">
        <v>128628</v>
      </c>
      <c r="N55" s="31">
        <f t="shared" si="7"/>
        <v>5002052</v>
      </c>
      <c r="O55">
        <v>668</v>
      </c>
      <c r="P55" s="31">
        <f t="shared" si="8"/>
        <v>7488.1017964071852</v>
      </c>
      <c r="R55" s="31">
        <f t="shared" si="9"/>
        <v>604.5628742514964</v>
      </c>
      <c r="S55" s="4" t="s">
        <v>221</v>
      </c>
    </row>
    <row r="56" spans="1:19" x14ac:dyDescent="0.3">
      <c r="A56" s="1" t="s">
        <v>233</v>
      </c>
      <c r="B56" s="30">
        <v>813489</v>
      </c>
      <c r="C56" s="31">
        <v>12952851</v>
      </c>
      <c r="D56" s="31">
        <v>3606254</v>
      </c>
      <c r="E56" s="31">
        <v>1202084</v>
      </c>
      <c r="F56" s="31">
        <f t="shared" si="5"/>
        <v>18574678</v>
      </c>
      <c r="G56">
        <v>2732</v>
      </c>
      <c r="H56" s="31">
        <f t="shared" si="6"/>
        <v>6798.9304538799415</v>
      </c>
      <c r="J56" s="31">
        <v>951711</v>
      </c>
      <c r="K56" s="38">
        <v>13861998</v>
      </c>
      <c r="L56" s="38">
        <v>3702371</v>
      </c>
      <c r="M56" s="38">
        <v>1234124</v>
      </c>
      <c r="N56" s="31">
        <f t="shared" si="7"/>
        <v>19750204</v>
      </c>
      <c r="O56">
        <v>2732</v>
      </c>
      <c r="P56" s="31">
        <f t="shared" si="8"/>
        <v>7229.2108345534407</v>
      </c>
      <c r="R56" s="31">
        <f t="shared" si="9"/>
        <v>430.28038067349917</v>
      </c>
      <c r="S56" s="4" t="s">
        <v>221</v>
      </c>
    </row>
    <row r="57" spans="1:19" x14ac:dyDescent="0.3">
      <c r="A57" s="1" t="s">
        <v>46</v>
      </c>
      <c r="B57" s="31">
        <v>961701</v>
      </c>
      <c r="C57" s="31">
        <v>11619991</v>
      </c>
      <c r="D57" s="31">
        <v>2615917</v>
      </c>
      <c r="E57" s="31">
        <v>871972</v>
      </c>
      <c r="F57" s="31">
        <f t="shared" si="5"/>
        <v>16069581</v>
      </c>
      <c r="G57">
        <v>2168</v>
      </c>
      <c r="H57" s="31">
        <f t="shared" si="6"/>
        <v>7412.1683579335795</v>
      </c>
      <c r="J57" s="31">
        <v>1525839</v>
      </c>
      <c r="K57" s="38">
        <v>12510187</v>
      </c>
      <c r="L57" s="38">
        <v>2720831</v>
      </c>
      <c r="M57" s="38">
        <v>906944</v>
      </c>
      <c r="N57" s="31">
        <f t="shared" si="7"/>
        <v>17663801</v>
      </c>
      <c r="O57">
        <v>2168</v>
      </c>
      <c r="P57" s="31">
        <f t="shared" si="8"/>
        <v>8147.5096863468634</v>
      </c>
      <c r="R57" s="31">
        <f t="shared" si="9"/>
        <v>735.34132841328392</v>
      </c>
      <c r="S57" s="4" t="s">
        <v>221</v>
      </c>
    </row>
    <row r="58" spans="1:19" x14ac:dyDescent="0.3">
      <c r="A58" s="1" t="s">
        <v>47</v>
      </c>
      <c r="B58" s="31">
        <v>382141</v>
      </c>
      <c r="C58" s="31">
        <v>5297056</v>
      </c>
      <c r="D58" s="31">
        <v>686538</v>
      </c>
      <c r="E58" s="31">
        <v>228846</v>
      </c>
      <c r="F58" s="31">
        <f t="shared" si="5"/>
        <v>6594581</v>
      </c>
      <c r="G58">
        <v>925</v>
      </c>
      <c r="H58" s="31">
        <f t="shared" si="6"/>
        <v>7129.2767567567571</v>
      </c>
      <c r="J58" s="31">
        <v>482952</v>
      </c>
      <c r="K58" s="38">
        <v>5730917</v>
      </c>
      <c r="L58" s="38">
        <v>681669</v>
      </c>
      <c r="M58" s="38">
        <v>227222</v>
      </c>
      <c r="N58" s="31">
        <f t="shared" si="7"/>
        <v>7122760</v>
      </c>
      <c r="O58">
        <v>925</v>
      </c>
      <c r="P58" s="31">
        <f t="shared" si="8"/>
        <v>7700.2810810810806</v>
      </c>
      <c r="R58" s="31">
        <f t="shared" si="9"/>
        <v>571.00432432432353</v>
      </c>
      <c r="S58" s="4" t="s">
        <v>221</v>
      </c>
    </row>
    <row r="59" spans="1:19" x14ac:dyDescent="0.3">
      <c r="A59" s="1" t="s">
        <v>236</v>
      </c>
      <c r="B59" s="30">
        <v>325482</v>
      </c>
      <c r="C59" s="31">
        <v>2863554</v>
      </c>
      <c r="D59" s="31">
        <v>1182034</v>
      </c>
      <c r="E59" s="31">
        <v>197006</v>
      </c>
      <c r="F59" s="31">
        <f t="shared" si="5"/>
        <v>4568076</v>
      </c>
      <c r="G59">
        <v>657</v>
      </c>
      <c r="H59" s="31">
        <f t="shared" si="6"/>
        <v>6952.9315068493152</v>
      </c>
      <c r="J59" s="31">
        <v>310338</v>
      </c>
      <c r="K59" s="38">
        <v>3143458</v>
      </c>
      <c r="L59" s="38">
        <v>1204260</v>
      </c>
      <c r="M59" s="38">
        <v>200710</v>
      </c>
      <c r="N59" s="31">
        <f t="shared" si="7"/>
        <v>4858766</v>
      </c>
      <c r="O59">
        <v>657</v>
      </c>
      <c r="P59" s="31">
        <f t="shared" si="8"/>
        <v>7395.3820395738203</v>
      </c>
      <c r="R59" s="31">
        <f t="shared" si="9"/>
        <v>442.45053272450514</v>
      </c>
      <c r="S59" s="4" t="s">
        <v>221</v>
      </c>
    </row>
    <row r="60" spans="1:19" x14ac:dyDescent="0.3">
      <c r="A60" s="1" t="s">
        <v>48</v>
      </c>
      <c r="B60" s="31">
        <v>1250984</v>
      </c>
      <c r="C60" s="31">
        <v>28876820</v>
      </c>
      <c r="D60" s="31">
        <v>9348109</v>
      </c>
      <c r="E60" s="31">
        <v>1558018</v>
      </c>
      <c r="F60" s="31">
        <f t="shared" si="5"/>
        <v>41033931</v>
      </c>
      <c r="G60">
        <v>6232</v>
      </c>
      <c r="H60" s="31">
        <f t="shared" si="6"/>
        <v>6584.3920089858793</v>
      </c>
      <c r="J60" s="31">
        <v>1911468</v>
      </c>
      <c r="K60" s="38">
        <v>30255952</v>
      </c>
      <c r="L60" s="38">
        <v>10234335</v>
      </c>
      <c r="M60" s="38">
        <v>1705722</v>
      </c>
      <c r="N60" s="31">
        <f t="shared" si="7"/>
        <v>44107477</v>
      </c>
      <c r="O60">
        <v>6232</v>
      </c>
      <c r="P60" s="31">
        <f t="shared" si="8"/>
        <v>7077.5797496790756</v>
      </c>
      <c r="R60" s="31">
        <f t="shared" si="9"/>
        <v>493.18774069319625</v>
      </c>
      <c r="S60" s="4" t="s">
        <v>221</v>
      </c>
    </row>
    <row r="61" spans="1:19" x14ac:dyDescent="0.3">
      <c r="A61" s="1" t="s">
        <v>49</v>
      </c>
      <c r="B61" s="31">
        <v>1000527</v>
      </c>
      <c r="C61" s="31">
        <v>12520269</v>
      </c>
      <c r="D61" s="31">
        <v>1293851</v>
      </c>
      <c r="E61" s="31">
        <v>431284</v>
      </c>
      <c r="F61" s="31">
        <f t="shared" si="5"/>
        <v>15245931</v>
      </c>
      <c r="G61">
        <v>1878</v>
      </c>
      <c r="H61" s="31">
        <f t="shared" si="6"/>
        <v>8118.1741214057511</v>
      </c>
      <c r="J61" s="31">
        <v>1138897</v>
      </c>
      <c r="K61" s="38">
        <v>13316694</v>
      </c>
      <c r="L61" s="38">
        <v>1293851</v>
      </c>
      <c r="M61" s="38">
        <v>431284</v>
      </c>
      <c r="N61" s="31">
        <f t="shared" si="7"/>
        <v>16180726</v>
      </c>
      <c r="O61">
        <v>1878</v>
      </c>
      <c r="P61" s="31">
        <f t="shared" si="8"/>
        <v>8615.9350372736953</v>
      </c>
      <c r="R61" s="31">
        <f t="shared" si="9"/>
        <v>497.76091586794428</v>
      </c>
      <c r="S61" s="4" t="s">
        <v>221</v>
      </c>
    </row>
    <row r="62" spans="1:19" x14ac:dyDescent="0.3">
      <c r="A62" s="1" t="s">
        <v>50</v>
      </c>
      <c r="B62" s="31">
        <v>21682578</v>
      </c>
      <c r="C62" s="31">
        <v>221980461</v>
      </c>
      <c r="D62" s="31">
        <v>257326302</v>
      </c>
      <c r="E62" s="31">
        <v>42887717</v>
      </c>
      <c r="F62" s="31">
        <f t="shared" si="5"/>
        <v>543877058</v>
      </c>
      <c r="G62">
        <v>93660</v>
      </c>
      <c r="H62" s="31">
        <f t="shared" si="6"/>
        <v>5806.9299380738839</v>
      </c>
      <c r="J62" s="31">
        <v>28880891</v>
      </c>
      <c r="K62" s="38">
        <v>240549970</v>
      </c>
      <c r="L62" s="38">
        <v>267619354</v>
      </c>
      <c r="M62" s="38">
        <v>44603226</v>
      </c>
      <c r="N62" s="31">
        <f t="shared" si="7"/>
        <v>581653441</v>
      </c>
      <c r="O62">
        <v>93660</v>
      </c>
      <c r="P62" s="31">
        <f t="shared" si="8"/>
        <v>6210.2652252829384</v>
      </c>
      <c r="R62" s="31">
        <f t="shared" si="9"/>
        <v>403.33528720905451</v>
      </c>
      <c r="S62" s="4" t="s">
        <v>221</v>
      </c>
    </row>
    <row r="63" spans="1:19" x14ac:dyDescent="0.3">
      <c r="A63" s="1" t="s">
        <v>51</v>
      </c>
      <c r="B63" s="31">
        <v>251981</v>
      </c>
      <c r="C63" s="31">
        <v>2443935</v>
      </c>
      <c r="D63" s="31">
        <v>236261</v>
      </c>
      <c r="E63" s="31">
        <v>39377</v>
      </c>
      <c r="F63" s="31">
        <f t="shared" si="5"/>
        <v>2971554</v>
      </c>
      <c r="G63">
        <v>434</v>
      </c>
      <c r="H63" s="31">
        <f t="shared" si="6"/>
        <v>6846.8986175115206</v>
      </c>
      <c r="J63" s="31">
        <v>282692</v>
      </c>
      <c r="K63" s="38">
        <v>2778565</v>
      </c>
      <c r="L63" s="38">
        <v>195000</v>
      </c>
      <c r="M63" s="38">
        <v>32500</v>
      </c>
      <c r="N63" s="31">
        <f t="shared" si="7"/>
        <v>3288757</v>
      </c>
      <c r="O63">
        <v>434</v>
      </c>
      <c r="P63" s="31">
        <f t="shared" si="8"/>
        <v>7577.7811059907835</v>
      </c>
      <c r="R63" s="31">
        <f t="shared" si="9"/>
        <v>730.88248847926297</v>
      </c>
      <c r="S63" s="4" t="s">
        <v>221</v>
      </c>
    </row>
    <row r="64" spans="1:19" x14ac:dyDescent="0.3">
      <c r="A64" s="1" t="s">
        <v>52</v>
      </c>
      <c r="B64" s="31">
        <v>1013057</v>
      </c>
      <c r="C64" s="31">
        <v>19239931</v>
      </c>
      <c r="D64" s="31">
        <v>2552312</v>
      </c>
      <c r="E64" s="31">
        <v>1276155</v>
      </c>
      <c r="F64" s="31">
        <f t="shared" si="5"/>
        <v>24081455</v>
      </c>
      <c r="G64">
        <v>3238</v>
      </c>
      <c r="H64" s="31">
        <f t="shared" si="6"/>
        <v>7437.1386658431129</v>
      </c>
      <c r="J64" s="31">
        <v>1108256</v>
      </c>
      <c r="K64" s="38">
        <v>22421702</v>
      </c>
      <c r="L64" s="38">
        <v>2536659</v>
      </c>
      <c r="M64" s="38">
        <v>1268328</v>
      </c>
      <c r="N64" s="31">
        <f t="shared" si="7"/>
        <v>27334945</v>
      </c>
      <c r="O64">
        <v>3238</v>
      </c>
      <c r="P64" s="31">
        <f t="shared" si="8"/>
        <v>8441.9224830142066</v>
      </c>
      <c r="R64" s="31">
        <f t="shared" si="9"/>
        <v>1004.7838171710937</v>
      </c>
      <c r="S64" s="4" t="s">
        <v>221</v>
      </c>
    </row>
    <row r="65" spans="1:19" x14ac:dyDescent="0.3">
      <c r="A65" s="1" t="s">
        <v>53</v>
      </c>
      <c r="B65" s="31">
        <v>561448</v>
      </c>
      <c r="C65" s="31">
        <v>12349315</v>
      </c>
      <c r="D65" s="31">
        <v>1792852</v>
      </c>
      <c r="E65" s="31">
        <v>298809</v>
      </c>
      <c r="F65" s="31">
        <f t="shared" ref="F65:F97" si="10">C65+B65+D65+E65</f>
        <v>15002424</v>
      </c>
      <c r="G65">
        <v>2025</v>
      </c>
      <c r="H65" s="31">
        <f t="shared" ref="H65:H97" si="11">F65/G65</f>
        <v>7408.6044444444442</v>
      </c>
      <c r="J65" s="31">
        <v>1177471</v>
      </c>
      <c r="K65" s="38">
        <v>13066254</v>
      </c>
      <c r="L65" s="38">
        <v>1757486</v>
      </c>
      <c r="M65" s="38">
        <v>292914</v>
      </c>
      <c r="N65" s="31">
        <f t="shared" ref="N65:N97" si="12">SUM(J65:M65)</f>
        <v>16294125</v>
      </c>
      <c r="O65">
        <v>2025</v>
      </c>
      <c r="P65" s="31">
        <f t="shared" ref="P65:P97" si="13">N65/O65</f>
        <v>8046.4814814814818</v>
      </c>
      <c r="R65" s="31">
        <f t="shared" ref="R65:R97" si="14">P65-H65</f>
        <v>637.87703703703755</v>
      </c>
      <c r="S65" s="4" t="s">
        <v>221</v>
      </c>
    </row>
    <row r="66" spans="1:19" x14ac:dyDescent="0.3">
      <c r="A66" s="1" t="s">
        <v>54</v>
      </c>
      <c r="B66" s="31">
        <v>1468942</v>
      </c>
      <c r="C66" s="31">
        <v>23107803</v>
      </c>
      <c r="D66" s="31">
        <v>3357460</v>
      </c>
      <c r="E66" s="31">
        <v>559577</v>
      </c>
      <c r="F66" s="31">
        <f t="shared" si="10"/>
        <v>28493782</v>
      </c>
      <c r="G66">
        <v>3809</v>
      </c>
      <c r="H66" s="31">
        <f t="shared" si="11"/>
        <v>7480.6463638750329</v>
      </c>
      <c r="J66" s="31">
        <v>1584791</v>
      </c>
      <c r="K66" s="38">
        <v>24231942</v>
      </c>
      <c r="L66" s="38">
        <v>3454987</v>
      </c>
      <c r="M66" s="38">
        <v>575831</v>
      </c>
      <c r="N66" s="31">
        <f t="shared" si="12"/>
        <v>29847551</v>
      </c>
      <c r="O66">
        <v>3809</v>
      </c>
      <c r="P66" s="31">
        <f t="shared" si="13"/>
        <v>7836.059595694408</v>
      </c>
      <c r="R66" s="31">
        <f t="shared" si="14"/>
        <v>355.41323181937514</v>
      </c>
      <c r="S66" s="4" t="s">
        <v>221</v>
      </c>
    </row>
    <row r="67" spans="1:19" x14ac:dyDescent="0.3">
      <c r="A67" s="1" t="s">
        <v>234</v>
      </c>
      <c r="B67" s="31">
        <v>822475</v>
      </c>
      <c r="C67" s="31">
        <v>11128148</v>
      </c>
      <c r="D67" s="31">
        <v>2777233</v>
      </c>
      <c r="E67" s="31">
        <v>462872</v>
      </c>
      <c r="F67" s="31">
        <f t="shared" si="10"/>
        <v>15190728</v>
      </c>
      <c r="G67">
        <v>2307</v>
      </c>
      <c r="H67" s="31">
        <f t="shared" si="11"/>
        <v>6584.6241872561768</v>
      </c>
      <c r="J67" s="31">
        <v>1093747</v>
      </c>
      <c r="K67" s="38">
        <v>11783671</v>
      </c>
      <c r="L67" s="38">
        <v>2910533</v>
      </c>
      <c r="M67" s="38">
        <v>485089</v>
      </c>
      <c r="N67" s="31">
        <f t="shared" si="12"/>
        <v>16273040</v>
      </c>
      <c r="O67">
        <v>2307</v>
      </c>
      <c r="P67" s="31">
        <f t="shared" si="13"/>
        <v>7053.7667967056786</v>
      </c>
      <c r="R67" s="31">
        <f t="shared" si="14"/>
        <v>469.14260944950183</v>
      </c>
      <c r="S67" s="4" t="s">
        <v>221</v>
      </c>
    </row>
    <row r="68" spans="1:19" x14ac:dyDescent="0.3">
      <c r="A68" s="1" t="s">
        <v>55</v>
      </c>
      <c r="B68" s="31">
        <v>1764363</v>
      </c>
      <c r="C68" s="31">
        <v>42846374</v>
      </c>
      <c r="D68" s="31">
        <v>11197152</v>
      </c>
      <c r="E68" s="31">
        <v>5598576</v>
      </c>
      <c r="F68" s="31">
        <f t="shared" si="10"/>
        <v>61406465</v>
      </c>
      <c r="G68">
        <v>8399</v>
      </c>
      <c r="H68" s="31">
        <f t="shared" si="11"/>
        <v>7311.1638290272649</v>
      </c>
      <c r="J68" s="31">
        <v>3172489</v>
      </c>
      <c r="K68" s="38">
        <v>47457572</v>
      </c>
      <c r="L68" s="38">
        <v>11665717</v>
      </c>
      <c r="M68" s="38">
        <v>5832858</v>
      </c>
      <c r="N68" s="31">
        <f t="shared" si="12"/>
        <v>68128636</v>
      </c>
      <c r="O68">
        <v>8399</v>
      </c>
      <c r="P68" s="31">
        <f t="shared" si="13"/>
        <v>8111.5175616144779</v>
      </c>
      <c r="R68" s="31">
        <f t="shared" si="14"/>
        <v>800.35373258721302</v>
      </c>
      <c r="S68" s="4" t="s">
        <v>221</v>
      </c>
    </row>
    <row r="69" spans="1:19" x14ac:dyDescent="0.3">
      <c r="A69" s="1" t="s">
        <v>56</v>
      </c>
      <c r="B69" s="31">
        <v>829316</v>
      </c>
      <c r="C69" s="31">
        <v>11758885</v>
      </c>
      <c r="D69" s="31">
        <v>2644065</v>
      </c>
      <c r="E69" s="31">
        <v>440678</v>
      </c>
      <c r="F69" s="31">
        <f t="shared" si="10"/>
        <v>15672944</v>
      </c>
      <c r="G69">
        <v>2342</v>
      </c>
      <c r="H69" s="31">
        <f t="shared" si="11"/>
        <v>6692.1195559350981</v>
      </c>
      <c r="J69" s="31">
        <v>1077863</v>
      </c>
      <c r="K69" s="38">
        <v>12732357</v>
      </c>
      <c r="L69" s="38">
        <v>2644065</v>
      </c>
      <c r="M69" s="38">
        <v>440678</v>
      </c>
      <c r="N69" s="31">
        <f t="shared" si="12"/>
        <v>16894963</v>
      </c>
      <c r="O69">
        <v>2342</v>
      </c>
      <c r="P69" s="31">
        <f t="shared" si="13"/>
        <v>7213.9039282664389</v>
      </c>
      <c r="R69" s="31">
        <f t="shared" si="14"/>
        <v>521.78437233134082</v>
      </c>
      <c r="S69" s="4" t="s">
        <v>221</v>
      </c>
    </row>
    <row r="70" spans="1:19" x14ac:dyDescent="0.3">
      <c r="A70" s="1" t="s">
        <v>57</v>
      </c>
      <c r="B70" s="31">
        <v>292245</v>
      </c>
      <c r="C70" s="31">
        <v>4145805</v>
      </c>
      <c r="D70" s="31">
        <v>1021260</v>
      </c>
      <c r="E70" s="31">
        <v>170210</v>
      </c>
      <c r="F70" s="31">
        <f t="shared" si="10"/>
        <v>5629520</v>
      </c>
      <c r="G70">
        <v>877</v>
      </c>
      <c r="H70" s="31">
        <f t="shared" si="11"/>
        <v>6419.0649942987457</v>
      </c>
      <c r="J70" s="31">
        <v>305428</v>
      </c>
      <c r="K70" s="38">
        <v>4418666</v>
      </c>
      <c r="L70" s="38">
        <v>1062724</v>
      </c>
      <c r="M70" s="38">
        <v>177121</v>
      </c>
      <c r="N70" s="31">
        <f t="shared" si="12"/>
        <v>5963939</v>
      </c>
      <c r="O70">
        <v>877</v>
      </c>
      <c r="P70" s="31">
        <f t="shared" si="13"/>
        <v>6800.3865450399089</v>
      </c>
      <c r="R70" s="31">
        <f t="shared" si="14"/>
        <v>381.32155074116326</v>
      </c>
      <c r="S70" s="4" t="s">
        <v>221</v>
      </c>
    </row>
    <row r="71" spans="1:19" x14ac:dyDescent="0.3">
      <c r="A71" s="1" t="s">
        <v>58</v>
      </c>
      <c r="B71" s="31">
        <v>711811</v>
      </c>
      <c r="C71" s="31">
        <v>10146867</v>
      </c>
      <c r="D71" s="31">
        <v>1141700</v>
      </c>
      <c r="E71" s="31">
        <v>380566</v>
      </c>
      <c r="F71" s="31">
        <f t="shared" si="10"/>
        <v>12380944</v>
      </c>
      <c r="G71">
        <v>1505</v>
      </c>
      <c r="H71" s="31">
        <f t="shared" si="11"/>
        <v>8226.5408637873752</v>
      </c>
      <c r="J71" s="31">
        <v>630908</v>
      </c>
      <c r="K71" s="38">
        <v>10766474</v>
      </c>
      <c r="L71" s="38">
        <v>1127774</v>
      </c>
      <c r="M71" s="38">
        <v>375924</v>
      </c>
      <c r="N71" s="31">
        <f t="shared" si="12"/>
        <v>12901080</v>
      </c>
      <c r="O71">
        <v>1505</v>
      </c>
      <c r="P71" s="31">
        <f t="shared" si="13"/>
        <v>8572.1461794019942</v>
      </c>
      <c r="R71" s="31">
        <f t="shared" si="14"/>
        <v>345.60531561461903</v>
      </c>
      <c r="S71" s="4" t="s">
        <v>221</v>
      </c>
    </row>
    <row r="72" spans="1:19" x14ac:dyDescent="0.3">
      <c r="A72" s="1" t="s">
        <v>59</v>
      </c>
      <c r="B72" s="31">
        <v>757146</v>
      </c>
      <c r="C72" s="31">
        <v>18510831</v>
      </c>
      <c r="D72" s="31">
        <v>1901512</v>
      </c>
      <c r="E72" s="31">
        <v>316919</v>
      </c>
      <c r="F72" s="31">
        <f t="shared" si="10"/>
        <v>21486408</v>
      </c>
      <c r="G72">
        <v>2632</v>
      </c>
      <c r="H72" s="31">
        <f t="shared" si="11"/>
        <v>8163.5288753799396</v>
      </c>
      <c r="J72" s="31">
        <v>620033</v>
      </c>
      <c r="K72" s="38">
        <v>19521715</v>
      </c>
      <c r="L72" s="38">
        <v>1795105</v>
      </c>
      <c r="M72" s="38">
        <v>299184</v>
      </c>
      <c r="N72" s="31">
        <f t="shared" si="12"/>
        <v>22236037</v>
      </c>
      <c r="O72">
        <v>2632</v>
      </c>
      <c r="P72" s="31">
        <f t="shared" si="13"/>
        <v>8448.3423252279626</v>
      </c>
      <c r="R72" s="31">
        <f t="shared" si="14"/>
        <v>284.81344984802308</v>
      </c>
      <c r="S72" s="4" t="s">
        <v>221</v>
      </c>
    </row>
    <row r="73" spans="1:19" x14ac:dyDescent="0.3">
      <c r="A73" s="1" t="s">
        <v>60</v>
      </c>
      <c r="B73" s="31">
        <v>733194</v>
      </c>
      <c r="C73" s="31">
        <v>12111318</v>
      </c>
      <c r="D73" s="31">
        <v>1864872</v>
      </c>
      <c r="E73" s="31">
        <v>621624</v>
      </c>
      <c r="F73" s="31">
        <f t="shared" si="10"/>
        <v>15331008</v>
      </c>
      <c r="G73">
        <v>1945</v>
      </c>
      <c r="H73" s="31">
        <f t="shared" si="11"/>
        <v>7882.2663239074554</v>
      </c>
      <c r="J73" s="31">
        <v>827124</v>
      </c>
      <c r="K73" s="38">
        <v>13011947</v>
      </c>
      <c r="L73" s="38">
        <v>1922577</v>
      </c>
      <c r="M73" s="38">
        <v>640858</v>
      </c>
      <c r="N73" s="31">
        <f t="shared" si="12"/>
        <v>16402506</v>
      </c>
      <c r="O73">
        <v>1945</v>
      </c>
      <c r="P73" s="31">
        <f t="shared" si="13"/>
        <v>8433.1650385604116</v>
      </c>
      <c r="R73" s="31">
        <f t="shared" si="14"/>
        <v>550.89871465295619</v>
      </c>
      <c r="S73" s="4" t="s">
        <v>221</v>
      </c>
    </row>
    <row r="74" spans="1:19" x14ac:dyDescent="0.3">
      <c r="A74" s="1" t="s">
        <v>61</v>
      </c>
      <c r="B74" s="31">
        <v>561030</v>
      </c>
      <c r="C74" s="31">
        <v>16559650</v>
      </c>
      <c r="D74" s="31">
        <v>4167718</v>
      </c>
      <c r="E74" s="31">
        <v>694620</v>
      </c>
      <c r="F74" s="31">
        <f t="shared" si="10"/>
        <v>21983018</v>
      </c>
      <c r="G74">
        <v>3184</v>
      </c>
      <c r="H74" s="31">
        <f t="shared" si="11"/>
        <v>6904.2141959798992</v>
      </c>
      <c r="J74" s="31">
        <v>1075238</v>
      </c>
      <c r="K74" s="38">
        <v>17554717</v>
      </c>
      <c r="L74" s="38">
        <v>4362180</v>
      </c>
      <c r="M74" s="38">
        <v>727030</v>
      </c>
      <c r="N74" s="31">
        <f t="shared" si="12"/>
        <v>23719165</v>
      </c>
      <c r="O74">
        <v>3184</v>
      </c>
      <c r="P74" s="31">
        <f t="shared" si="13"/>
        <v>7449.4864949748744</v>
      </c>
      <c r="R74" s="31">
        <f t="shared" si="14"/>
        <v>545.27229899497524</v>
      </c>
      <c r="S74" s="4" t="s">
        <v>221</v>
      </c>
    </row>
    <row r="75" spans="1:19" x14ac:dyDescent="0.3">
      <c r="A75" s="1" t="s">
        <v>62</v>
      </c>
      <c r="B75" s="31">
        <v>331002</v>
      </c>
      <c r="C75" s="31">
        <v>2693056</v>
      </c>
      <c r="D75" s="31">
        <v>3099330</v>
      </c>
      <c r="E75" s="31">
        <v>516555</v>
      </c>
      <c r="F75" s="31">
        <f t="shared" si="10"/>
        <v>6639943</v>
      </c>
      <c r="G75">
        <v>1021</v>
      </c>
      <c r="H75" s="31">
        <f t="shared" si="11"/>
        <v>6503.3721841332026</v>
      </c>
      <c r="J75" s="31">
        <v>505296</v>
      </c>
      <c r="K75" s="38">
        <v>2811452</v>
      </c>
      <c r="L75" s="38">
        <v>3142962</v>
      </c>
      <c r="M75" s="38">
        <v>523827</v>
      </c>
      <c r="N75" s="31">
        <f t="shared" si="12"/>
        <v>6983537</v>
      </c>
      <c r="O75">
        <v>1021</v>
      </c>
      <c r="P75" s="31">
        <f t="shared" si="13"/>
        <v>6839.8991185112636</v>
      </c>
      <c r="R75" s="31">
        <f t="shared" si="14"/>
        <v>336.52693437806101</v>
      </c>
      <c r="S75" s="4" t="s">
        <v>221</v>
      </c>
    </row>
    <row r="76" spans="1:19" x14ac:dyDescent="0.3">
      <c r="A76" s="1" t="s">
        <v>241</v>
      </c>
      <c r="B76" s="31">
        <v>1288272</v>
      </c>
      <c r="C76" s="31">
        <v>15925425</v>
      </c>
      <c r="D76" s="31">
        <v>4670427</v>
      </c>
      <c r="E76" s="31">
        <v>1556810</v>
      </c>
      <c r="F76" s="31">
        <f t="shared" si="10"/>
        <v>23440934</v>
      </c>
      <c r="G76">
        <v>3255</v>
      </c>
      <c r="H76" s="31">
        <f t="shared" si="11"/>
        <v>7201.5158218125962</v>
      </c>
      <c r="J76" s="31">
        <v>1339289</v>
      </c>
      <c r="K76" s="38">
        <v>16923708</v>
      </c>
      <c r="L76" s="38">
        <v>4857245</v>
      </c>
      <c r="M76" s="38">
        <v>1619082</v>
      </c>
      <c r="N76" s="31">
        <f t="shared" si="12"/>
        <v>24739324</v>
      </c>
      <c r="O76">
        <v>3255</v>
      </c>
      <c r="P76" s="31">
        <f t="shared" si="13"/>
        <v>7600.4067588325652</v>
      </c>
      <c r="R76" s="31">
        <f t="shared" si="14"/>
        <v>398.89093701996899</v>
      </c>
      <c r="S76" s="4" t="s">
        <v>221</v>
      </c>
    </row>
    <row r="77" spans="1:19" x14ac:dyDescent="0.3">
      <c r="A77" s="1" t="s">
        <v>246</v>
      </c>
      <c r="B77" s="31">
        <v>306556</v>
      </c>
      <c r="C77" s="31">
        <v>4068876</v>
      </c>
      <c r="D77" s="31">
        <v>786046</v>
      </c>
      <c r="E77" s="31">
        <v>262015</v>
      </c>
      <c r="F77" s="31">
        <f t="shared" si="10"/>
        <v>5423493</v>
      </c>
      <c r="G77">
        <v>764</v>
      </c>
      <c r="H77" s="31">
        <f t="shared" si="11"/>
        <v>7098.8128272251306</v>
      </c>
      <c r="J77" s="31">
        <v>291948</v>
      </c>
      <c r="K77" s="38">
        <v>4093162</v>
      </c>
      <c r="L77" s="38">
        <v>992069</v>
      </c>
      <c r="M77" s="38">
        <v>262015</v>
      </c>
      <c r="N77" s="31">
        <f t="shared" si="12"/>
        <v>5639194</v>
      </c>
      <c r="O77">
        <v>764</v>
      </c>
      <c r="P77" s="31">
        <f t="shared" si="13"/>
        <v>7381.1439790575914</v>
      </c>
      <c r="R77" s="31">
        <f t="shared" si="14"/>
        <v>282.33115183246082</v>
      </c>
      <c r="S77" s="4" t="s">
        <v>221</v>
      </c>
    </row>
    <row r="78" spans="1:19" x14ac:dyDescent="0.3">
      <c r="A78" s="1" t="s">
        <v>63</v>
      </c>
      <c r="B78" s="31">
        <v>519726</v>
      </c>
      <c r="C78" s="31">
        <v>11978044</v>
      </c>
      <c r="D78" s="31">
        <v>1118234</v>
      </c>
      <c r="E78" s="31">
        <v>372744</v>
      </c>
      <c r="F78" s="31">
        <f t="shared" si="10"/>
        <v>13988748</v>
      </c>
      <c r="G78">
        <v>1910</v>
      </c>
      <c r="H78" s="31">
        <f t="shared" si="11"/>
        <v>7323.9518324607334</v>
      </c>
      <c r="J78" s="31">
        <v>639970</v>
      </c>
      <c r="K78" s="38">
        <v>12868329</v>
      </c>
      <c r="L78" s="38">
        <v>1144304</v>
      </c>
      <c r="M78" s="38">
        <v>381434</v>
      </c>
      <c r="N78" s="31">
        <f t="shared" si="12"/>
        <v>15034037</v>
      </c>
      <c r="O78">
        <v>1910</v>
      </c>
      <c r="P78" s="31">
        <f t="shared" si="13"/>
        <v>7871.2235602094242</v>
      </c>
      <c r="R78" s="31">
        <f t="shared" si="14"/>
        <v>547.27172774869086</v>
      </c>
      <c r="S78" s="4" t="s">
        <v>221</v>
      </c>
    </row>
    <row r="79" spans="1:19" x14ac:dyDescent="0.3">
      <c r="A79" s="1" t="s">
        <v>244</v>
      </c>
      <c r="B79" s="31">
        <v>990356</v>
      </c>
      <c r="C79" s="31">
        <v>12926089</v>
      </c>
      <c r="D79" s="31">
        <v>5101288</v>
      </c>
      <c r="E79" s="31">
        <v>1700430</v>
      </c>
      <c r="F79" s="31">
        <f t="shared" si="10"/>
        <v>20718163</v>
      </c>
      <c r="G79">
        <v>3171</v>
      </c>
      <c r="H79" s="31">
        <f t="shared" si="11"/>
        <v>6533.6370230211287</v>
      </c>
      <c r="J79" s="31">
        <v>958771</v>
      </c>
      <c r="K79" s="38">
        <v>13648488</v>
      </c>
      <c r="L79" s="38">
        <v>5356352</v>
      </c>
      <c r="M79" s="38">
        <v>1785450</v>
      </c>
      <c r="N79" s="31">
        <f t="shared" si="12"/>
        <v>21749061</v>
      </c>
      <c r="O79">
        <v>3171</v>
      </c>
      <c r="P79" s="31">
        <f t="shared" si="13"/>
        <v>6858.7388836329237</v>
      </c>
      <c r="R79" s="31">
        <f t="shared" si="14"/>
        <v>325.10186061179502</v>
      </c>
      <c r="S79" s="4" t="s">
        <v>221</v>
      </c>
    </row>
    <row r="80" spans="1:19" x14ac:dyDescent="0.3">
      <c r="A80" s="1" t="s">
        <v>64</v>
      </c>
      <c r="B80" s="31">
        <v>449726</v>
      </c>
      <c r="C80" s="31">
        <v>10060763</v>
      </c>
      <c r="D80" s="31">
        <v>1254963</v>
      </c>
      <c r="E80" s="31">
        <v>418322</v>
      </c>
      <c r="F80" s="31">
        <f t="shared" si="10"/>
        <v>12183774</v>
      </c>
      <c r="G80">
        <v>1614</v>
      </c>
      <c r="H80" s="31">
        <f t="shared" si="11"/>
        <v>7548.806691449814</v>
      </c>
      <c r="J80" s="31">
        <v>429743</v>
      </c>
      <c r="K80" s="31">
        <v>10729616</v>
      </c>
      <c r="L80" s="31">
        <v>1305117</v>
      </c>
      <c r="M80" s="31">
        <v>1233994</v>
      </c>
      <c r="N80" s="31">
        <f t="shared" si="12"/>
        <v>13698470</v>
      </c>
      <c r="O80">
        <v>1614</v>
      </c>
      <c r="P80" s="31">
        <f t="shared" si="13"/>
        <v>8487.2800495662941</v>
      </c>
      <c r="R80" s="31">
        <f t="shared" si="14"/>
        <v>938.47335811648009</v>
      </c>
      <c r="S80" s="4" t="s">
        <v>221</v>
      </c>
    </row>
    <row r="81" spans="1:19" x14ac:dyDescent="0.3">
      <c r="A81" s="1" t="s">
        <v>65</v>
      </c>
      <c r="B81" s="31">
        <v>838893</v>
      </c>
      <c r="C81" s="31">
        <v>10432596</v>
      </c>
      <c r="D81" s="31">
        <v>4409620</v>
      </c>
      <c r="E81" s="31">
        <v>1469874</v>
      </c>
      <c r="F81" s="31">
        <f t="shared" si="10"/>
        <v>17150983</v>
      </c>
      <c r="G81">
        <v>2522</v>
      </c>
      <c r="H81" s="31">
        <f t="shared" si="11"/>
        <v>6800.5483743061059</v>
      </c>
      <c r="J81" s="31">
        <v>1207986</v>
      </c>
      <c r="K81" s="38">
        <v>11585299</v>
      </c>
      <c r="L81" s="38">
        <v>4427619</v>
      </c>
      <c r="M81" s="38">
        <v>1475874</v>
      </c>
      <c r="N81" s="31">
        <f t="shared" si="12"/>
        <v>18696778</v>
      </c>
      <c r="O81">
        <v>2522</v>
      </c>
      <c r="P81" s="31">
        <f t="shared" si="13"/>
        <v>7413.4726407613007</v>
      </c>
      <c r="R81" s="31">
        <f t="shared" si="14"/>
        <v>612.92426645519481</v>
      </c>
      <c r="S81" s="4" t="s">
        <v>221</v>
      </c>
    </row>
    <row r="82" spans="1:19" x14ac:dyDescent="0.3">
      <c r="A82" s="1" t="s">
        <v>66</v>
      </c>
      <c r="B82" s="31">
        <v>889142</v>
      </c>
      <c r="C82" s="31">
        <v>10136715</v>
      </c>
      <c r="D82" s="31">
        <v>1205417</v>
      </c>
      <c r="E82" s="31">
        <v>401806</v>
      </c>
      <c r="F82" s="31">
        <f t="shared" si="10"/>
        <v>12633080</v>
      </c>
      <c r="G82">
        <v>1795</v>
      </c>
      <c r="H82" s="31">
        <f t="shared" si="11"/>
        <v>7037.9275766016717</v>
      </c>
      <c r="J82" s="31">
        <v>990385</v>
      </c>
      <c r="K82" s="38">
        <v>11279124</v>
      </c>
      <c r="L82" s="38">
        <v>1113790</v>
      </c>
      <c r="M82" s="38">
        <v>371264</v>
      </c>
      <c r="N82" s="31">
        <f t="shared" si="12"/>
        <v>13754563</v>
      </c>
      <c r="O82">
        <v>1795</v>
      </c>
      <c r="P82" s="31">
        <f t="shared" si="13"/>
        <v>7662.7091922005575</v>
      </c>
      <c r="R82" s="31">
        <f t="shared" si="14"/>
        <v>624.78161559888576</v>
      </c>
      <c r="S82" s="4" t="s">
        <v>221</v>
      </c>
    </row>
    <row r="83" spans="1:19" x14ac:dyDescent="0.3">
      <c r="A83" s="1" t="s">
        <v>67</v>
      </c>
      <c r="B83" s="31">
        <v>1169990</v>
      </c>
      <c r="C83" s="31">
        <v>15956853</v>
      </c>
      <c r="D83" s="31">
        <v>1781921</v>
      </c>
      <c r="E83" s="31">
        <v>296987</v>
      </c>
      <c r="F83" s="31">
        <f t="shared" si="10"/>
        <v>19205751</v>
      </c>
      <c r="G83">
        <v>2570</v>
      </c>
      <c r="H83" s="31">
        <f t="shared" si="11"/>
        <v>7473.0548638132295</v>
      </c>
      <c r="J83" s="31">
        <v>1241663</v>
      </c>
      <c r="K83" s="38">
        <v>16959636</v>
      </c>
      <c r="L83" s="38">
        <v>1818356</v>
      </c>
      <c r="M83" s="38">
        <v>303059</v>
      </c>
      <c r="N83" s="31">
        <f t="shared" si="12"/>
        <v>20322714</v>
      </c>
      <c r="O83">
        <v>2570</v>
      </c>
      <c r="P83" s="31">
        <f t="shared" si="13"/>
        <v>7907.6708171206228</v>
      </c>
      <c r="R83" s="31">
        <f t="shared" si="14"/>
        <v>434.61595330739328</v>
      </c>
      <c r="S83" s="4" t="s">
        <v>221</v>
      </c>
    </row>
    <row r="84" spans="1:19" x14ac:dyDescent="0.3">
      <c r="A84" s="1" t="s">
        <v>68</v>
      </c>
      <c r="B84" s="31">
        <v>155770</v>
      </c>
      <c r="C84" s="31">
        <v>5838958</v>
      </c>
      <c r="D84" s="31">
        <v>789269</v>
      </c>
      <c r="E84" s="31">
        <v>263090</v>
      </c>
      <c r="F84" s="31">
        <f t="shared" si="10"/>
        <v>7047087</v>
      </c>
      <c r="G84">
        <v>943</v>
      </c>
      <c r="H84" s="31">
        <f t="shared" si="11"/>
        <v>7473.0509013785786</v>
      </c>
      <c r="J84" s="31">
        <v>387051</v>
      </c>
      <c r="K84" s="38">
        <v>6291427</v>
      </c>
      <c r="L84" s="38">
        <v>789269</v>
      </c>
      <c r="M84" s="38">
        <v>263090</v>
      </c>
      <c r="N84" s="31">
        <f t="shared" si="12"/>
        <v>7730837</v>
      </c>
      <c r="O84">
        <v>943</v>
      </c>
      <c r="P84" s="31">
        <f t="shared" si="13"/>
        <v>8198.1304347826081</v>
      </c>
      <c r="R84" s="31">
        <f t="shared" si="14"/>
        <v>725.07953340402946</v>
      </c>
      <c r="S84" s="4" t="s">
        <v>221</v>
      </c>
    </row>
    <row r="85" spans="1:19" x14ac:dyDescent="0.3">
      <c r="A85" s="1" t="s">
        <v>69</v>
      </c>
      <c r="B85" s="31">
        <v>925241</v>
      </c>
      <c r="C85" s="31">
        <v>11610992</v>
      </c>
      <c r="D85" s="31">
        <v>4499396</v>
      </c>
      <c r="E85" s="31">
        <v>2249697</v>
      </c>
      <c r="F85" s="31">
        <f t="shared" si="10"/>
        <v>19285326</v>
      </c>
      <c r="G85">
        <v>2590</v>
      </c>
      <c r="H85" s="31">
        <f t="shared" si="11"/>
        <v>7446.0718146718145</v>
      </c>
      <c r="J85" s="31">
        <v>1017609</v>
      </c>
      <c r="K85" s="38">
        <v>12980151</v>
      </c>
      <c r="L85" s="38">
        <v>4680000</v>
      </c>
      <c r="M85" s="38">
        <v>2340000</v>
      </c>
      <c r="N85" s="31">
        <f t="shared" si="12"/>
        <v>21017760</v>
      </c>
      <c r="O85">
        <v>2590</v>
      </c>
      <c r="P85" s="31">
        <f t="shared" si="13"/>
        <v>8114.9652509652506</v>
      </c>
      <c r="R85" s="31">
        <f t="shared" si="14"/>
        <v>668.89343629343603</v>
      </c>
      <c r="S85" s="4" t="s">
        <v>221</v>
      </c>
    </row>
    <row r="86" spans="1:19" x14ac:dyDescent="0.3">
      <c r="A86" s="1" t="s">
        <v>70</v>
      </c>
      <c r="B86" s="31">
        <v>402373</v>
      </c>
      <c r="C86" s="31">
        <v>7080783</v>
      </c>
      <c r="D86" s="31">
        <v>1626696</v>
      </c>
      <c r="E86" s="31">
        <v>542232</v>
      </c>
      <c r="F86" s="31">
        <f t="shared" si="10"/>
        <v>9652084</v>
      </c>
      <c r="G86">
        <v>1400</v>
      </c>
      <c r="H86" s="31">
        <f t="shared" si="11"/>
        <v>6894.3457142857142</v>
      </c>
      <c r="J86" s="31">
        <v>655349</v>
      </c>
      <c r="K86" s="38">
        <v>7562484</v>
      </c>
      <c r="L86" s="38">
        <v>1753076</v>
      </c>
      <c r="M86" s="38">
        <v>584358</v>
      </c>
      <c r="N86" s="31">
        <f t="shared" si="12"/>
        <v>10555267</v>
      </c>
      <c r="O86">
        <v>1400</v>
      </c>
      <c r="P86" s="31">
        <f t="shared" si="13"/>
        <v>7539.4764285714282</v>
      </c>
      <c r="R86" s="31">
        <f t="shared" si="14"/>
        <v>645.13071428571402</v>
      </c>
      <c r="S86" s="4" t="s">
        <v>221</v>
      </c>
    </row>
    <row r="87" spans="1:19" x14ac:dyDescent="0.3">
      <c r="A87" s="1" t="s">
        <v>71</v>
      </c>
      <c r="B87" s="31">
        <v>293975</v>
      </c>
      <c r="C87" s="31">
        <v>5044197</v>
      </c>
      <c r="D87" s="31">
        <v>1423115</v>
      </c>
      <c r="E87" s="31">
        <v>237186</v>
      </c>
      <c r="F87" s="31">
        <f t="shared" si="10"/>
        <v>6998473</v>
      </c>
      <c r="G87">
        <v>1017</v>
      </c>
      <c r="H87" s="31">
        <f t="shared" si="11"/>
        <v>6881.4877089478859</v>
      </c>
      <c r="J87" s="31">
        <v>410457</v>
      </c>
      <c r="K87" s="38">
        <v>5467515</v>
      </c>
      <c r="L87" s="38">
        <v>1440410</v>
      </c>
      <c r="M87" s="38">
        <v>240068</v>
      </c>
      <c r="N87" s="31">
        <f t="shared" si="12"/>
        <v>7558450</v>
      </c>
      <c r="O87">
        <v>1017</v>
      </c>
      <c r="P87" s="31">
        <f t="shared" si="13"/>
        <v>7432.104228121927</v>
      </c>
      <c r="R87" s="31">
        <f t="shared" si="14"/>
        <v>550.61651917404106</v>
      </c>
      <c r="S87" s="4" t="s">
        <v>221</v>
      </c>
    </row>
    <row r="88" spans="1:19" x14ac:dyDescent="0.3">
      <c r="A88" s="1" t="s">
        <v>72</v>
      </c>
      <c r="B88" s="31">
        <v>765703</v>
      </c>
      <c r="C88" s="31">
        <v>8744417</v>
      </c>
      <c r="D88" s="31">
        <v>2102926</v>
      </c>
      <c r="E88" s="31">
        <v>700976</v>
      </c>
      <c r="F88" s="31">
        <f t="shared" si="10"/>
        <v>12314022</v>
      </c>
      <c r="G88">
        <v>1717</v>
      </c>
      <c r="H88" s="31">
        <f t="shared" si="11"/>
        <v>7171.8241118229471</v>
      </c>
      <c r="J88" s="31">
        <v>872084</v>
      </c>
      <c r="K88" s="38">
        <v>9249480</v>
      </c>
      <c r="L88" s="38">
        <v>2376075</v>
      </c>
      <c r="M88" s="38">
        <v>792024</v>
      </c>
      <c r="N88" s="31">
        <f t="shared" si="12"/>
        <v>13289663</v>
      </c>
      <c r="O88">
        <v>1717</v>
      </c>
      <c r="P88" s="31">
        <f t="shared" si="13"/>
        <v>7740.0483401281308</v>
      </c>
      <c r="R88" s="31">
        <f t="shared" si="14"/>
        <v>568.22422830518371</v>
      </c>
      <c r="S88" s="4" t="s">
        <v>221</v>
      </c>
    </row>
    <row r="89" spans="1:19" x14ac:dyDescent="0.3">
      <c r="A89" s="1" t="s">
        <v>237</v>
      </c>
      <c r="B89" s="31">
        <v>1192301</v>
      </c>
      <c r="C89" s="31">
        <v>21433047</v>
      </c>
      <c r="D89" s="31">
        <v>5246563</v>
      </c>
      <c r="E89" s="31">
        <v>2623281</v>
      </c>
      <c r="F89" s="31">
        <f t="shared" si="10"/>
        <v>30495192</v>
      </c>
      <c r="G89">
        <v>4228</v>
      </c>
      <c r="H89" s="31">
        <f t="shared" si="11"/>
        <v>7212.675496688742</v>
      </c>
      <c r="J89" s="31">
        <v>1446083</v>
      </c>
      <c r="K89" s="38">
        <v>23776611</v>
      </c>
      <c r="L89" s="38">
        <v>5325000</v>
      </c>
      <c r="M89" s="38">
        <v>2662500</v>
      </c>
      <c r="N89" s="31">
        <f t="shared" si="12"/>
        <v>33210194</v>
      </c>
      <c r="O89">
        <v>4228</v>
      </c>
      <c r="P89" s="31">
        <f t="shared" si="13"/>
        <v>7854.8235572374642</v>
      </c>
      <c r="R89" s="31">
        <f t="shared" si="14"/>
        <v>642.14806054872224</v>
      </c>
      <c r="S89" s="4" t="s">
        <v>221</v>
      </c>
    </row>
    <row r="90" spans="1:19" x14ac:dyDescent="0.3">
      <c r="A90" s="1" t="s">
        <v>73</v>
      </c>
      <c r="B90" s="31">
        <v>365707</v>
      </c>
      <c r="C90" s="31">
        <v>11506493</v>
      </c>
      <c r="D90" s="31">
        <v>1374011</v>
      </c>
      <c r="E90" s="31">
        <v>458004</v>
      </c>
      <c r="F90" s="31">
        <f t="shared" si="10"/>
        <v>13704215</v>
      </c>
      <c r="G90">
        <v>1848</v>
      </c>
      <c r="H90" s="31">
        <f t="shared" si="11"/>
        <v>7415.700757575758</v>
      </c>
      <c r="J90" s="31">
        <v>543405</v>
      </c>
      <c r="K90" s="38">
        <v>12250455</v>
      </c>
      <c r="L90" s="38">
        <v>1387751</v>
      </c>
      <c r="M90" s="38">
        <v>462584</v>
      </c>
      <c r="N90" s="31">
        <f t="shared" si="12"/>
        <v>14644195</v>
      </c>
      <c r="O90">
        <v>1848</v>
      </c>
      <c r="P90" s="31">
        <f t="shared" si="13"/>
        <v>7924.3479437229435</v>
      </c>
      <c r="R90" s="31">
        <f t="shared" si="14"/>
        <v>508.64718614718549</v>
      </c>
      <c r="S90" s="4" t="s">
        <v>221</v>
      </c>
    </row>
    <row r="91" spans="1:19" x14ac:dyDescent="0.3">
      <c r="A91" s="1" t="s">
        <v>74</v>
      </c>
      <c r="B91" s="31">
        <v>1171108</v>
      </c>
      <c r="C91" s="31">
        <v>20102174</v>
      </c>
      <c r="D91" s="31">
        <v>5310228</v>
      </c>
      <c r="E91" s="31">
        <v>885038</v>
      </c>
      <c r="F91" s="31">
        <f t="shared" si="10"/>
        <v>27468548</v>
      </c>
      <c r="G91">
        <v>4141</v>
      </c>
      <c r="H91" s="31">
        <f t="shared" si="11"/>
        <v>6633.3127263945908</v>
      </c>
      <c r="J91" s="31">
        <v>1759507</v>
      </c>
      <c r="K91" s="38">
        <v>22010077</v>
      </c>
      <c r="L91" s="38">
        <v>5383000</v>
      </c>
      <c r="M91" s="38">
        <v>897167</v>
      </c>
      <c r="N91" s="31">
        <f t="shared" si="12"/>
        <v>30049751</v>
      </c>
      <c r="O91">
        <v>4141</v>
      </c>
      <c r="P91" s="31">
        <f t="shared" si="13"/>
        <v>7256.6411494808017</v>
      </c>
      <c r="R91" s="31">
        <f t="shared" si="14"/>
        <v>623.32842308621093</v>
      </c>
      <c r="S91" s="4" t="s">
        <v>221</v>
      </c>
    </row>
    <row r="92" spans="1:19" x14ac:dyDescent="0.3">
      <c r="A92" s="1" t="s">
        <v>75</v>
      </c>
      <c r="B92" s="31">
        <v>738671</v>
      </c>
      <c r="C92" s="31">
        <v>4622579</v>
      </c>
      <c r="D92" s="31">
        <v>3136669</v>
      </c>
      <c r="E92" s="31">
        <v>1045556</v>
      </c>
      <c r="F92" s="31">
        <f t="shared" si="10"/>
        <v>9543475</v>
      </c>
      <c r="G92">
        <v>1296</v>
      </c>
      <c r="H92" s="31">
        <f t="shared" si="11"/>
        <v>7363.7924382716046</v>
      </c>
      <c r="J92" s="31">
        <v>758662</v>
      </c>
      <c r="K92" s="38">
        <v>4780088</v>
      </c>
      <c r="L92" s="38">
        <v>3387397</v>
      </c>
      <c r="M92" s="38">
        <v>1129132</v>
      </c>
      <c r="N92" s="31">
        <f t="shared" si="12"/>
        <v>10055279</v>
      </c>
      <c r="O92">
        <v>1296</v>
      </c>
      <c r="P92" s="31">
        <f t="shared" si="13"/>
        <v>7758.7029320987658</v>
      </c>
      <c r="R92" s="31">
        <f t="shared" si="14"/>
        <v>394.91049382716119</v>
      </c>
      <c r="S92" s="4" t="s">
        <v>221</v>
      </c>
    </row>
    <row r="93" spans="1:19" x14ac:dyDescent="0.3">
      <c r="A93" s="1" t="s">
        <v>76</v>
      </c>
      <c r="B93" s="31">
        <v>304196</v>
      </c>
      <c r="C93" s="31">
        <v>5155837</v>
      </c>
      <c r="D93" s="31">
        <v>1072170</v>
      </c>
      <c r="E93" s="31">
        <v>357390</v>
      </c>
      <c r="F93" s="31">
        <f t="shared" si="10"/>
        <v>6889593</v>
      </c>
      <c r="G93">
        <v>1035</v>
      </c>
      <c r="H93" s="31">
        <f t="shared" si="11"/>
        <v>6656.6115942028982</v>
      </c>
      <c r="J93" s="31">
        <v>417692</v>
      </c>
      <c r="K93" s="38">
        <v>5594574</v>
      </c>
      <c r="L93" s="38">
        <v>1104337</v>
      </c>
      <c r="M93" s="38">
        <v>368112</v>
      </c>
      <c r="N93" s="31">
        <f t="shared" si="12"/>
        <v>7484715</v>
      </c>
      <c r="O93">
        <v>1035</v>
      </c>
      <c r="P93" s="31">
        <f t="shared" si="13"/>
        <v>7231.608695652174</v>
      </c>
      <c r="R93" s="31">
        <f t="shared" si="14"/>
        <v>574.99710144927576</v>
      </c>
      <c r="S93" s="4" t="s">
        <v>221</v>
      </c>
    </row>
    <row r="94" spans="1:19" x14ac:dyDescent="0.3">
      <c r="A94" s="1" t="s">
        <v>235</v>
      </c>
      <c r="B94" s="31">
        <v>1626643</v>
      </c>
      <c r="C94" s="31">
        <v>20764744</v>
      </c>
      <c r="D94" s="31">
        <v>3439878</v>
      </c>
      <c r="E94" s="31">
        <v>573313</v>
      </c>
      <c r="F94" s="31">
        <f t="shared" si="10"/>
        <v>26404578</v>
      </c>
      <c r="G94">
        <v>3773</v>
      </c>
      <c r="H94" s="31">
        <f t="shared" si="11"/>
        <v>6998.2979061754568</v>
      </c>
      <c r="J94" s="31">
        <v>1126244</v>
      </c>
      <c r="K94" s="38">
        <v>21694411</v>
      </c>
      <c r="L94" s="38">
        <v>3465000</v>
      </c>
      <c r="M94" s="38">
        <v>577500</v>
      </c>
      <c r="N94" s="31">
        <f t="shared" si="12"/>
        <v>26863155</v>
      </c>
      <c r="O94">
        <v>3773</v>
      </c>
      <c r="P94" s="31">
        <f t="shared" si="13"/>
        <v>7119.8396501457728</v>
      </c>
      <c r="R94" s="31">
        <f t="shared" si="14"/>
        <v>121.54174397031602</v>
      </c>
      <c r="S94" s="4" t="s">
        <v>221</v>
      </c>
    </row>
    <row r="95" spans="1:19" x14ac:dyDescent="0.3">
      <c r="A95" s="1" t="s">
        <v>254</v>
      </c>
      <c r="B95" s="31">
        <v>451137</v>
      </c>
      <c r="C95" s="31">
        <v>8873387</v>
      </c>
      <c r="D95" s="31">
        <v>2396534</v>
      </c>
      <c r="E95" s="31">
        <v>1198266</v>
      </c>
      <c r="F95" s="31">
        <f t="shared" si="10"/>
        <v>12919324</v>
      </c>
      <c r="G95">
        <v>1623</v>
      </c>
      <c r="H95" s="31">
        <f t="shared" si="11"/>
        <v>7960.1503388786196</v>
      </c>
      <c r="J95" s="31">
        <v>727968</v>
      </c>
      <c r="K95" s="38">
        <v>9481198</v>
      </c>
      <c r="L95" s="38">
        <v>2503968</v>
      </c>
      <c r="M95" s="38">
        <v>1251984</v>
      </c>
      <c r="N95" s="31">
        <f t="shared" si="12"/>
        <v>13965118</v>
      </c>
      <c r="O95">
        <v>1623</v>
      </c>
      <c r="P95" s="31">
        <f t="shared" si="13"/>
        <v>8604.5089340727045</v>
      </c>
      <c r="R95" s="31">
        <f t="shared" si="14"/>
        <v>644.35859519408496</v>
      </c>
      <c r="S95" s="4" t="s">
        <v>221</v>
      </c>
    </row>
    <row r="96" spans="1:19" x14ac:dyDescent="0.3">
      <c r="A96" s="1" t="s">
        <v>77</v>
      </c>
      <c r="B96" s="31">
        <v>1637261</v>
      </c>
      <c r="C96" s="31">
        <v>23781688</v>
      </c>
      <c r="D96" s="31">
        <v>5315319</v>
      </c>
      <c r="E96" s="31">
        <v>1771772</v>
      </c>
      <c r="F96" s="31">
        <f t="shared" si="10"/>
        <v>32506040</v>
      </c>
      <c r="G96">
        <v>4858</v>
      </c>
      <c r="H96" s="31">
        <f t="shared" si="11"/>
        <v>6691.2391930835738</v>
      </c>
      <c r="J96" s="31">
        <v>1675067</v>
      </c>
      <c r="K96" s="38">
        <v>25246512</v>
      </c>
      <c r="L96" s="38">
        <v>5571895</v>
      </c>
      <c r="M96" s="38">
        <v>1857298</v>
      </c>
      <c r="N96" s="31">
        <f t="shared" si="12"/>
        <v>34350772</v>
      </c>
      <c r="O96">
        <v>4858</v>
      </c>
      <c r="P96" s="31">
        <f t="shared" si="13"/>
        <v>7070.9699464800333</v>
      </c>
      <c r="R96" s="31">
        <f t="shared" si="14"/>
        <v>379.73075339645948</v>
      </c>
      <c r="S96" s="4" t="s">
        <v>221</v>
      </c>
    </row>
    <row r="97" spans="1:19" x14ac:dyDescent="0.3">
      <c r="A97" s="1" t="s">
        <v>78</v>
      </c>
      <c r="B97" s="31">
        <v>158742</v>
      </c>
      <c r="C97" s="31">
        <v>3704057</v>
      </c>
      <c r="D97" s="31">
        <v>408636</v>
      </c>
      <c r="E97" s="31">
        <v>68106</v>
      </c>
      <c r="F97" s="31">
        <f t="shared" si="10"/>
        <v>4339541</v>
      </c>
      <c r="G97">
        <v>638</v>
      </c>
      <c r="H97" s="31">
        <f t="shared" si="11"/>
        <v>6801.7884012539189</v>
      </c>
      <c r="J97" s="31">
        <v>243861</v>
      </c>
      <c r="K97" s="38">
        <v>3960640</v>
      </c>
      <c r="L97" s="38">
        <v>422451</v>
      </c>
      <c r="M97" s="38">
        <v>70409</v>
      </c>
      <c r="N97" s="31">
        <f t="shared" si="12"/>
        <v>4697361</v>
      </c>
      <c r="O97">
        <v>638</v>
      </c>
      <c r="P97" s="31">
        <f t="shared" si="13"/>
        <v>7362.6347962382442</v>
      </c>
      <c r="R97" s="31">
        <f t="shared" si="14"/>
        <v>560.84639498432534</v>
      </c>
      <c r="S97" s="4" t="s">
        <v>221</v>
      </c>
    </row>
    <row r="98" spans="1:19" x14ac:dyDescent="0.3">
      <c r="A98" s="1" t="s">
        <v>79</v>
      </c>
      <c r="B98" s="31">
        <v>1001357</v>
      </c>
      <c r="C98" s="31">
        <v>12562654</v>
      </c>
      <c r="D98" s="31">
        <v>3820539</v>
      </c>
      <c r="E98" s="31">
        <v>1910268</v>
      </c>
      <c r="F98" s="31">
        <f t="shared" ref="F98:F123" si="15">C98+B98+D98+E98</f>
        <v>19294818</v>
      </c>
      <c r="G98">
        <v>2892</v>
      </c>
      <c r="H98" s="31">
        <f t="shared" ref="H98:H123" si="16">F98/G98</f>
        <v>6671.7904564315349</v>
      </c>
      <c r="J98" s="31">
        <v>835796</v>
      </c>
      <c r="K98" s="38">
        <v>13428904</v>
      </c>
      <c r="L98" s="38">
        <v>3977973</v>
      </c>
      <c r="M98" s="38">
        <v>1988985</v>
      </c>
      <c r="N98" s="31">
        <f t="shared" ref="N98:N123" si="17">SUM(J98:M98)</f>
        <v>20231658</v>
      </c>
      <c r="O98">
        <v>2892</v>
      </c>
      <c r="P98" s="31">
        <f t="shared" ref="P98:P123" si="18">N98/O98</f>
        <v>6995.732365145228</v>
      </c>
      <c r="R98" s="31">
        <f t="shared" ref="R98:R123" si="19">P98-H98</f>
        <v>323.94190871369301</v>
      </c>
      <c r="S98" s="4" t="s">
        <v>221</v>
      </c>
    </row>
    <row r="99" spans="1:19" x14ac:dyDescent="0.3">
      <c r="A99" s="1" t="s">
        <v>249</v>
      </c>
      <c r="B99" s="31">
        <v>166028</v>
      </c>
      <c r="C99" s="31">
        <v>3564421</v>
      </c>
      <c r="D99" s="31">
        <v>834841</v>
      </c>
      <c r="E99" s="31">
        <v>278280</v>
      </c>
      <c r="F99" s="31">
        <f t="shared" si="15"/>
        <v>4843570</v>
      </c>
      <c r="G99">
        <v>704</v>
      </c>
      <c r="H99" s="31">
        <f t="shared" si="16"/>
        <v>6880.071022727273</v>
      </c>
      <c r="J99" s="31">
        <v>279929</v>
      </c>
      <c r="K99" s="38">
        <v>3792549</v>
      </c>
      <c r="L99" s="38">
        <v>829733</v>
      </c>
      <c r="M99" s="38">
        <v>276578</v>
      </c>
      <c r="N99" s="31">
        <f t="shared" si="17"/>
        <v>5178789</v>
      </c>
      <c r="O99">
        <v>704</v>
      </c>
      <c r="P99" s="31">
        <f t="shared" si="18"/>
        <v>7356.234375</v>
      </c>
      <c r="R99" s="31">
        <f t="shared" si="19"/>
        <v>476.16335227272702</v>
      </c>
      <c r="S99" s="4" t="s">
        <v>221</v>
      </c>
    </row>
    <row r="100" spans="1:19" x14ac:dyDescent="0.3">
      <c r="A100" s="1" t="s">
        <v>80</v>
      </c>
      <c r="B100" s="31">
        <v>355305</v>
      </c>
      <c r="C100" s="31">
        <v>2961139</v>
      </c>
      <c r="D100" s="31">
        <v>867712</v>
      </c>
      <c r="E100" s="31">
        <v>433857</v>
      </c>
      <c r="F100" s="31">
        <f t="shared" si="15"/>
        <v>4618013</v>
      </c>
      <c r="G100">
        <v>686</v>
      </c>
      <c r="H100" s="31">
        <f t="shared" si="16"/>
        <v>6731.7973760932946</v>
      </c>
      <c r="J100" s="31">
        <v>317886</v>
      </c>
      <c r="K100" s="38">
        <v>3148695</v>
      </c>
      <c r="L100" s="38">
        <v>942427</v>
      </c>
      <c r="M100" s="38">
        <v>471213</v>
      </c>
      <c r="N100" s="31">
        <f t="shared" si="17"/>
        <v>4880221</v>
      </c>
      <c r="O100">
        <v>686</v>
      </c>
      <c r="P100" s="31">
        <f t="shared" si="18"/>
        <v>7114.0247813411079</v>
      </c>
      <c r="R100" s="31">
        <f t="shared" si="19"/>
        <v>382.22740524781329</v>
      </c>
      <c r="S100" s="4" t="s">
        <v>221</v>
      </c>
    </row>
    <row r="101" spans="1:19" x14ac:dyDescent="0.3">
      <c r="A101" s="1" t="s">
        <v>245</v>
      </c>
      <c r="B101" s="31">
        <v>695177</v>
      </c>
      <c r="C101" s="31">
        <v>11686081</v>
      </c>
      <c r="D101" s="31">
        <v>2502665</v>
      </c>
      <c r="E101" s="31">
        <v>1251333</v>
      </c>
      <c r="F101" s="31">
        <f t="shared" si="15"/>
        <v>16135256</v>
      </c>
      <c r="G101">
        <v>2152</v>
      </c>
      <c r="H101" s="31">
        <f t="shared" si="16"/>
        <v>7497.7955390334573</v>
      </c>
      <c r="J101" s="31">
        <v>908464</v>
      </c>
      <c r="K101" s="38">
        <v>12957124</v>
      </c>
      <c r="L101" s="38">
        <v>2602771</v>
      </c>
      <c r="M101" s="38">
        <v>1301385</v>
      </c>
      <c r="N101" s="31">
        <f t="shared" si="17"/>
        <v>17769744</v>
      </c>
      <c r="O101">
        <v>2152</v>
      </c>
      <c r="P101" s="31">
        <f t="shared" si="18"/>
        <v>8257.3159851301116</v>
      </c>
      <c r="R101" s="31">
        <f t="shared" si="19"/>
        <v>759.52044609665427</v>
      </c>
      <c r="S101" s="4" t="s">
        <v>221</v>
      </c>
    </row>
    <row r="102" spans="1:19" x14ac:dyDescent="0.3">
      <c r="A102" s="1" t="s">
        <v>81</v>
      </c>
      <c r="B102" s="31">
        <v>1034358</v>
      </c>
      <c r="C102" s="31">
        <v>21465191</v>
      </c>
      <c r="D102" s="31">
        <v>3374053</v>
      </c>
      <c r="E102" s="31">
        <v>1124684</v>
      </c>
      <c r="F102" s="31">
        <f t="shared" si="15"/>
        <v>26998286</v>
      </c>
      <c r="G102">
        <v>3467</v>
      </c>
      <c r="H102" s="31">
        <f t="shared" si="16"/>
        <v>7787.2183443899621</v>
      </c>
      <c r="J102" s="31">
        <v>1347296</v>
      </c>
      <c r="K102" s="38">
        <v>23110053</v>
      </c>
      <c r="L102" s="38">
        <v>3333751</v>
      </c>
      <c r="M102" s="38">
        <v>1111250</v>
      </c>
      <c r="N102" s="31">
        <f t="shared" si="17"/>
        <v>28902350</v>
      </c>
      <c r="O102">
        <v>3467</v>
      </c>
      <c r="P102" s="31">
        <f t="shared" si="18"/>
        <v>8336.4147678107875</v>
      </c>
      <c r="R102" s="31">
        <f t="shared" si="19"/>
        <v>549.19642342082534</v>
      </c>
      <c r="S102" s="4" t="s">
        <v>221</v>
      </c>
    </row>
    <row r="103" spans="1:19" x14ac:dyDescent="0.3">
      <c r="A103" s="1" t="s">
        <v>82</v>
      </c>
      <c r="B103" s="31">
        <v>993747</v>
      </c>
      <c r="C103" s="31">
        <v>43803447</v>
      </c>
      <c r="D103" s="31">
        <v>6513508</v>
      </c>
      <c r="E103" s="31">
        <v>2171170</v>
      </c>
      <c r="F103" s="31">
        <f t="shared" si="15"/>
        <v>53481872</v>
      </c>
      <c r="G103">
        <v>7289</v>
      </c>
      <c r="H103" s="31">
        <f t="shared" si="16"/>
        <v>7337.3401015228428</v>
      </c>
      <c r="J103" s="31">
        <v>1524582</v>
      </c>
      <c r="K103" s="38">
        <v>47328754</v>
      </c>
      <c r="L103" s="38">
        <v>6300000</v>
      </c>
      <c r="M103" s="38">
        <v>2100000</v>
      </c>
      <c r="N103" s="31">
        <f t="shared" si="17"/>
        <v>57253336</v>
      </c>
      <c r="O103">
        <v>7289</v>
      </c>
      <c r="P103" s="31">
        <f t="shared" si="18"/>
        <v>7854.7586774591855</v>
      </c>
      <c r="R103" s="31">
        <f t="shared" si="19"/>
        <v>517.41857593634268</v>
      </c>
      <c r="S103" s="4" t="s">
        <v>221</v>
      </c>
    </row>
    <row r="104" spans="1:19" x14ac:dyDescent="0.3">
      <c r="A104" s="1" t="s">
        <v>83</v>
      </c>
      <c r="B104" s="31">
        <v>626409</v>
      </c>
      <c r="C104" s="31">
        <v>10874307</v>
      </c>
      <c r="D104" s="31">
        <v>2323295</v>
      </c>
      <c r="E104" s="31">
        <v>774432</v>
      </c>
      <c r="F104" s="31">
        <f t="shared" si="15"/>
        <v>14598443</v>
      </c>
      <c r="G104">
        <v>2116</v>
      </c>
      <c r="H104" s="31">
        <f t="shared" si="16"/>
        <v>6899.0751417769379</v>
      </c>
      <c r="J104" s="31">
        <v>797962</v>
      </c>
      <c r="K104" s="38">
        <v>12035484</v>
      </c>
      <c r="L104" s="38">
        <v>2392994</v>
      </c>
      <c r="M104" s="38">
        <v>797664</v>
      </c>
      <c r="N104" s="31">
        <f t="shared" si="17"/>
        <v>16024104</v>
      </c>
      <c r="O104">
        <v>2116</v>
      </c>
      <c r="P104" s="31">
        <f t="shared" si="18"/>
        <v>7572.8279773156901</v>
      </c>
      <c r="R104" s="31">
        <f t="shared" si="19"/>
        <v>673.75283553875215</v>
      </c>
      <c r="S104" s="4" t="s">
        <v>221</v>
      </c>
    </row>
    <row r="105" spans="1:19" x14ac:dyDescent="0.3">
      <c r="A105" s="1" t="s">
        <v>84</v>
      </c>
      <c r="B105" s="31">
        <v>2448879</v>
      </c>
      <c r="C105" s="31">
        <v>34260751</v>
      </c>
      <c r="D105" s="31">
        <v>11939292</v>
      </c>
      <c r="E105" s="31">
        <v>3979764</v>
      </c>
      <c r="F105" s="31">
        <f t="shared" si="15"/>
        <v>52628686</v>
      </c>
      <c r="G105">
        <v>7706</v>
      </c>
      <c r="H105" s="31">
        <f t="shared" si="16"/>
        <v>6829.5725408772387</v>
      </c>
      <c r="J105" s="31">
        <v>3121284</v>
      </c>
      <c r="K105" s="38">
        <v>37974543</v>
      </c>
      <c r="L105" s="38">
        <v>12494461</v>
      </c>
      <c r="M105" s="38">
        <v>4164820</v>
      </c>
      <c r="N105" s="31">
        <f t="shared" si="17"/>
        <v>57755108</v>
      </c>
      <c r="O105">
        <v>7706</v>
      </c>
      <c r="P105" s="31">
        <f t="shared" si="18"/>
        <v>7494.8232546068002</v>
      </c>
      <c r="R105" s="31">
        <f t="shared" si="19"/>
        <v>665.25071372956154</v>
      </c>
      <c r="S105" s="4" t="s">
        <v>221</v>
      </c>
    </row>
    <row r="106" spans="1:19" x14ac:dyDescent="0.3">
      <c r="A106" s="1" t="s">
        <v>85</v>
      </c>
      <c r="B106" s="31">
        <v>724127</v>
      </c>
      <c r="C106" s="31">
        <v>14777761</v>
      </c>
      <c r="D106" s="31">
        <v>2054496</v>
      </c>
      <c r="E106" s="31">
        <v>684832</v>
      </c>
      <c r="F106" s="31">
        <f t="shared" si="15"/>
        <v>18241216</v>
      </c>
      <c r="G106">
        <v>2676</v>
      </c>
      <c r="H106" s="31">
        <f t="shared" si="16"/>
        <v>6816.5979073243643</v>
      </c>
      <c r="J106" s="31">
        <v>935792</v>
      </c>
      <c r="K106" s="38">
        <v>16016953</v>
      </c>
      <c r="L106" s="38">
        <v>2095586</v>
      </c>
      <c r="M106" s="38">
        <v>698528</v>
      </c>
      <c r="N106" s="31">
        <f t="shared" si="17"/>
        <v>19746859</v>
      </c>
      <c r="O106">
        <v>2676</v>
      </c>
      <c r="P106" s="31">
        <f t="shared" si="18"/>
        <v>7379.2447683109121</v>
      </c>
      <c r="R106" s="31">
        <f t="shared" si="19"/>
        <v>562.64686098654784</v>
      </c>
      <c r="S106" s="4" t="s">
        <v>221</v>
      </c>
    </row>
    <row r="107" spans="1:19" x14ac:dyDescent="0.3">
      <c r="A107" s="1" t="s">
        <v>86</v>
      </c>
      <c r="B107" s="31">
        <v>940356</v>
      </c>
      <c r="C107" s="31">
        <v>13483337</v>
      </c>
      <c r="D107" s="31">
        <v>4919689</v>
      </c>
      <c r="E107" s="31">
        <v>1639896</v>
      </c>
      <c r="F107" s="31">
        <f t="shared" si="15"/>
        <v>20983278</v>
      </c>
      <c r="G107">
        <v>3131</v>
      </c>
      <c r="H107" s="31">
        <f t="shared" si="16"/>
        <v>6701.7815394442669</v>
      </c>
      <c r="J107" s="31">
        <v>1333396</v>
      </c>
      <c r="K107" s="38">
        <v>14521907</v>
      </c>
      <c r="L107" s="38">
        <v>5252250</v>
      </c>
      <c r="M107" s="38">
        <v>1750750</v>
      </c>
      <c r="N107" s="31">
        <f t="shared" si="17"/>
        <v>22858303</v>
      </c>
      <c r="O107">
        <v>3131</v>
      </c>
      <c r="P107" s="31">
        <f t="shared" si="18"/>
        <v>7300.6397317151068</v>
      </c>
      <c r="R107" s="31">
        <f t="shared" si="19"/>
        <v>598.85819227083994</v>
      </c>
      <c r="S107" s="4" t="s">
        <v>221</v>
      </c>
    </row>
    <row r="108" spans="1:19" x14ac:dyDescent="0.3">
      <c r="A108" s="1" t="s">
        <v>87</v>
      </c>
      <c r="B108" s="31">
        <v>726126</v>
      </c>
      <c r="C108" s="31">
        <v>14102140</v>
      </c>
      <c r="D108" s="31">
        <v>3809863</v>
      </c>
      <c r="E108" s="31">
        <v>1904931</v>
      </c>
      <c r="F108" s="31">
        <f t="shared" si="15"/>
        <v>20543060</v>
      </c>
      <c r="G108">
        <v>2866</v>
      </c>
      <c r="H108" s="31">
        <f t="shared" si="16"/>
        <v>7167.8506629448711</v>
      </c>
      <c r="J108" s="31">
        <v>912024</v>
      </c>
      <c r="K108" s="38">
        <v>16110029</v>
      </c>
      <c r="L108" s="38">
        <v>3947235</v>
      </c>
      <c r="M108" s="38">
        <v>1973619</v>
      </c>
      <c r="N108" s="31">
        <f t="shared" si="17"/>
        <v>22942907</v>
      </c>
      <c r="O108">
        <v>2866</v>
      </c>
      <c r="P108" s="31">
        <f t="shared" si="18"/>
        <v>8005.2013258897414</v>
      </c>
      <c r="R108" s="31">
        <f t="shared" si="19"/>
        <v>837.35066294487024</v>
      </c>
      <c r="S108" s="4" t="s">
        <v>221</v>
      </c>
    </row>
    <row r="109" spans="1:19" x14ac:dyDescent="0.3">
      <c r="A109" s="1" t="s">
        <v>88</v>
      </c>
      <c r="B109" s="31">
        <v>412515</v>
      </c>
      <c r="C109" s="31">
        <v>5303840</v>
      </c>
      <c r="D109" s="31">
        <v>999591</v>
      </c>
      <c r="E109" s="31">
        <v>333196</v>
      </c>
      <c r="F109" s="31">
        <f t="shared" si="15"/>
        <v>7049142</v>
      </c>
      <c r="G109">
        <v>1046</v>
      </c>
      <c r="H109" s="31">
        <f t="shared" si="16"/>
        <v>6739.1414913957933</v>
      </c>
      <c r="J109" s="31">
        <v>413120</v>
      </c>
      <c r="K109" s="38">
        <v>5710285</v>
      </c>
      <c r="L109" s="38">
        <v>1005000</v>
      </c>
      <c r="M109" s="38">
        <v>335000</v>
      </c>
      <c r="N109" s="31">
        <f t="shared" si="17"/>
        <v>7463405</v>
      </c>
      <c r="O109">
        <v>1046</v>
      </c>
      <c r="P109" s="31">
        <f t="shared" si="18"/>
        <v>7135.1864244741873</v>
      </c>
      <c r="R109" s="31">
        <f t="shared" si="19"/>
        <v>396.04493307839402</v>
      </c>
      <c r="S109" s="4" t="s">
        <v>221</v>
      </c>
    </row>
    <row r="110" spans="1:19" x14ac:dyDescent="0.3">
      <c r="A110" s="1" t="s">
        <v>89</v>
      </c>
      <c r="B110" s="31">
        <v>170849</v>
      </c>
      <c r="C110" s="31">
        <v>1970332</v>
      </c>
      <c r="D110" s="31">
        <v>403480</v>
      </c>
      <c r="E110" s="31">
        <v>134494</v>
      </c>
      <c r="F110" s="31">
        <f t="shared" si="15"/>
        <v>2679155</v>
      </c>
      <c r="G110">
        <v>407</v>
      </c>
      <c r="H110" s="31">
        <f t="shared" si="16"/>
        <v>6582.6904176904181</v>
      </c>
      <c r="J110" s="31">
        <v>195199</v>
      </c>
      <c r="K110" s="38">
        <v>2040114</v>
      </c>
      <c r="L110" s="38">
        <v>431955</v>
      </c>
      <c r="M110" s="38">
        <v>143986</v>
      </c>
      <c r="N110" s="31">
        <f t="shared" si="17"/>
        <v>2811254</v>
      </c>
      <c r="O110">
        <v>407</v>
      </c>
      <c r="P110" s="31">
        <f t="shared" si="18"/>
        <v>6907.2579852579856</v>
      </c>
      <c r="R110" s="31">
        <f t="shared" si="19"/>
        <v>324.56756756756749</v>
      </c>
      <c r="S110" s="4" t="s">
        <v>221</v>
      </c>
    </row>
    <row r="111" spans="1:19" x14ac:dyDescent="0.3">
      <c r="A111" s="1" t="s">
        <v>253</v>
      </c>
      <c r="B111" s="31">
        <v>962489</v>
      </c>
      <c r="C111" s="31">
        <v>10486542</v>
      </c>
      <c r="D111" s="31">
        <v>5527690</v>
      </c>
      <c r="E111" s="31">
        <v>921282</v>
      </c>
      <c r="F111" s="31">
        <f t="shared" si="15"/>
        <v>17898003</v>
      </c>
      <c r="G111">
        <v>2930</v>
      </c>
      <c r="H111" s="31">
        <f t="shared" si="16"/>
        <v>6108.5334470989765</v>
      </c>
      <c r="J111" s="31">
        <v>1039061</v>
      </c>
      <c r="K111" s="38">
        <v>10469466</v>
      </c>
      <c r="L111" s="38">
        <v>6008846</v>
      </c>
      <c r="M111" s="38">
        <v>1001474</v>
      </c>
      <c r="N111" s="31">
        <f t="shared" si="17"/>
        <v>18518847</v>
      </c>
      <c r="O111">
        <v>2930</v>
      </c>
      <c r="P111" s="31">
        <f t="shared" si="18"/>
        <v>6320.4255972696246</v>
      </c>
      <c r="R111" s="31">
        <f t="shared" si="19"/>
        <v>211.89215017064816</v>
      </c>
      <c r="S111" s="4" t="s">
        <v>221</v>
      </c>
    </row>
    <row r="112" spans="1:19" x14ac:dyDescent="0.3">
      <c r="A112" s="1" t="s">
        <v>90</v>
      </c>
      <c r="B112" s="31">
        <v>376735</v>
      </c>
      <c r="C112" s="31">
        <v>6308371</v>
      </c>
      <c r="D112" s="31">
        <v>2442206</v>
      </c>
      <c r="E112" s="31">
        <v>814068</v>
      </c>
      <c r="F112" s="31">
        <f t="shared" si="15"/>
        <v>9941380</v>
      </c>
      <c r="G112">
        <v>1526</v>
      </c>
      <c r="H112" s="31">
        <f t="shared" si="16"/>
        <v>6514.665792922674</v>
      </c>
      <c r="J112" s="31">
        <v>583780</v>
      </c>
      <c r="K112" s="38">
        <v>6990601</v>
      </c>
      <c r="L112" s="38">
        <v>2527707</v>
      </c>
      <c r="M112" s="38">
        <v>842568</v>
      </c>
      <c r="N112" s="31">
        <f t="shared" si="17"/>
        <v>10944656</v>
      </c>
      <c r="O112">
        <v>1526</v>
      </c>
      <c r="P112" s="31">
        <f t="shared" si="18"/>
        <v>7172.1205766710355</v>
      </c>
      <c r="R112" s="31">
        <f t="shared" si="19"/>
        <v>657.45478374836148</v>
      </c>
      <c r="S112" s="4" t="s">
        <v>221</v>
      </c>
    </row>
    <row r="113" spans="1:19" x14ac:dyDescent="0.3">
      <c r="A113" s="1" t="s">
        <v>91</v>
      </c>
      <c r="B113" s="31">
        <v>132819</v>
      </c>
      <c r="C113" s="31">
        <v>605811</v>
      </c>
      <c r="D113" s="31">
        <v>350093</v>
      </c>
      <c r="E113" s="31">
        <v>58349</v>
      </c>
      <c r="F113" s="31">
        <f t="shared" si="15"/>
        <v>1147072</v>
      </c>
      <c r="G113">
        <v>164</v>
      </c>
      <c r="H113" s="31">
        <f t="shared" si="16"/>
        <v>6994.3414634146338</v>
      </c>
      <c r="J113" s="31">
        <v>152698</v>
      </c>
      <c r="K113" s="38">
        <v>589828</v>
      </c>
      <c r="L113" s="38">
        <v>416091</v>
      </c>
      <c r="M113" s="38">
        <v>69349</v>
      </c>
      <c r="N113" s="31">
        <f t="shared" si="17"/>
        <v>1227966</v>
      </c>
      <c r="O113">
        <v>164</v>
      </c>
      <c r="P113" s="31">
        <f t="shared" si="18"/>
        <v>7487.5975609756097</v>
      </c>
      <c r="R113" s="31">
        <f t="shared" si="19"/>
        <v>493.25609756097583</v>
      </c>
      <c r="S113" s="4" t="s">
        <v>221</v>
      </c>
    </row>
    <row r="114" spans="1:19" x14ac:dyDescent="0.3">
      <c r="A114" s="1" t="s">
        <v>258</v>
      </c>
      <c r="B114" s="31">
        <v>958480</v>
      </c>
      <c r="C114" s="31">
        <v>12152131</v>
      </c>
      <c r="D114" s="31">
        <v>3543510</v>
      </c>
      <c r="E114" s="31">
        <v>1181170</v>
      </c>
      <c r="F114" s="31">
        <f t="shared" si="15"/>
        <v>17835291</v>
      </c>
      <c r="G114">
        <v>2634</v>
      </c>
      <c r="H114" s="31">
        <f t="shared" si="16"/>
        <v>6771.1810933940778</v>
      </c>
      <c r="J114" s="31">
        <v>1208815</v>
      </c>
      <c r="K114" s="38">
        <v>12854596</v>
      </c>
      <c r="L114" s="38">
        <v>3663510</v>
      </c>
      <c r="M114" s="38">
        <v>1221170</v>
      </c>
      <c r="N114" s="31">
        <f t="shared" si="17"/>
        <v>18948091</v>
      </c>
      <c r="O114">
        <v>2634</v>
      </c>
      <c r="P114" s="31">
        <f t="shared" si="18"/>
        <v>7193.6564160971902</v>
      </c>
      <c r="R114" s="31">
        <f t="shared" si="19"/>
        <v>422.4753227031124</v>
      </c>
      <c r="S114" s="4" t="s">
        <v>221</v>
      </c>
    </row>
    <row r="115" spans="1:19" x14ac:dyDescent="0.3">
      <c r="A115" s="1" t="s">
        <v>92</v>
      </c>
      <c r="B115" s="31">
        <v>977466</v>
      </c>
      <c r="C115" s="31">
        <v>8792889</v>
      </c>
      <c r="D115" s="31">
        <v>2448611</v>
      </c>
      <c r="E115" s="31">
        <v>408102</v>
      </c>
      <c r="F115" s="31">
        <f t="shared" si="15"/>
        <v>12627068</v>
      </c>
      <c r="G115">
        <v>1767</v>
      </c>
      <c r="H115" s="31">
        <f t="shared" si="16"/>
        <v>7146.0486700622523</v>
      </c>
      <c r="J115" s="31">
        <v>1023557</v>
      </c>
      <c r="K115" s="38">
        <v>9440242</v>
      </c>
      <c r="L115" s="38">
        <v>2644868</v>
      </c>
      <c r="M115" s="38">
        <v>440811</v>
      </c>
      <c r="N115" s="31">
        <f t="shared" si="17"/>
        <v>13549478</v>
      </c>
      <c r="O115">
        <v>1767</v>
      </c>
      <c r="P115" s="31">
        <f t="shared" si="18"/>
        <v>7668.0690435766837</v>
      </c>
      <c r="R115" s="31">
        <f t="shared" si="19"/>
        <v>522.02037351443141</v>
      </c>
      <c r="S115" s="4" t="s">
        <v>221</v>
      </c>
    </row>
    <row r="116" spans="1:19" x14ac:dyDescent="0.3">
      <c r="A116" s="1" t="s">
        <v>93</v>
      </c>
      <c r="B116" s="31">
        <v>708065</v>
      </c>
      <c r="C116" s="31">
        <v>6810881</v>
      </c>
      <c r="D116" s="31">
        <v>3503479</v>
      </c>
      <c r="E116" s="31">
        <v>583913</v>
      </c>
      <c r="F116" s="31">
        <f t="shared" si="15"/>
        <v>11606338</v>
      </c>
      <c r="G116">
        <v>1876</v>
      </c>
      <c r="H116" s="31">
        <f t="shared" si="16"/>
        <v>6186.7473347547975</v>
      </c>
      <c r="J116" s="31">
        <v>980001</v>
      </c>
      <c r="K116" s="38">
        <v>7451106</v>
      </c>
      <c r="L116" s="38">
        <v>3615012</v>
      </c>
      <c r="M116" s="38">
        <v>602502</v>
      </c>
      <c r="N116" s="31">
        <f t="shared" si="17"/>
        <v>12648621</v>
      </c>
      <c r="O116">
        <v>1876</v>
      </c>
      <c r="P116" s="31">
        <f t="shared" si="18"/>
        <v>6742.3352878464821</v>
      </c>
      <c r="R116" s="31">
        <f t="shared" si="19"/>
        <v>555.58795309168454</v>
      </c>
      <c r="S116" s="4" t="s">
        <v>221</v>
      </c>
    </row>
    <row r="117" spans="1:19" x14ac:dyDescent="0.3">
      <c r="A117" s="1" t="s">
        <v>266</v>
      </c>
      <c r="B117" s="31">
        <v>4699390</v>
      </c>
      <c r="C117" s="31">
        <v>54792966</v>
      </c>
      <c r="D117" s="31">
        <v>32941723</v>
      </c>
      <c r="E117" s="31">
        <v>16470861</v>
      </c>
      <c r="F117" s="31">
        <f t="shared" si="15"/>
        <v>108904940</v>
      </c>
      <c r="G117">
        <v>16982</v>
      </c>
      <c r="H117" s="31">
        <f t="shared" si="16"/>
        <v>6412.9631374396422</v>
      </c>
      <c r="J117" s="31">
        <v>6368158</v>
      </c>
      <c r="K117" s="38">
        <v>59815580</v>
      </c>
      <c r="L117" s="38">
        <v>34876811</v>
      </c>
      <c r="M117" s="38">
        <v>17438406</v>
      </c>
      <c r="N117" s="31">
        <f t="shared" si="17"/>
        <v>118498955</v>
      </c>
      <c r="O117">
        <v>16982</v>
      </c>
      <c r="P117" s="31">
        <f t="shared" si="18"/>
        <v>6977.9151454481216</v>
      </c>
      <c r="R117" s="31">
        <f t="shared" si="19"/>
        <v>564.95200800847942</v>
      </c>
      <c r="S117" s="4" t="s">
        <v>221</v>
      </c>
    </row>
    <row r="118" spans="1:19" x14ac:dyDescent="0.3">
      <c r="A118" s="1" t="s">
        <v>231</v>
      </c>
      <c r="B118" s="31">
        <v>541323</v>
      </c>
      <c r="C118" s="31">
        <v>7522068</v>
      </c>
      <c r="D118" s="31">
        <v>2412249</v>
      </c>
      <c r="E118" s="31">
        <v>804082</v>
      </c>
      <c r="F118" s="31">
        <f t="shared" si="15"/>
        <v>11279722</v>
      </c>
      <c r="G118">
        <v>1653</v>
      </c>
      <c r="H118" s="31">
        <f t="shared" si="16"/>
        <v>6823.7882637628554</v>
      </c>
      <c r="J118" s="31">
        <v>661339</v>
      </c>
      <c r="K118" s="38">
        <v>7894323</v>
      </c>
      <c r="L118" s="38">
        <v>2536370</v>
      </c>
      <c r="M118" s="38">
        <v>845456</v>
      </c>
      <c r="N118" s="31">
        <f t="shared" si="17"/>
        <v>11937488</v>
      </c>
      <c r="O118">
        <v>1653</v>
      </c>
      <c r="P118" s="31">
        <f t="shared" si="18"/>
        <v>7221.7108287961282</v>
      </c>
      <c r="R118" s="31">
        <f t="shared" si="19"/>
        <v>397.9225650332728</v>
      </c>
      <c r="S118" s="4" t="s">
        <v>221</v>
      </c>
    </row>
    <row r="119" spans="1:19" x14ac:dyDescent="0.3">
      <c r="A119" s="1" t="s">
        <v>94</v>
      </c>
      <c r="B119" s="31">
        <v>1345786</v>
      </c>
      <c r="C119" s="31">
        <v>16577970</v>
      </c>
      <c r="D119" s="31">
        <v>3020190</v>
      </c>
      <c r="E119" s="31">
        <v>1006730</v>
      </c>
      <c r="F119" s="31">
        <f t="shared" si="15"/>
        <v>21950676</v>
      </c>
      <c r="G119">
        <v>2996</v>
      </c>
      <c r="H119" s="31">
        <f t="shared" si="16"/>
        <v>7326.6608811749002</v>
      </c>
      <c r="J119" s="31">
        <v>1698401</v>
      </c>
      <c r="K119" s="38">
        <v>18164447</v>
      </c>
      <c r="L119" s="38">
        <v>3020190</v>
      </c>
      <c r="M119" s="38">
        <v>1006730</v>
      </c>
      <c r="N119" s="31">
        <f t="shared" si="17"/>
        <v>23889768</v>
      </c>
      <c r="O119">
        <v>2996</v>
      </c>
      <c r="P119" s="31">
        <f t="shared" si="18"/>
        <v>7973.8878504672894</v>
      </c>
      <c r="R119" s="31">
        <f t="shared" si="19"/>
        <v>647.22696929238919</v>
      </c>
      <c r="S119" s="4" t="s">
        <v>221</v>
      </c>
    </row>
    <row r="120" spans="1:19" x14ac:dyDescent="0.3">
      <c r="A120" s="1" t="s">
        <v>251</v>
      </c>
      <c r="B120" s="31">
        <v>403414</v>
      </c>
      <c r="C120" s="31">
        <v>10551211</v>
      </c>
      <c r="D120" s="31">
        <v>2324804</v>
      </c>
      <c r="E120" s="31">
        <v>387467</v>
      </c>
      <c r="F120" s="31">
        <f t="shared" si="15"/>
        <v>13666896</v>
      </c>
      <c r="G120">
        <v>2084</v>
      </c>
      <c r="H120" s="31">
        <f t="shared" si="16"/>
        <v>6558.0115163147793</v>
      </c>
      <c r="J120" s="31">
        <v>708367</v>
      </c>
      <c r="K120" s="38">
        <v>11250066</v>
      </c>
      <c r="L120" s="38">
        <v>2283420</v>
      </c>
      <c r="M120" s="38">
        <v>380570</v>
      </c>
      <c r="N120" s="31">
        <f t="shared" si="17"/>
        <v>14622423</v>
      </c>
      <c r="O120">
        <v>2084</v>
      </c>
      <c r="P120" s="31">
        <f t="shared" si="18"/>
        <v>7016.5177543186182</v>
      </c>
      <c r="R120" s="31">
        <f t="shared" si="19"/>
        <v>458.50623800383892</v>
      </c>
      <c r="S120" s="4" t="s">
        <v>221</v>
      </c>
    </row>
    <row r="121" spans="1:19" x14ac:dyDescent="0.3">
      <c r="A121" s="1" t="s">
        <v>95</v>
      </c>
      <c r="B121" s="31">
        <v>1016566</v>
      </c>
      <c r="C121" s="31">
        <v>24738135</v>
      </c>
      <c r="D121" s="31">
        <v>2846095</v>
      </c>
      <c r="E121" s="31">
        <v>474349</v>
      </c>
      <c r="F121" s="31">
        <f t="shared" si="15"/>
        <v>29075145</v>
      </c>
      <c r="G121">
        <v>3863</v>
      </c>
      <c r="H121" s="31">
        <f t="shared" si="16"/>
        <v>7526.5713176287863</v>
      </c>
      <c r="J121" s="31">
        <v>1548215</v>
      </c>
      <c r="K121" s="38">
        <v>26237427</v>
      </c>
      <c r="L121" s="38">
        <v>2934000</v>
      </c>
      <c r="M121" s="38">
        <v>489000</v>
      </c>
      <c r="N121" s="31">
        <f t="shared" si="17"/>
        <v>31208642</v>
      </c>
      <c r="O121">
        <v>3863</v>
      </c>
      <c r="P121" s="31">
        <f t="shared" si="18"/>
        <v>8078.8615066010871</v>
      </c>
      <c r="R121" s="31">
        <f t="shared" si="19"/>
        <v>552.29018897230071</v>
      </c>
      <c r="S121" s="4" t="s">
        <v>221</v>
      </c>
    </row>
    <row r="122" spans="1:19" x14ac:dyDescent="0.3">
      <c r="A122" s="1" t="s">
        <v>96</v>
      </c>
      <c r="B122" s="31">
        <v>642306</v>
      </c>
      <c r="C122" s="31">
        <v>3952517</v>
      </c>
      <c r="D122" s="31">
        <v>606571</v>
      </c>
      <c r="E122" s="31">
        <v>202190</v>
      </c>
      <c r="F122" s="31">
        <f t="shared" si="15"/>
        <v>5403584</v>
      </c>
      <c r="G122">
        <v>784</v>
      </c>
      <c r="H122" s="31">
        <f t="shared" si="16"/>
        <v>6892.3265306122448</v>
      </c>
      <c r="J122" s="31">
        <v>462111</v>
      </c>
      <c r="K122" s="38">
        <v>4481681</v>
      </c>
      <c r="L122" s="38">
        <v>631858</v>
      </c>
      <c r="M122" s="38">
        <v>210620</v>
      </c>
      <c r="N122" s="31">
        <f t="shared" si="17"/>
        <v>5786270</v>
      </c>
      <c r="O122">
        <v>784</v>
      </c>
      <c r="P122" s="31">
        <f t="shared" si="18"/>
        <v>7380.4464285714284</v>
      </c>
      <c r="R122" s="31">
        <f t="shared" si="19"/>
        <v>488.11989795918362</v>
      </c>
      <c r="S122" s="4" t="s">
        <v>221</v>
      </c>
    </row>
    <row r="123" spans="1:19" x14ac:dyDescent="0.3">
      <c r="A123" s="1" t="s">
        <v>97</v>
      </c>
      <c r="B123" s="31">
        <v>241440</v>
      </c>
      <c r="C123" s="31">
        <v>7873072</v>
      </c>
      <c r="D123" s="31">
        <v>835696</v>
      </c>
      <c r="E123" s="31">
        <v>139283</v>
      </c>
      <c r="F123" s="31">
        <f t="shared" si="15"/>
        <v>9089491</v>
      </c>
      <c r="G123">
        <v>1150</v>
      </c>
      <c r="H123" s="31">
        <f t="shared" si="16"/>
        <v>7903.9052173913042</v>
      </c>
      <c r="J123" s="31">
        <v>635228</v>
      </c>
      <c r="K123" s="38">
        <v>8368883</v>
      </c>
      <c r="L123" s="38">
        <v>862654</v>
      </c>
      <c r="M123" s="38">
        <v>143776</v>
      </c>
      <c r="N123" s="31">
        <f t="shared" si="17"/>
        <v>10010541</v>
      </c>
      <c r="O123">
        <v>1150</v>
      </c>
      <c r="P123" s="31">
        <f t="shared" si="18"/>
        <v>8704.8182608695661</v>
      </c>
      <c r="R123" s="31">
        <f t="shared" si="19"/>
        <v>800.9130434782619</v>
      </c>
      <c r="S123" s="4" t="s">
        <v>221</v>
      </c>
    </row>
    <row r="126" spans="1:19" x14ac:dyDescent="0.3">
      <c r="A126" s="70" t="s">
        <v>1531</v>
      </c>
      <c r="B126" s="70"/>
      <c r="C126" s="70"/>
      <c r="D126" s="70"/>
      <c r="E126" s="70"/>
      <c r="F126" s="70"/>
      <c r="G126" s="70"/>
      <c r="H126" s="70"/>
      <c r="I126" s="70"/>
      <c r="J126" s="70"/>
      <c r="K126" s="70"/>
      <c r="L126" s="70"/>
      <c r="M126" s="70"/>
      <c r="N126" s="70"/>
      <c r="O126" s="70"/>
      <c r="P126" s="70"/>
      <c r="Q126" s="70"/>
      <c r="R126" s="70"/>
      <c r="S126" s="70"/>
    </row>
    <row r="127" spans="1:19" s="42" customFormat="1" ht="29.4" customHeight="1" x14ac:dyDescent="0.3">
      <c r="A127" s="71" t="s">
        <v>1509</v>
      </c>
      <c r="B127" s="71"/>
      <c r="C127" s="71"/>
      <c r="D127" s="71"/>
      <c r="E127" s="71"/>
      <c r="F127" s="71"/>
      <c r="G127" s="71"/>
      <c r="H127" s="71"/>
      <c r="I127" s="71"/>
      <c r="J127" s="71"/>
      <c r="K127" s="71"/>
      <c r="L127" s="71"/>
      <c r="M127" s="71"/>
      <c r="N127" s="71"/>
      <c r="O127" s="71"/>
      <c r="P127" s="71"/>
      <c r="Q127" s="71"/>
      <c r="R127" s="71"/>
      <c r="S127" s="71"/>
    </row>
    <row r="128" spans="1:19" s="42" customFormat="1" ht="48" customHeight="1" x14ac:dyDescent="0.3">
      <c r="A128" s="71" t="s">
        <v>1532</v>
      </c>
      <c r="B128" s="71"/>
      <c r="C128" s="71"/>
      <c r="D128" s="71"/>
      <c r="E128" s="71"/>
      <c r="F128" s="71"/>
      <c r="G128" s="71"/>
      <c r="H128" s="71"/>
      <c r="I128" s="71"/>
      <c r="J128" s="71"/>
      <c r="K128" s="71"/>
      <c r="L128" s="71"/>
      <c r="M128" s="71"/>
      <c r="N128" s="71"/>
      <c r="O128" s="71"/>
      <c r="P128" s="71"/>
      <c r="Q128" s="71"/>
      <c r="R128" s="71"/>
      <c r="S128" s="71"/>
    </row>
    <row r="129" spans="1:19" s="42" customFormat="1" x14ac:dyDescent="0.3">
      <c r="A129" s="71" t="s">
        <v>1565</v>
      </c>
      <c r="B129" s="71"/>
      <c r="C129" s="71"/>
      <c r="D129" s="71"/>
      <c r="E129" s="71"/>
      <c r="F129" s="71"/>
      <c r="G129" s="71"/>
      <c r="H129" s="71"/>
      <c r="I129" s="71"/>
      <c r="J129" s="71"/>
      <c r="K129" s="71"/>
      <c r="L129" s="71"/>
      <c r="M129" s="71"/>
      <c r="N129" s="71"/>
      <c r="O129" s="71"/>
      <c r="P129" s="71"/>
      <c r="Q129" s="71"/>
      <c r="R129" s="71"/>
      <c r="S129" s="71"/>
    </row>
    <row r="130" spans="1:19" s="42" customFormat="1" x14ac:dyDescent="0.3">
      <c r="A130" s="43"/>
      <c r="B130" s="43"/>
      <c r="C130" s="43"/>
      <c r="D130" s="31"/>
      <c r="E130" s="31"/>
      <c r="F130" s="43"/>
      <c r="G130" s="43"/>
      <c r="H130" s="43"/>
      <c r="I130" s="43"/>
      <c r="J130" s="43"/>
      <c r="K130" s="43"/>
      <c r="L130" s="43"/>
      <c r="M130" s="43"/>
      <c r="N130" s="43"/>
      <c r="O130" s="43"/>
      <c r="P130" s="43"/>
      <c r="Q130" s="43"/>
      <c r="R130" s="43"/>
      <c r="S130" s="43"/>
    </row>
    <row r="131" spans="1:19" x14ac:dyDescent="0.3">
      <c r="A131" s="72"/>
      <c r="B131" s="72"/>
      <c r="C131" s="72"/>
      <c r="D131" s="72"/>
      <c r="E131" s="72"/>
      <c r="F131" s="72"/>
      <c r="G131" s="72"/>
      <c r="H131" s="72"/>
      <c r="I131" s="72"/>
      <c r="J131" s="72"/>
      <c r="K131" s="72"/>
      <c r="L131" s="72"/>
      <c r="M131" s="72"/>
      <c r="N131" s="72"/>
      <c r="O131" s="72"/>
      <c r="P131" s="72"/>
      <c r="Q131" s="72"/>
      <c r="R131" s="72"/>
      <c r="S131" s="72"/>
    </row>
    <row r="132" spans="1:19" x14ac:dyDescent="0.3">
      <c r="A132" s="40"/>
      <c r="B132" s="40"/>
      <c r="C132" s="40"/>
      <c r="F132" s="40"/>
      <c r="G132" s="40"/>
      <c r="H132" s="40"/>
      <c r="I132" s="40"/>
      <c r="J132" s="40"/>
      <c r="K132" s="40"/>
      <c r="L132" s="40"/>
      <c r="M132" s="40"/>
      <c r="N132" s="40"/>
      <c r="O132" s="40"/>
      <c r="P132" s="40"/>
      <c r="Q132" s="40"/>
      <c r="R132" s="40"/>
      <c r="S132" s="40"/>
    </row>
    <row r="133" spans="1:19" x14ac:dyDescent="0.3">
      <c r="A133" s="27" t="s">
        <v>1482</v>
      </c>
      <c r="B133"/>
      <c r="C133" s="40"/>
      <c r="F133" s="40"/>
      <c r="G133" s="40"/>
      <c r="H133" s="40"/>
      <c r="I133" s="40"/>
      <c r="J133" s="40"/>
      <c r="K133" s="40"/>
      <c r="L133" s="40"/>
      <c r="M133" s="40"/>
      <c r="N133" s="40"/>
      <c r="O133" s="40"/>
      <c r="P133" s="40"/>
      <c r="Q133" s="40"/>
      <c r="R133" s="40"/>
      <c r="S133" s="40"/>
    </row>
    <row r="134" spans="1:19" x14ac:dyDescent="0.3">
      <c r="A134" s="55" t="s">
        <v>1514</v>
      </c>
      <c r="C134" s="40"/>
      <c r="F134" s="40"/>
      <c r="G134" s="40"/>
      <c r="H134" s="40"/>
      <c r="I134" s="40"/>
      <c r="J134" s="40"/>
      <c r="K134" s="40"/>
      <c r="L134" s="40"/>
      <c r="M134" s="40"/>
      <c r="N134" s="40"/>
      <c r="O134" s="40"/>
      <c r="P134" s="40"/>
      <c r="Q134" s="40"/>
      <c r="R134" s="40"/>
      <c r="S134" s="40"/>
    </row>
    <row r="135" spans="1:19" x14ac:dyDescent="0.3">
      <c r="A135" s="55" t="s">
        <v>1513</v>
      </c>
      <c r="B135" s="40"/>
      <c r="C135" s="40"/>
      <c r="F135" s="40"/>
      <c r="G135" s="40"/>
      <c r="H135" s="40"/>
      <c r="I135" s="40"/>
      <c r="J135" s="40"/>
      <c r="K135" s="40"/>
      <c r="L135" s="40"/>
      <c r="M135" s="40"/>
      <c r="N135" s="40"/>
      <c r="O135" s="40"/>
      <c r="P135" s="40"/>
      <c r="Q135" s="40"/>
      <c r="R135" s="40"/>
      <c r="S135" s="40"/>
    </row>
    <row r="136" spans="1:19" x14ac:dyDescent="0.3">
      <c r="A136" s="55" t="s">
        <v>1566</v>
      </c>
    </row>
    <row r="137" spans="1:19" x14ac:dyDescent="0.3">
      <c r="A137" s="5"/>
      <c r="B137" s="5"/>
      <c r="C137" s="5"/>
      <c r="F137" s="5"/>
      <c r="G137" s="5"/>
      <c r="H137" s="5"/>
      <c r="I137" s="5"/>
      <c r="J137" s="5"/>
      <c r="K137" s="5"/>
      <c r="L137" s="5"/>
      <c r="M137" s="5"/>
      <c r="N137" s="5"/>
      <c r="O137" s="5"/>
      <c r="P137" s="5"/>
      <c r="Q137" s="5"/>
      <c r="R137" s="5"/>
      <c r="S137" s="5"/>
    </row>
    <row r="138" spans="1:19" x14ac:dyDescent="0.3">
      <c r="A138" s="5"/>
      <c r="B138" s="5"/>
      <c r="C138" s="5"/>
      <c r="F138" s="5"/>
      <c r="G138" s="5"/>
      <c r="H138" s="5"/>
      <c r="I138" s="5"/>
      <c r="J138" s="5"/>
      <c r="K138" s="5"/>
      <c r="L138" s="5"/>
      <c r="M138" s="5"/>
      <c r="N138" s="5"/>
      <c r="O138" s="5"/>
      <c r="P138" s="5"/>
      <c r="Q138" s="5"/>
      <c r="R138" s="5"/>
      <c r="S138" s="5"/>
    </row>
    <row r="139" spans="1:19" x14ac:dyDescent="0.3">
      <c r="A139" s="5"/>
      <c r="B139" s="5"/>
      <c r="C139" s="5"/>
      <c r="F139" s="5"/>
      <c r="G139" s="5"/>
      <c r="H139" s="5"/>
      <c r="I139" s="5"/>
      <c r="J139" s="5"/>
      <c r="K139" s="5"/>
      <c r="L139" s="5"/>
      <c r="M139" s="5"/>
      <c r="N139" s="5"/>
      <c r="O139" s="5"/>
      <c r="P139" s="5"/>
      <c r="Q139" s="5"/>
      <c r="R139" s="5"/>
      <c r="S139" s="5"/>
    </row>
    <row r="140" spans="1:19" x14ac:dyDescent="0.3">
      <c r="A140" s="5"/>
      <c r="B140" s="33"/>
      <c r="C140" s="33"/>
      <c r="F140" s="33"/>
      <c r="G140" s="36"/>
      <c r="H140" s="39"/>
      <c r="I140" s="5"/>
      <c r="J140" s="39"/>
      <c r="K140" s="39"/>
      <c r="L140" s="39"/>
      <c r="M140" s="39"/>
      <c r="N140" s="39"/>
      <c r="O140" s="36"/>
      <c r="P140" s="39"/>
      <c r="Q140" s="5"/>
      <c r="R140" s="39"/>
      <c r="S140" s="5"/>
    </row>
  </sheetData>
  <mergeCells count="5">
    <mergeCell ref="A126:S126"/>
    <mergeCell ref="A127:S127"/>
    <mergeCell ref="A128:S128"/>
    <mergeCell ref="A131:S131"/>
    <mergeCell ref="A129:S129"/>
  </mergeCells>
  <conditionalFormatting sqref="H5:H6 H8 H47:H48 H50:H51 H53 H58 H60 P2:R123">
    <cfRule type="cellIs" dxfId="4" priority="3" operator="lessThan">
      <formula>0</formula>
    </cfRule>
  </conditionalFormatting>
  <conditionalFormatting sqref="H3 H12 H16:H18 H20:H22 H29 H33:H35 H38 H62 H64 H75 H81 H85 H90:H91 H96 H103 H105:H107 H109 H116 H122">
    <cfRule type="cellIs" dxfId="3" priority="2" operator="lessThan">
      <formula>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CE57-A730-43EA-9BC5-B2EEA6F317FD}">
  <dimension ref="A1:U95"/>
  <sheetViews>
    <sheetView workbookViewId="0">
      <pane ySplit="1" topLeftCell="A2" activePane="bottomLeft" state="frozen"/>
      <selection pane="bottomLeft"/>
    </sheetView>
  </sheetViews>
  <sheetFormatPr defaultRowHeight="14.4" x14ac:dyDescent="0.3"/>
  <cols>
    <col min="1" max="1" width="38.6640625" bestFit="1" customWidth="1"/>
    <col min="2" max="2" width="11" style="38" bestFit="1" customWidth="1"/>
    <col min="3" max="3" width="12" style="38" bestFit="1" customWidth="1"/>
    <col min="4" max="5" width="12" style="38" customWidth="1"/>
    <col min="6" max="6" width="12" style="38" bestFit="1" customWidth="1"/>
    <col min="7" max="7" width="11.6640625" style="35" bestFit="1" customWidth="1"/>
    <col min="8" max="8" width="8.5546875" style="38" bestFit="1" customWidth="1"/>
    <col min="9" max="9" width="2.6640625" customWidth="1"/>
    <col min="10" max="10" width="11" style="38" bestFit="1" customWidth="1"/>
    <col min="11" max="11" width="12" style="38" bestFit="1" customWidth="1"/>
    <col min="12" max="13" width="12" style="38" customWidth="1"/>
    <col min="14" max="14" width="12" style="38" bestFit="1" customWidth="1"/>
    <col min="15" max="15" width="11.6640625" style="35" customWidth="1"/>
    <col min="16" max="16" width="10.109375" style="38" bestFit="1" customWidth="1"/>
    <col min="17" max="17" width="2.6640625" customWidth="1"/>
    <col min="18" max="18" width="9.6640625" style="38" bestFit="1" customWidth="1"/>
    <col min="19" max="19" width="8.5546875" bestFit="1" customWidth="1"/>
    <col min="20" max="20" width="2.6640625" customWidth="1"/>
    <col min="21" max="21" width="11" style="38" bestFit="1" customWidth="1"/>
  </cols>
  <sheetData>
    <row r="1" spans="1:21" s="29" customFormat="1" ht="57.6" x14ac:dyDescent="0.3">
      <c r="A1" s="32" t="s">
        <v>223</v>
      </c>
      <c r="B1" s="61" t="s">
        <v>225</v>
      </c>
      <c r="C1" s="61" t="s">
        <v>226</v>
      </c>
      <c r="D1" s="61" t="s">
        <v>1561</v>
      </c>
      <c r="E1" s="62" t="s">
        <v>1562</v>
      </c>
      <c r="F1" s="61" t="s">
        <v>227</v>
      </c>
      <c r="G1" s="63" t="s">
        <v>1488</v>
      </c>
      <c r="H1" s="61" t="s">
        <v>229</v>
      </c>
      <c r="I1" s="28"/>
      <c r="J1" s="61" t="s">
        <v>1522</v>
      </c>
      <c r="K1" s="61" t="s">
        <v>1527</v>
      </c>
      <c r="L1" s="61" t="s">
        <v>1543</v>
      </c>
      <c r="M1" s="62" t="s">
        <v>1544</v>
      </c>
      <c r="N1" s="61" t="s">
        <v>1528</v>
      </c>
      <c r="O1" s="63" t="s">
        <v>1548</v>
      </c>
      <c r="P1" s="61" t="s">
        <v>1533</v>
      </c>
      <c r="R1" s="61" t="s">
        <v>1554</v>
      </c>
      <c r="S1" s="28" t="s">
        <v>1555</v>
      </c>
      <c r="T1" s="28"/>
      <c r="U1" s="61"/>
    </row>
    <row r="2" spans="1:21" x14ac:dyDescent="0.3">
      <c r="A2" s="1" t="s">
        <v>0</v>
      </c>
      <c r="B2" s="38">
        <v>546010</v>
      </c>
      <c r="C2" s="38">
        <v>12867338</v>
      </c>
      <c r="D2" s="38">
        <v>2382766</v>
      </c>
      <c r="E2" s="64">
        <v>397128</v>
      </c>
      <c r="F2" s="38">
        <f>B2+C2+D2+E2</f>
        <v>16193242</v>
      </c>
      <c r="G2" s="35">
        <v>2572</v>
      </c>
      <c r="H2" s="38">
        <f>F2/G2</f>
        <v>6295.9727838258168</v>
      </c>
      <c r="J2" s="38">
        <v>886798</v>
      </c>
      <c r="K2" s="38">
        <v>13606003</v>
      </c>
      <c r="L2" s="38">
        <v>2690294</v>
      </c>
      <c r="M2" s="38">
        <v>896764</v>
      </c>
      <c r="N2" s="38">
        <f>SUM(J2:M2)</f>
        <v>18079859</v>
      </c>
      <c r="O2" s="35">
        <v>2566</v>
      </c>
      <c r="P2" s="38">
        <f>N2/O2</f>
        <v>7045.9310210444273</v>
      </c>
      <c r="R2" s="38">
        <f t="shared" ref="R2:R14" si="0">P2-H2</f>
        <v>749.95823721861052</v>
      </c>
      <c r="S2" s="4" t="s">
        <v>221</v>
      </c>
      <c r="T2" s="4"/>
      <c r="U2" s="44"/>
    </row>
    <row r="3" spans="1:21" x14ac:dyDescent="0.3">
      <c r="A3" s="1" t="s">
        <v>6</v>
      </c>
      <c r="B3" s="38">
        <v>516299</v>
      </c>
      <c r="C3" s="38">
        <v>10092010</v>
      </c>
      <c r="D3" s="38">
        <v>1633408</v>
      </c>
      <c r="E3" s="64">
        <v>544470</v>
      </c>
      <c r="F3" s="38">
        <f t="shared" ref="F3:F62" si="1">B3+C3+D3+E3</f>
        <v>12786187</v>
      </c>
      <c r="G3" s="35">
        <v>1903</v>
      </c>
      <c r="H3" s="38">
        <f t="shared" ref="H3:H62" si="2">F3/G3</f>
        <v>6718.9632159747771</v>
      </c>
      <c r="J3" s="38">
        <v>701732</v>
      </c>
      <c r="K3" s="38">
        <v>10386573</v>
      </c>
      <c r="L3" s="38">
        <v>2100000</v>
      </c>
      <c r="M3" s="38">
        <v>700000</v>
      </c>
      <c r="N3" s="38">
        <f t="shared" ref="N3:N62" si="3">SUM(J3:M3)</f>
        <v>13888305</v>
      </c>
      <c r="O3" s="35">
        <v>1880</v>
      </c>
      <c r="P3" s="38">
        <f t="shared" ref="P3:P62" si="4">N3/O3</f>
        <v>7387.3962765957449</v>
      </c>
      <c r="R3" s="38">
        <f t="shared" si="0"/>
        <v>668.43306062096781</v>
      </c>
      <c r="S3" s="4" t="s">
        <v>221</v>
      </c>
      <c r="T3" s="4"/>
      <c r="U3" s="44"/>
    </row>
    <row r="4" spans="1:21" x14ac:dyDescent="0.3">
      <c r="A4" s="1" t="s">
        <v>7</v>
      </c>
      <c r="B4" s="38">
        <v>504098</v>
      </c>
      <c r="C4" s="38">
        <v>15076095</v>
      </c>
      <c r="D4" s="38">
        <v>1572313</v>
      </c>
      <c r="E4" s="64">
        <v>524104</v>
      </c>
      <c r="F4" s="38">
        <f t="shared" si="1"/>
        <v>17676610</v>
      </c>
      <c r="G4" s="35">
        <v>2542</v>
      </c>
      <c r="H4" s="38">
        <f t="shared" si="2"/>
        <v>6953.8198269079467</v>
      </c>
      <c r="J4" s="38">
        <v>442427</v>
      </c>
      <c r="K4" s="38">
        <v>15922269</v>
      </c>
      <c r="L4" s="38">
        <v>1702876</v>
      </c>
      <c r="M4" s="38">
        <v>567626</v>
      </c>
      <c r="N4" s="38">
        <f t="shared" si="3"/>
        <v>18635198</v>
      </c>
      <c r="O4" s="35">
        <v>2375</v>
      </c>
      <c r="P4" s="38">
        <f t="shared" si="4"/>
        <v>7846.3991578947371</v>
      </c>
      <c r="R4" s="38">
        <f t="shared" si="0"/>
        <v>892.57933098679041</v>
      </c>
      <c r="S4" s="4" t="s">
        <v>221</v>
      </c>
      <c r="T4" s="4"/>
      <c r="U4" s="44"/>
    </row>
    <row r="5" spans="1:21" x14ac:dyDescent="0.3">
      <c r="A5" s="1" t="s">
        <v>10</v>
      </c>
      <c r="B5" s="38">
        <v>728995</v>
      </c>
      <c r="C5" s="38">
        <v>10269438</v>
      </c>
      <c r="D5" s="38">
        <v>1262130</v>
      </c>
      <c r="E5" s="64">
        <v>420710</v>
      </c>
      <c r="F5" s="38">
        <f t="shared" si="1"/>
        <v>12681273</v>
      </c>
      <c r="G5" s="35">
        <v>1768</v>
      </c>
      <c r="H5" s="38">
        <f t="shared" si="2"/>
        <v>7172.6657239819006</v>
      </c>
      <c r="J5" s="38">
        <v>1094756</v>
      </c>
      <c r="K5" s="38">
        <v>11474754</v>
      </c>
      <c r="L5" s="38">
        <v>1275000</v>
      </c>
      <c r="M5" s="38">
        <v>425000</v>
      </c>
      <c r="N5" s="38">
        <f t="shared" si="3"/>
        <v>14269510</v>
      </c>
      <c r="O5" s="35">
        <v>1697</v>
      </c>
      <c r="P5" s="38">
        <f t="shared" si="4"/>
        <v>8408.6682380671773</v>
      </c>
      <c r="R5" s="38">
        <f t="shared" si="0"/>
        <v>1236.0025140852767</v>
      </c>
      <c r="S5" s="4" t="s">
        <v>221</v>
      </c>
      <c r="T5" s="4"/>
      <c r="U5" s="44"/>
    </row>
    <row r="6" spans="1:21" x14ac:dyDescent="0.3">
      <c r="A6" s="1" t="s">
        <v>15</v>
      </c>
      <c r="B6" s="38">
        <v>291362</v>
      </c>
      <c r="C6" s="38">
        <v>4837827</v>
      </c>
      <c r="D6" s="38">
        <v>1342798</v>
      </c>
      <c r="E6" s="64">
        <v>447600</v>
      </c>
      <c r="F6" s="38">
        <f t="shared" si="1"/>
        <v>6919587</v>
      </c>
      <c r="G6" s="35">
        <v>1138</v>
      </c>
      <c r="H6" s="38">
        <f t="shared" si="2"/>
        <v>6080.4806678383129</v>
      </c>
      <c r="J6" s="38">
        <v>560040</v>
      </c>
      <c r="K6" s="38">
        <v>5828671</v>
      </c>
      <c r="L6" s="38">
        <v>1506000</v>
      </c>
      <c r="M6" s="38">
        <v>502000</v>
      </c>
      <c r="N6" s="38">
        <f t="shared" si="3"/>
        <v>8396711</v>
      </c>
      <c r="O6" s="35">
        <v>1167</v>
      </c>
      <c r="P6" s="38">
        <f t="shared" si="4"/>
        <v>7195.1251071122533</v>
      </c>
      <c r="R6" s="38">
        <f t="shared" si="0"/>
        <v>1114.6444392739404</v>
      </c>
      <c r="S6" s="4" t="s">
        <v>221</v>
      </c>
      <c r="T6" s="4"/>
      <c r="U6" s="44"/>
    </row>
    <row r="7" spans="1:21" x14ac:dyDescent="0.3">
      <c r="A7" s="1" t="s">
        <v>19</v>
      </c>
      <c r="B7" s="38">
        <v>516874</v>
      </c>
      <c r="C7" s="38">
        <v>11138005</v>
      </c>
      <c r="D7" s="38">
        <v>2061803</v>
      </c>
      <c r="E7" s="64">
        <v>343634</v>
      </c>
      <c r="F7" s="38">
        <f t="shared" si="1"/>
        <v>14060316</v>
      </c>
      <c r="G7" s="35">
        <v>2249</v>
      </c>
      <c r="H7" s="38">
        <f t="shared" si="2"/>
        <v>6251.8079146287237</v>
      </c>
      <c r="J7" s="38">
        <v>668252</v>
      </c>
      <c r="K7" s="38">
        <v>12300401</v>
      </c>
      <c r="L7" s="38">
        <v>2295634</v>
      </c>
      <c r="M7" s="38">
        <v>382606</v>
      </c>
      <c r="N7" s="38">
        <f t="shared" si="3"/>
        <v>15646893</v>
      </c>
      <c r="O7" s="35">
        <v>2096</v>
      </c>
      <c r="P7" s="38">
        <f t="shared" si="4"/>
        <v>7465.1207061068699</v>
      </c>
      <c r="R7" s="38">
        <f t="shared" si="0"/>
        <v>1213.3127914781462</v>
      </c>
      <c r="S7" s="4" t="s">
        <v>221</v>
      </c>
      <c r="T7" s="4"/>
      <c r="U7" s="44"/>
    </row>
    <row r="8" spans="1:21" x14ac:dyDescent="0.3">
      <c r="A8" s="1" t="s">
        <v>20</v>
      </c>
      <c r="B8" s="38">
        <v>293318</v>
      </c>
      <c r="C8" s="38">
        <v>2384913</v>
      </c>
      <c r="D8" s="38">
        <v>1131031</v>
      </c>
      <c r="E8" s="64">
        <v>188505</v>
      </c>
      <c r="F8" s="38">
        <f t="shared" si="1"/>
        <v>3997767</v>
      </c>
      <c r="G8" s="35">
        <v>607</v>
      </c>
      <c r="H8" s="38">
        <f t="shared" si="2"/>
        <v>6586.107084019769</v>
      </c>
      <c r="J8" s="38">
        <v>412221</v>
      </c>
      <c r="K8" s="38">
        <v>2429163</v>
      </c>
      <c r="L8" s="38">
        <v>1251828</v>
      </c>
      <c r="M8" s="38">
        <v>208638</v>
      </c>
      <c r="N8" s="38">
        <f t="shared" si="3"/>
        <v>4301850</v>
      </c>
      <c r="O8" s="35">
        <v>615</v>
      </c>
      <c r="P8" s="38">
        <f t="shared" si="4"/>
        <v>6994.8780487804879</v>
      </c>
      <c r="R8" s="38">
        <f t="shared" si="0"/>
        <v>408.77096476071893</v>
      </c>
      <c r="S8" s="4" t="s">
        <v>221</v>
      </c>
      <c r="T8" s="4"/>
      <c r="U8" s="44"/>
    </row>
    <row r="9" spans="1:21" x14ac:dyDescent="0.3">
      <c r="A9" s="1" t="s">
        <v>21</v>
      </c>
      <c r="B9" s="38">
        <v>2191524</v>
      </c>
      <c r="C9" s="38">
        <v>34872417</v>
      </c>
      <c r="D9" s="38">
        <v>12128570</v>
      </c>
      <c r="E9" s="64">
        <v>2021428</v>
      </c>
      <c r="F9" s="38">
        <f t="shared" si="1"/>
        <v>51213939</v>
      </c>
      <c r="G9" s="35">
        <v>8286</v>
      </c>
      <c r="H9" s="38">
        <f t="shared" si="2"/>
        <v>6180.7795076031862</v>
      </c>
      <c r="J9" s="38">
        <v>3215350</v>
      </c>
      <c r="K9" s="38">
        <v>36824579</v>
      </c>
      <c r="L9" s="38">
        <v>13975705</v>
      </c>
      <c r="M9" s="38">
        <v>2329284</v>
      </c>
      <c r="N9" s="38">
        <f t="shared" si="3"/>
        <v>56344918</v>
      </c>
      <c r="O9" s="35">
        <v>7948</v>
      </c>
      <c r="P9" s="38">
        <f t="shared" si="4"/>
        <v>7089.1945143432313</v>
      </c>
      <c r="R9" s="38">
        <f t="shared" si="0"/>
        <v>908.4150067400451</v>
      </c>
      <c r="S9" s="4" t="s">
        <v>221</v>
      </c>
      <c r="T9" s="4"/>
      <c r="U9" s="44"/>
    </row>
    <row r="10" spans="1:21" x14ac:dyDescent="0.3">
      <c r="A10" s="1" t="s">
        <v>22</v>
      </c>
      <c r="B10" s="38">
        <v>914527</v>
      </c>
      <c r="C10" s="38">
        <v>17303116</v>
      </c>
      <c r="D10" s="38">
        <v>1647520</v>
      </c>
      <c r="E10" s="64">
        <v>549174</v>
      </c>
      <c r="F10" s="38">
        <f t="shared" si="1"/>
        <v>20414337</v>
      </c>
      <c r="G10" s="35">
        <v>3059</v>
      </c>
      <c r="H10" s="38">
        <f t="shared" si="2"/>
        <v>6673.5328538738149</v>
      </c>
      <c r="J10" s="38">
        <v>1272780</v>
      </c>
      <c r="K10" s="38">
        <v>19390114</v>
      </c>
      <c r="L10" s="38">
        <v>1800728</v>
      </c>
      <c r="M10" s="38">
        <v>600242</v>
      </c>
      <c r="N10" s="38">
        <f t="shared" si="3"/>
        <v>23063864</v>
      </c>
      <c r="O10" s="35">
        <v>2736</v>
      </c>
      <c r="P10" s="38">
        <f t="shared" si="4"/>
        <v>8429.7748538011692</v>
      </c>
      <c r="R10" s="38">
        <f t="shared" si="0"/>
        <v>1756.2419999273543</v>
      </c>
      <c r="S10" s="4" t="s">
        <v>221</v>
      </c>
      <c r="T10" s="4"/>
      <c r="U10" s="44"/>
    </row>
    <row r="11" spans="1:21" x14ac:dyDescent="0.3">
      <c r="A11" s="1" t="s">
        <v>23</v>
      </c>
      <c r="B11" s="38">
        <v>732585</v>
      </c>
      <c r="C11" s="38">
        <v>8490052</v>
      </c>
      <c r="D11" s="38">
        <v>1490080</v>
      </c>
      <c r="E11" s="64">
        <v>248347</v>
      </c>
      <c r="F11" s="38">
        <f t="shared" si="1"/>
        <v>10961064</v>
      </c>
      <c r="G11" s="35">
        <v>1654</v>
      </c>
      <c r="H11" s="38">
        <f t="shared" si="2"/>
        <v>6627.0036275695284</v>
      </c>
      <c r="J11" s="38">
        <v>1182410</v>
      </c>
      <c r="K11" s="38">
        <v>9001546</v>
      </c>
      <c r="L11" s="38">
        <v>1666909</v>
      </c>
      <c r="M11" s="38">
        <v>277818</v>
      </c>
      <c r="N11" s="38">
        <f t="shared" si="3"/>
        <v>12128683</v>
      </c>
      <c r="O11" s="35">
        <v>1440</v>
      </c>
      <c r="P11" s="38">
        <f t="shared" si="4"/>
        <v>8422.6965277777781</v>
      </c>
      <c r="R11" s="38">
        <f t="shared" si="0"/>
        <v>1795.6929002082497</v>
      </c>
      <c r="S11" s="4" t="s">
        <v>221</v>
      </c>
      <c r="T11" s="4"/>
      <c r="U11" s="44"/>
    </row>
    <row r="12" spans="1:21" x14ac:dyDescent="0.3">
      <c r="A12" s="1" t="s">
        <v>25</v>
      </c>
      <c r="B12" s="38">
        <v>2047855</v>
      </c>
      <c r="C12" s="38">
        <v>15686598</v>
      </c>
      <c r="D12" s="38">
        <v>5151842</v>
      </c>
      <c r="E12" s="64">
        <v>858640</v>
      </c>
      <c r="F12" s="38">
        <f t="shared" si="1"/>
        <v>23744935</v>
      </c>
      <c r="G12" s="35">
        <v>3566</v>
      </c>
      <c r="H12" s="38">
        <f t="shared" si="2"/>
        <v>6658.7030286034769</v>
      </c>
      <c r="J12" s="38">
        <v>1906916</v>
      </c>
      <c r="K12" s="38">
        <v>17313855</v>
      </c>
      <c r="L12" s="38">
        <v>5612056</v>
      </c>
      <c r="M12" s="38">
        <v>935343</v>
      </c>
      <c r="N12" s="38">
        <f t="shared" si="3"/>
        <v>25768170</v>
      </c>
      <c r="O12" s="35">
        <v>3449</v>
      </c>
      <c r="P12" s="38">
        <f t="shared" si="4"/>
        <v>7471.2003479269351</v>
      </c>
      <c r="R12" s="38">
        <f t="shared" si="0"/>
        <v>812.49731932345821</v>
      </c>
      <c r="S12" s="4" t="s">
        <v>221</v>
      </c>
      <c r="T12" s="4"/>
      <c r="U12" s="44"/>
    </row>
    <row r="13" spans="1:21" x14ac:dyDescent="0.3">
      <c r="A13" s="1" t="s">
        <v>26</v>
      </c>
      <c r="B13" s="38">
        <v>322154</v>
      </c>
      <c r="C13" s="38">
        <v>5692606</v>
      </c>
      <c r="D13" s="38">
        <v>1449613</v>
      </c>
      <c r="E13" s="64">
        <v>241602</v>
      </c>
      <c r="F13" s="38">
        <f t="shared" si="1"/>
        <v>7705975</v>
      </c>
      <c r="G13" s="35">
        <v>1301</v>
      </c>
      <c r="H13" s="38">
        <f t="shared" si="2"/>
        <v>5923.1168332052266</v>
      </c>
      <c r="J13" s="38">
        <v>605724</v>
      </c>
      <c r="K13" s="38">
        <v>6432914</v>
      </c>
      <c r="L13" s="38">
        <v>1628659</v>
      </c>
      <c r="M13" s="38">
        <v>271443</v>
      </c>
      <c r="N13" s="38">
        <f t="shared" si="3"/>
        <v>8938740</v>
      </c>
      <c r="O13" s="35">
        <v>1321</v>
      </c>
      <c r="P13" s="38">
        <f t="shared" si="4"/>
        <v>6766.6464799394398</v>
      </c>
      <c r="R13" s="38">
        <f t="shared" si="0"/>
        <v>843.5296467342132</v>
      </c>
      <c r="S13" s="4" t="s">
        <v>221</v>
      </c>
      <c r="T13" s="4"/>
      <c r="U13" s="44"/>
    </row>
    <row r="14" spans="1:21" x14ac:dyDescent="0.3">
      <c r="A14" s="1" t="s">
        <v>27</v>
      </c>
      <c r="B14" s="38">
        <v>234668</v>
      </c>
      <c r="C14" s="38">
        <v>4100011</v>
      </c>
      <c r="D14" s="38">
        <v>1133839</v>
      </c>
      <c r="E14" s="64">
        <v>377946</v>
      </c>
      <c r="F14" s="38">
        <f t="shared" si="1"/>
        <v>5846464</v>
      </c>
      <c r="G14" s="35">
        <v>892</v>
      </c>
      <c r="H14" s="38">
        <f t="shared" si="2"/>
        <v>6554.3318385650227</v>
      </c>
      <c r="J14" s="38">
        <v>469612</v>
      </c>
      <c r="K14" s="38">
        <v>4497127</v>
      </c>
      <c r="L14" s="38">
        <v>1354509</v>
      </c>
      <c r="M14" s="38">
        <v>451502</v>
      </c>
      <c r="N14" s="38">
        <f t="shared" si="3"/>
        <v>6772750</v>
      </c>
      <c r="O14" s="35">
        <v>929</v>
      </c>
      <c r="P14" s="38">
        <f t="shared" si="4"/>
        <v>7290.365984930032</v>
      </c>
      <c r="R14" s="38">
        <f t="shared" si="0"/>
        <v>736.03414636500929</v>
      </c>
      <c r="S14" s="4" t="s">
        <v>221</v>
      </c>
      <c r="T14" s="4"/>
      <c r="U14" s="44"/>
    </row>
    <row r="15" spans="1:21" x14ac:dyDescent="0.3">
      <c r="A15" s="1" t="s">
        <v>29</v>
      </c>
      <c r="B15" s="38">
        <v>166866</v>
      </c>
      <c r="C15" s="38">
        <v>3177169</v>
      </c>
      <c r="D15" s="38">
        <v>219879</v>
      </c>
      <c r="E15" s="65">
        <v>202919</v>
      </c>
      <c r="F15" s="38">
        <f t="shared" si="1"/>
        <v>3766833</v>
      </c>
      <c r="G15" s="35">
        <v>588</v>
      </c>
      <c r="H15" s="38">
        <f t="shared" si="2"/>
        <v>6406.1785714285716</v>
      </c>
      <c r="J15" s="38">
        <v>296929</v>
      </c>
      <c r="K15" s="38">
        <v>3556854</v>
      </c>
      <c r="L15" s="38">
        <v>258925</v>
      </c>
      <c r="M15" s="38">
        <v>43154</v>
      </c>
      <c r="N15" s="38">
        <f t="shared" si="3"/>
        <v>4155862</v>
      </c>
      <c r="O15">
        <v>492</v>
      </c>
      <c r="P15" s="38">
        <f t="shared" si="4"/>
        <v>8446.8739837398371</v>
      </c>
      <c r="R15" s="38">
        <f t="shared" ref="R15:R16" si="5">P15-H15</f>
        <v>2040.6954123112655</v>
      </c>
      <c r="S15" s="4" t="s">
        <v>221</v>
      </c>
      <c r="T15" s="4"/>
      <c r="U15" s="44"/>
    </row>
    <row r="16" spans="1:21" x14ac:dyDescent="0.3">
      <c r="A16" s="1" t="s">
        <v>30</v>
      </c>
      <c r="B16" s="38">
        <v>306057</v>
      </c>
      <c r="C16" s="38">
        <v>4541908</v>
      </c>
      <c r="D16" s="38">
        <v>625232</v>
      </c>
      <c r="E16" s="65">
        <v>235875</v>
      </c>
      <c r="F16" s="38">
        <f t="shared" si="1"/>
        <v>5709072</v>
      </c>
      <c r="G16" s="35">
        <v>886</v>
      </c>
      <c r="H16" s="38">
        <f t="shared" si="2"/>
        <v>6443.6478555304739</v>
      </c>
      <c r="J16" s="38">
        <v>329847</v>
      </c>
      <c r="K16" s="38">
        <v>4851799</v>
      </c>
      <c r="L16" s="38">
        <v>790624</v>
      </c>
      <c r="M16" s="38">
        <v>395313</v>
      </c>
      <c r="N16" s="38">
        <f t="shared" si="3"/>
        <v>6367583</v>
      </c>
      <c r="O16">
        <v>816</v>
      </c>
      <c r="P16" s="38">
        <f t="shared" si="4"/>
        <v>7803.4105392156862</v>
      </c>
      <c r="R16" s="38">
        <f t="shared" si="5"/>
        <v>1359.7626836852123</v>
      </c>
      <c r="S16" s="4" t="s">
        <v>221</v>
      </c>
      <c r="T16" s="4"/>
      <c r="U16" s="44"/>
    </row>
    <row r="17" spans="1:21" x14ac:dyDescent="0.3">
      <c r="A17" s="1" t="s">
        <v>31</v>
      </c>
      <c r="B17" s="38">
        <v>301217</v>
      </c>
      <c r="C17" s="38">
        <v>5783697</v>
      </c>
      <c r="D17" s="38">
        <v>628120</v>
      </c>
      <c r="E17" s="64">
        <v>104687</v>
      </c>
      <c r="F17" s="38">
        <f t="shared" si="1"/>
        <v>6817721</v>
      </c>
      <c r="G17" s="35">
        <v>1010</v>
      </c>
      <c r="H17" s="38">
        <f t="shared" si="2"/>
        <v>6750.2188118811882</v>
      </c>
      <c r="J17" s="38">
        <v>371087</v>
      </c>
      <c r="K17" s="38">
        <v>6065515</v>
      </c>
      <c r="L17" s="38">
        <v>717947</v>
      </c>
      <c r="M17" s="38">
        <v>119658</v>
      </c>
      <c r="N17" s="38">
        <f t="shared" si="3"/>
        <v>7274207</v>
      </c>
      <c r="O17" s="35">
        <v>890</v>
      </c>
      <c r="P17" s="38">
        <f t="shared" si="4"/>
        <v>8173.266292134831</v>
      </c>
      <c r="R17" s="38">
        <f t="shared" ref="R17:R62" si="6">P17-H17</f>
        <v>1423.0474802536428</v>
      </c>
      <c r="S17" s="4" t="s">
        <v>221</v>
      </c>
      <c r="T17" s="4"/>
      <c r="U17" s="44"/>
    </row>
    <row r="18" spans="1:21" x14ac:dyDescent="0.3">
      <c r="A18" s="1" t="s">
        <v>33</v>
      </c>
      <c r="B18" s="38">
        <v>545180</v>
      </c>
      <c r="C18" s="38">
        <v>11428223</v>
      </c>
      <c r="D18" s="38">
        <v>1657372</v>
      </c>
      <c r="E18" s="64">
        <v>552458</v>
      </c>
      <c r="F18" s="38">
        <f t="shared" si="1"/>
        <v>14183233</v>
      </c>
      <c r="G18" s="35">
        <v>2217</v>
      </c>
      <c r="H18" s="38">
        <f t="shared" si="2"/>
        <v>6397.4889490302212</v>
      </c>
      <c r="J18" s="38">
        <v>663977</v>
      </c>
      <c r="K18" s="38">
        <v>13219735</v>
      </c>
      <c r="L18" s="38">
        <v>1830104</v>
      </c>
      <c r="M18" s="38">
        <v>610034</v>
      </c>
      <c r="N18" s="38">
        <f t="shared" si="3"/>
        <v>16323850</v>
      </c>
      <c r="O18" s="35">
        <v>1988</v>
      </c>
      <c r="P18" s="38">
        <f t="shared" si="4"/>
        <v>8211.1921529175052</v>
      </c>
      <c r="R18" s="38">
        <f t="shared" si="6"/>
        <v>1813.703203887284</v>
      </c>
      <c r="S18" s="4" t="s">
        <v>221</v>
      </c>
      <c r="T18" s="4"/>
      <c r="U18" s="44"/>
    </row>
    <row r="19" spans="1:21" x14ac:dyDescent="0.3">
      <c r="A19" s="1" t="s">
        <v>35</v>
      </c>
      <c r="B19" s="38">
        <v>712765</v>
      </c>
      <c r="C19" s="38">
        <v>10961607</v>
      </c>
      <c r="D19" s="38">
        <v>2248804</v>
      </c>
      <c r="E19" s="64">
        <v>749602</v>
      </c>
      <c r="F19" s="38">
        <f t="shared" si="1"/>
        <v>14672778</v>
      </c>
      <c r="G19" s="35">
        <v>2166</v>
      </c>
      <c r="H19" s="38">
        <f t="shared" si="2"/>
        <v>6774.1357340720224</v>
      </c>
      <c r="J19" s="38">
        <v>726662</v>
      </c>
      <c r="K19" s="38">
        <v>11859751</v>
      </c>
      <c r="L19" s="38">
        <v>2530567</v>
      </c>
      <c r="M19" s="38">
        <v>843522</v>
      </c>
      <c r="N19" s="38">
        <f t="shared" si="3"/>
        <v>15960502</v>
      </c>
      <c r="O19" s="35">
        <v>2067</v>
      </c>
      <c r="P19" s="38">
        <f t="shared" si="4"/>
        <v>7721.5781325592643</v>
      </c>
      <c r="R19" s="38">
        <f t="shared" si="6"/>
        <v>947.44239848724192</v>
      </c>
      <c r="S19" s="4" t="s">
        <v>221</v>
      </c>
      <c r="T19" s="4"/>
      <c r="U19" s="44"/>
    </row>
    <row r="20" spans="1:21" x14ac:dyDescent="0.3">
      <c r="A20" s="1" t="s">
        <v>36</v>
      </c>
      <c r="B20" s="38">
        <v>767735</v>
      </c>
      <c r="C20" s="38">
        <v>30269059</v>
      </c>
      <c r="D20" s="38">
        <v>5624905</v>
      </c>
      <c r="E20" s="64">
        <v>1874968</v>
      </c>
      <c r="F20" s="38">
        <f t="shared" si="1"/>
        <v>38536667</v>
      </c>
      <c r="G20" s="35">
        <v>5468</v>
      </c>
      <c r="H20" s="38">
        <f t="shared" si="2"/>
        <v>7047.6713606437452</v>
      </c>
      <c r="J20" s="38">
        <v>1011457</v>
      </c>
      <c r="K20" s="38">
        <v>32086896</v>
      </c>
      <c r="L20" s="38">
        <v>5369005</v>
      </c>
      <c r="M20" s="38">
        <v>1789668</v>
      </c>
      <c r="N20" s="38">
        <f t="shared" si="3"/>
        <v>40257026</v>
      </c>
      <c r="O20" s="35">
        <v>5237</v>
      </c>
      <c r="P20" s="38">
        <f t="shared" si="4"/>
        <v>7687.0395264464387</v>
      </c>
      <c r="R20" s="38">
        <f t="shared" si="6"/>
        <v>639.36816580269351</v>
      </c>
      <c r="S20" s="4" t="s">
        <v>221</v>
      </c>
      <c r="T20" s="4"/>
      <c r="U20" s="44"/>
    </row>
    <row r="21" spans="1:21" x14ac:dyDescent="0.3">
      <c r="A21" s="1" t="s">
        <v>37</v>
      </c>
      <c r="B21" s="38">
        <v>238002</v>
      </c>
      <c r="C21" s="38">
        <v>2481725</v>
      </c>
      <c r="D21" s="38">
        <v>744318</v>
      </c>
      <c r="E21" s="64">
        <v>124053</v>
      </c>
      <c r="F21" s="38">
        <f t="shared" si="1"/>
        <v>3588098</v>
      </c>
      <c r="G21" s="35">
        <v>556</v>
      </c>
      <c r="H21" s="38">
        <f t="shared" si="2"/>
        <v>6453.4136690647483</v>
      </c>
      <c r="J21" s="38">
        <v>320617</v>
      </c>
      <c r="K21" s="38">
        <v>2791698</v>
      </c>
      <c r="L21" s="38">
        <v>817103</v>
      </c>
      <c r="M21" s="38">
        <v>136184</v>
      </c>
      <c r="N21" s="38">
        <f t="shared" si="3"/>
        <v>4065602</v>
      </c>
      <c r="O21" s="35">
        <v>587</v>
      </c>
      <c r="P21" s="38">
        <f t="shared" si="4"/>
        <v>6926.0681431005114</v>
      </c>
      <c r="R21" s="38">
        <f t="shared" si="6"/>
        <v>472.65447403576309</v>
      </c>
      <c r="S21" s="4" t="s">
        <v>221</v>
      </c>
      <c r="T21" s="4"/>
      <c r="U21" s="44"/>
    </row>
    <row r="22" spans="1:21" x14ac:dyDescent="0.3">
      <c r="A22" s="1" t="s">
        <v>38</v>
      </c>
      <c r="B22" s="38">
        <v>152144</v>
      </c>
      <c r="C22" s="38">
        <v>1709017</v>
      </c>
      <c r="D22" s="38">
        <v>299555</v>
      </c>
      <c r="E22" s="64">
        <v>49926</v>
      </c>
      <c r="F22" s="38">
        <f t="shared" si="1"/>
        <v>2210642</v>
      </c>
      <c r="G22" s="35">
        <v>304</v>
      </c>
      <c r="H22" s="38">
        <f t="shared" si="2"/>
        <v>7271.8486842105267</v>
      </c>
      <c r="J22" s="38">
        <v>232566</v>
      </c>
      <c r="K22" s="38">
        <v>1532076</v>
      </c>
      <c r="L22" s="38">
        <v>360000</v>
      </c>
      <c r="M22" s="38">
        <v>60000</v>
      </c>
      <c r="N22" s="38">
        <f t="shared" si="3"/>
        <v>2184642</v>
      </c>
      <c r="O22" s="35">
        <v>291</v>
      </c>
      <c r="P22" s="38">
        <f t="shared" si="4"/>
        <v>7507.3608247422681</v>
      </c>
      <c r="R22" s="38">
        <f t="shared" si="6"/>
        <v>235.51214053174135</v>
      </c>
      <c r="S22" s="4" t="s">
        <v>221</v>
      </c>
      <c r="T22" s="4"/>
      <c r="U22" s="44"/>
    </row>
    <row r="23" spans="1:21" x14ac:dyDescent="0.3">
      <c r="A23" s="1" t="s">
        <v>44</v>
      </c>
      <c r="B23" s="38">
        <v>1009500</v>
      </c>
      <c r="C23" s="38">
        <v>20824167</v>
      </c>
      <c r="D23" s="38">
        <v>2557382</v>
      </c>
      <c r="E23" s="64">
        <v>426230</v>
      </c>
      <c r="F23" s="38">
        <f t="shared" si="1"/>
        <v>24817279</v>
      </c>
      <c r="G23" s="35">
        <v>3720</v>
      </c>
      <c r="H23" s="38">
        <f t="shared" si="2"/>
        <v>6671.3115591397845</v>
      </c>
      <c r="J23" s="38">
        <v>1035831</v>
      </c>
      <c r="K23" s="38">
        <v>22414942</v>
      </c>
      <c r="L23" s="38">
        <v>2547000</v>
      </c>
      <c r="M23" s="38">
        <v>424500</v>
      </c>
      <c r="N23" s="38">
        <f t="shared" si="3"/>
        <v>26422273</v>
      </c>
      <c r="O23" s="35">
        <v>3289</v>
      </c>
      <c r="P23" s="38">
        <f t="shared" si="4"/>
        <v>8033.5278200060811</v>
      </c>
      <c r="R23" s="38">
        <f t="shared" si="6"/>
        <v>1362.2162608662966</v>
      </c>
      <c r="S23" s="4" t="s">
        <v>221</v>
      </c>
      <c r="T23" s="4"/>
      <c r="U23" s="44"/>
    </row>
    <row r="24" spans="1:21" x14ac:dyDescent="0.3">
      <c r="A24" s="1" t="s">
        <v>46</v>
      </c>
      <c r="B24" s="38">
        <v>949108</v>
      </c>
      <c r="C24" s="38">
        <v>11611650</v>
      </c>
      <c r="D24" s="38">
        <v>2276101</v>
      </c>
      <c r="E24" s="64">
        <v>758700</v>
      </c>
      <c r="F24" s="38">
        <f t="shared" si="1"/>
        <v>15595559</v>
      </c>
      <c r="G24" s="35">
        <v>2190</v>
      </c>
      <c r="H24" s="38">
        <f t="shared" si="2"/>
        <v>7121.259817351598</v>
      </c>
      <c r="J24" s="38">
        <v>1525839</v>
      </c>
      <c r="K24" s="38">
        <v>12510187</v>
      </c>
      <c r="L24" s="38">
        <v>2720831</v>
      </c>
      <c r="M24" s="38">
        <v>906944</v>
      </c>
      <c r="N24" s="38">
        <f t="shared" si="3"/>
        <v>17663801</v>
      </c>
      <c r="O24" s="35">
        <v>2168</v>
      </c>
      <c r="P24" s="38">
        <f t="shared" si="4"/>
        <v>8147.5096863468634</v>
      </c>
      <c r="R24" s="38">
        <f t="shared" si="6"/>
        <v>1026.2498689952654</v>
      </c>
      <c r="S24" s="4" t="s">
        <v>221</v>
      </c>
      <c r="T24" s="4"/>
      <c r="U24" s="44"/>
    </row>
    <row r="25" spans="1:21" x14ac:dyDescent="0.3">
      <c r="A25" s="1" t="s">
        <v>236</v>
      </c>
      <c r="B25" s="38">
        <v>221685</v>
      </c>
      <c r="C25" s="38">
        <v>2971742</v>
      </c>
      <c r="D25" s="38">
        <v>1032563</v>
      </c>
      <c r="E25" s="65">
        <v>93847</v>
      </c>
      <c r="F25" s="38">
        <f t="shared" si="1"/>
        <v>4319837</v>
      </c>
      <c r="G25" s="35">
        <v>679</v>
      </c>
      <c r="H25" s="38">
        <f t="shared" si="2"/>
        <v>6362.0574374079524</v>
      </c>
      <c r="J25" s="38">
        <v>310338</v>
      </c>
      <c r="K25" s="38">
        <v>3143458</v>
      </c>
      <c r="L25" s="38">
        <v>1204260</v>
      </c>
      <c r="M25" s="38">
        <v>200710</v>
      </c>
      <c r="N25" s="38">
        <f t="shared" si="3"/>
        <v>4858766</v>
      </c>
      <c r="O25" s="35">
        <v>657</v>
      </c>
      <c r="P25" s="38">
        <f t="shared" si="4"/>
        <v>7395.3820395738203</v>
      </c>
      <c r="R25" s="38">
        <f t="shared" si="6"/>
        <v>1033.3246021658679</v>
      </c>
      <c r="S25" s="4" t="s">
        <v>221</v>
      </c>
      <c r="T25" s="4"/>
      <c r="U25" s="44"/>
    </row>
    <row r="26" spans="1:21" x14ac:dyDescent="0.3">
      <c r="A26" s="1" t="s">
        <v>49</v>
      </c>
      <c r="B26" s="38">
        <v>766535</v>
      </c>
      <c r="C26" s="38">
        <v>12365493</v>
      </c>
      <c r="D26" s="38">
        <v>1206878</v>
      </c>
      <c r="E26" s="64">
        <v>402292</v>
      </c>
      <c r="F26" s="38">
        <f t="shared" si="1"/>
        <v>14741198</v>
      </c>
      <c r="G26" s="35">
        <v>1928</v>
      </c>
      <c r="H26" s="38">
        <f t="shared" si="2"/>
        <v>7645.8495850622403</v>
      </c>
      <c r="J26" s="38">
        <v>1138897</v>
      </c>
      <c r="K26" s="38">
        <v>13316694</v>
      </c>
      <c r="L26" s="38">
        <v>1293851</v>
      </c>
      <c r="M26" s="38">
        <v>431284</v>
      </c>
      <c r="N26" s="38">
        <f t="shared" si="3"/>
        <v>16180726</v>
      </c>
      <c r="O26" s="35">
        <v>1878</v>
      </c>
      <c r="P26" s="38">
        <f t="shared" si="4"/>
        <v>8615.9350372736953</v>
      </c>
      <c r="R26" s="38">
        <f t="shared" si="6"/>
        <v>970.08545221145505</v>
      </c>
      <c r="S26" s="4" t="s">
        <v>221</v>
      </c>
      <c r="T26" s="4"/>
      <c r="U26" s="44"/>
    </row>
    <row r="27" spans="1:21" x14ac:dyDescent="0.3">
      <c r="A27" s="1" t="s">
        <v>51</v>
      </c>
      <c r="B27" s="38">
        <v>161174</v>
      </c>
      <c r="C27" s="38">
        <v>2342581</v>
      </c>
      <c r="D27" s="38">
        <v>266392</v>
      </c>
      <c r="E27" s="64">
        <v>44399</v>
      </c>
      <c r="F27" s="38">
        <f t="shared" si="1"/>
        <v>2814546</v>
      </c>
      <c r="G27" s="35">
        <v>418</v>
      </c>
      <c r="H27" s="38">
        <f t="shared" si="2"/>
        <v>6733.363636363636</v>
      </c>
      <c r="J27" s="38">
        <v>282692</v>
      </c>
      <c r="K27" s="38">
        <v>2778565</v>
      </c>
      <c r="L27" s="38">
        <v>195000</v>
      </c>
      <c r="M27" s="38">
        <v>32500</v>
      </c>
      <c r="N27" s="38">
        <f t="shared" si="3"/>
        <v>3288757</v>
      </c>
      <c r="O27" s="35">
        <v>434</v>
      </c>
      <c r="P27" s="38">
        <f t="shared" si="4"/>
        <v>7577.7811059907835</v>
      </c>
      <c r="R27" s="38">
        <f t="shared" si="6"/>
        <v>844.41746962714751</v>
      </c>
      <c r="S27" s="4" t="s">
        <v>221</v>
      </c>
      <c r="T27" s="4"/>
      <c r="U27" s="44"/>
    </row>
    <row r="28" spans="1:21" x14ac:dyDescent="0.3">
      <c r="A28" s="1" t="s">
        <v>53</v>
      </c>
      <c r="B28" s="38">
        <v>606008</v>
      </c>
      <c r="C28" s="38">
        <v>11964098</v>
      </c>
      <c r="D28" s="38">
        <v>1861905</v>
      </c>
      <c r="E28" s="64">
        <v>310318</v>
      </c>
      <c r="F28" s="38">
        <f t="shared" si="1"/>
        <v>14742329</v>
      </c>
      <c r="G28" s="35">
        <v>2171</v>
      </c>
      <c r="H28" s="38">
        <f t="shared" si="2"/>
        <v>6790.5707047443575</v>
      </c>
      <c r="J28" s="38">
        <v>1177471</v>
      </c>
      <c r="K28" s="38">
        <v>13066254</v>
      </c>
      <c r="L28" s="38">
        <v>1757486</v>
      </c>
      <c r="M28" s="38">
        <v>292914</v>
      </c>
      <c r="N28" s="38">
        <f t="shared" si="3"/>
        <v>16294125</v>
      </c>
      <c r="O28" s="35">
        <v>2025</v>
      </c>
      <c r="P28" s="38">
        <f t="shared" si="4"/>
        <v>8046.4814814814818</v>
      </c>
      <c r="R28" s="38">
        <f t="shared" si="6"/>
        <v>1255.9107767371243</v>
      </c>
      <c r="S28" s="4" t="s">
        <v>221</v>
      </c>
      <c r="T28" s="4"/>
      <c r="U28" s="44"/>
    </row>
    <row r="29" spans="1:21" x14ac:dyDescent="0.3">
      <c r="A29" s="1" t="s">
        <v>54</v>
      </c>
      <c r="B29" s="38">
        <v>1185756</v>
      </c>
      <c r="C29" s="38">
        <v>22496018</v>
      </c>
      <c r="D29" s="38">
        <v>3202822</v>
      </c>
      <c r="E29" s="64">
        <v>533804</v>
      </c>
      <c r="F29" s="38">
        <f t="shared" si="1"/>
        <v>27418400</v>
      </c>
      <c r="G29" s="35">
        <v>4178</v>
      </c>
      <c r="H29" s="38">
        <f t="shared" si="2"/>
        <v>6562.56582096697</v>
      </c>
      <c r="J29" s="38">
        <v>1584791</v>
      </c>
      <c r="K29" s="38">
        <v>24231942</v>
      </c>
      <c r="L29" s="38">
        <v>3454987</v>
      </c>
      <c r="M29" s="38">
        <v>575831</v>
      </c>
      <c r="N29" s="38">
        <f t="shared" si="3"/>
        <v>29847551</v>
      </c>
      <c r="O29" s="35">
        <v>3809</v>
      </c>
      <c r="P29" s="38">
        <f t="shared" si="4"/>
        <v>7836.059595694408</v>
      </c>
      <c r="R29" s="38">
        <f t="shared" si="6"/>
        <v>1273.493774727438</v>
      </c>
      <c r="S29" s="4" t="s">
        <v>221</v>
      </c>
      <c r="T29" s="4"/>
      <c r="U29" s="44"/>
    </row>
    <row r="30" spans="1:21" x14ac:dyDescent="0.3">
      <c r="A30" s="1" t="s">
        <v>55</v>
      </c>
      <c r="B30" s="38">
        <v>1578373</v>
      </c>
      <c r="C30" s="38">
        <v>42855950</v>
      </c>
      <c r="D30" s="38">
        <v>9947549</v>
      </c>
      <c r="E30" s="64">
        <v>4973775</v>
      </c>
      <c r="F30" s="38">
        <f t="shared" si="1"/>
        <v>59355647</v>
      </c>
      <c r="G30" s="35">
        <v>8684</v>
      </c>
      <c r="H30" s="38">
        <f t="shared" si="2"/>
        <v>6835.0583832335333</v>
      </c>
      <c r="J30" s="38">
        <v>3172489</v>
      </c>
      <c r="K30" s="38">
        <v>47457572</v>
      </c>
      <c r="L30" s="38">
        <v>11665717</v>
      </c>
      <c r="M30" s="38">
        <v>5832858</v>
      </c>
      <c r="N30" s="38">
        <f t="shared" si="3"/>
        <v>68128636</v>
      </c>
      <c r="O30" s="35">
        <v>8399</v>
      </c>
      <c r="P30" s="38">
        <f t="shared" si="4"/>
        <v>8111.5175616144779</v>
      </c>
      <c r="R30" s="38">
        <f t="shared" si="6"/>
        <v>1276.4591783809446</v>
      </c>
      <c r="S30" s="4" t="s">
        <v>221</v>
      </c>
      <c r="T30" s="4"/>
      <c r="U30" s="44"/>
    </row>
    <row r="31" spans="1:21" x14ac:dyDescent="0.3">
      <c r="A31" s="1" t="s">
        <v>56</v>
      </c>
      <c r="B31" s="38">
        <v>850565</v>
      </c>
      <c r="C31" s="38">
        <v>11531501</v>
      </c>
      <c r="D31" s="38">
        <v>2434943</v>
      </c>
      <c r="E31" s="64">
        <v>405824</v>
      </c>
      <c r="F31" s="38">
        <f t="shared" si="1"/>
        <v>15222833</v>
      </c>
      <c r="G31" s="35">
        <v>2388</v>
      </c>
      <c r="H31" s="38">
        <f t="shared" si="2"/>
        <v>6374.7206867671694</v>
      </c>
      <c r="J31" s="38">
        <v>1077863</v>
      </c>
      <c r="K31" s="38">
        <v>12732357</v>
      </c>
      <c r="L31" s="38">
        <v>2644065</v>
      </c>
      <c r="M31" s="38">
        <v>440678</v>
      </c>
      <c r="N31" s="38">
        <f t="shared" si="3"/>
        <v>16894963</v>
      </c>
      <c r="O31" s="35">
        <v>2342</v>
      </c>
      <c r="P31" s="38">
        <f t="shared" si="4"/>
        <v>7213.9039282664389</v>
      </c>
      <c r="R31" s="38">
        <f t="shared" si="6"/>
        <v>839.18324149926957</v>
      </c>
      <c r="S31" s="4" t="s">
        <v>221</v>
      </c>
      <c r="T31" s="4"/>
      <c r="U31" s="44"/>
    </row>
    <row r="32" spans="1:21" x14ac:dyDescent="0.3">
      <c r="A32" s="1" t="s">
        <v>57</v>
      </c>
      <c r="B32" s="38">
        <v>251362</v>
      </c>
      <c r="C32" s="38">
        <v>4267657</v>
      </c>
      <c r="D32" s="38">
        <v>883031</v>
      </c>
      <c r="E32" s="64">
        <v>147172</v>
      </c>
      <c r="F32" s="38">
        <f t="shared" si="1"/>
        <v>5549222</v>
      </c>
      <c r="G32" s="35">
        <v>910</v>
      </c>
      <c r="H32" s="38">
        <f t="shared" si="2"/>
        <v>6098.0461538461541</v>
      </c>
      <c r="J32" s="38">
        <v>305428</v>
      </c>
      <c r="K32" s="38">
        <v>4418666</v>
      </c>
      <c r="L32" s="38">
        <v>1062724</v>
      </c>
      <c r="M32" s="38">
        <v>177121</v>
      </c>
      <c r="N32" s="38">
        <f t="shared" si="3"/>
        <v>5963939</v>
      </c>
      <c r="O32" s="35">
        <v>877</v>
      </c>
      <c r="P32" s="38">
        <f t="shared" si="4"/>
        <v>6800.3865450399089</v>
      </c>
      <c r="R32" s="38">
        <f t="shared" si="6"/>
        <v>702.34039119375484</v>
      </c>
      <c r="S32" s="4" t="s">
        <v>221</v>
      </c>
      <c r="T32" s="4"/>
      <c r="U32" s="44"/>
    </row>
    <row r="33" spans="1:21" x14ac:dyDescent="0.3">
      <c r="A33" s="1" t="s">
        <v>58</v>
      </c>
      <c r="B33" s="38">
        <v>597985</v>
      </c>
      <c r="C33" s="38">
        <v>9702953</v>
      </c>
      <c r="D33" s="38">
        <v>1183392</v>
      </c>
      <c r="E33" s="64">
        <v>394464</v>
      </c>
      <c r="F33" s="38">
        <f t="shared" si="1"/>
        <v>11878794</v>
      </c>
      <c r="G33" s="35">
        <v>1637</v>
      </c>
      <c r="H33" s="38">
        <f t="shared" si="2"/>
        <v>7256.441050702505</v>
      </c>
      <c r="J33" s="38">
        <v>630908</v>
      </c>
      <c r="K33" s="38">
        <v>10766474</v>
      </c>
      <c r="L33" s="38">
        <v>1127774</v>
      </c>
      <c r="M33" s="38">
        <v>375924</v>
      </c>
      <c r="N33" s="38">
        <f t="shared" si="3"/>
        <v>12901080</v>
      </c>
      <c r="O33" s="35">
        <v>1505</v>
      </c>
      <c r="P33" s="38">
        <f t="shared" si="4"/>
        <v>8572.1461794019942</v>
      </c>
      <c r="R33" s="38">
        <f t="shared" si="6"/>
        <v>1315.7051286994893</v>
      </c>
      <c r="S33" s="4" t="s">
        <v>221</v>
      </c>
      <c r="T33" s="4"/>
      <c r="U33" s="44"/>
    </row>
    <row r="34" spans="1:21" x14ac:dyDescent="0.3">
      <c r="A34" s="1" t="s">
        <v>59</v>
      </c>
      <c r="B34" s="38">
        <v>669104</v>
      </c>
      <c r="C34" s="38">
        <v>17829128</v>
      </c>
      <c r="D34" s="38">
        <v>2073027</v>
      </c>
      <c r="E34" s="64">
        <v>345504</v>
      </c>
      <c r="F34" s="38">
        <f t="shared" si="1"/>
        <v>20916763</v>
      </c>
      <c r="G34" s="35">
        <v>2952</v>
      </c>
      <c r="H34" s="38">
        <f t="shared" si="2"/>
        <v>7085.624322493225</v>
      </c>
      <c r="J34" s="38">
        <v>620033</v>
      </c>
      <c r="K34" s="38">
        <v>19521715</v>
      </c>
      <c r="L34" s="38">
        <v>1795105</v>
      </c>
      <c r="M34" s="38">
        <v>299184</v>
      </c>
      <c r="N34" s="38">
        <f t="shared" si="3"/>
        <v>22236037</v>
      </c>
      <c r="O34" s="35">
        <v>2632</v>
      </c>
      <c r="P34" s="38">
        <f t="shared" si="4"/>
        <v>8448.3423252279626</v>
      </c>
      <c r="R34" s="38">
        <f t="shared" si="6"/>
        <v>1362.7180027347376</v>
      </c>
      <c r="S34" s="4" t="s">
        <v>221</v>
      </c>
      <c r="T34" s="4"/>
      <c r="U34" s="44"/>
    </row>
    <row r="35" spans="1:21" x14ac:dyDescent="0.3">
      <c r="A35" s="1" t="s">
        <v>60</v>
      </c>
      <c r="B35" s="38">
        <v>635038</v>
      </c>
      <c r="C35" s="38">
        <v>11478194</v>
      </c>
      <c r="D35" s="38">
        <v>1774190</v>
      </c>
      <c r="E35" s="64">
        <v>591396</v>
      </c>
      <c r="F35" s="38">
        <f t="shared" si="1"/>
        <v>14478818</v>
      </c>
      <c r="G35" s="35">
        <v>2155</v>
      </c>
      <c r="H35" s="38">
        <f t="shared" si="2"/>
        <v>6718.7090487238975</v>
      </c>
      <c r="J35" s="38">
        <v>827124</v>
      </c>
      <c r="K35" s="38">
        <v>13011947</v>
      </c>
      <c r="L35" s="38">
        <v>1922577</v>
      </c>
      <c r="M35" s="38">
        <v>640858</v>
      </c>
      <c r="N35" s="38">
        <f t="shared" si="3"/>
        <v>16402506</v>
      </c>
      <c r="O35" s="35">
        <v>1945</v>
      </c>
      <c r="P35" s="38">
        <f t="shared" si="4"/>
        <v>8433.1650385604116</v>
      </c>
      <c r="R35" s="38">
        <f t="shared" si="6"/>
        <v>1714.4559898365142</v>
      </c>
      <c r="S35" s="4" t="s">
        <v>221</v>
      </c>
      <c r="T35" s="4"/>
      <c r="U35" s="44"/>
    </row>
    <row r="36" spans="1:21" x14ac:dyDescent="0.3">
      <c r="A36" s="1" t="s">
        <v>61</v>
      </c>
      <c r="B36" s="38">
        <v>572899</v>
      </c>
      <c r="C36" s="38">
        <v>17725437</v>
      </c>
      <c r="D36" s="38">
        <v>3507558</v>
      </c>
      <c r="E36" s="64">
        <v>584593</v>
      </c>
      <c r="F36" s="38">
        <f t="shared" si="1"/>
        <v>22390487</v>
      </c>
      <c r="G36" s="35">
        <v>3508</v>
      </c>
      <c r="H36" s="38">
        <f t="shared" si="2"/>
        <v>6382.6929874572406</v>
      </c>
      <c r="J36" s="38">
        <v>1075238</v>
      </c>
      <c r="K36" s="38">
        <v>17554717</v>
      </c>
      <c r="L36" s="38">
        <v>4362180</v>
      </c>
      <c r="M36" s="38">
        <v>727030</v>
      </c>
      <c r="N36" s="38">
        <f t="shared" si="3"/>
        <v>23719165</v>
      </c>
      <c r="O36" s="35">
        <v>3184</v>
      </c>
      <c r="P36" s="38">
        <f t="shared" si="4"/>
        <v>7449.4864949748744</v>
      </c>
      <c r="R36" s="38">
        <f t="shared" si="6"/>
        <v>1066.7935075176338</v>
      </c>
      <c r="S36" s="4" t="s">
        <v>221</v>
      </c>
      <c r="T36" s="4"/>
      <c r="U36" s="44"/>
    </row>
    <row r="37" spans="1:21" x14ac:dyDescent="0.3">
      <c r="A37" s="1" t="s">
        <v>63</v>
      </c>
      <c r="B37" s="38">
        <v>481425</v>
      </c>
      <c r="C37" s="38">
        <v>12050164</v>
      </c>
      <c r="D37" s="38">
        <v>1065192</v>
      </c>
      <c r="E37" s="64">
        <v>355064</v>
      </c>
      <c r="F37" s="38">
        <f t="shared" si="1"/>
        <v>13951845</v>
      </c>
      <c r="G37" s="35">
        <v>1936</v>
      </c>
      <c r="H37" s="38">
        <f t="shared" si="2"/>
        <v>7206.5315082644629</v>
      </c>
      <c r="J37" s="38">
        <v>639970</v>
      </c>
      <c r="K37" s="38">
        <v>12868329</v>
      </c>
      <c r="L37" s="38">
        <v>1144304</v>
      </c>
      <c r="M37" s="38">
        <v>381434</v>
      </c>
      <c r="N37" s="38">
        <f t="shared" si="3"/>
        <v>15034037</v>
      </c>
      <c r="O37" s="35">
        <v>1910</v>
      </c>
      <c r="P37" s="38">
        <f t="shared" si="4"/>
        <v>7871.2235602094242</v>
      </c>
      <c r="R37" s="38">
        <f t="shared" si="6"/>
        <v>664.69205194496135</v>
      </c>
      <c r="S37" s="4" t="s">
        <v>221</v>
      </c>
      <c r="T37" s="4"/>
      <c r="U37" s="44"/>
    </row>
    <row r="38" spans="1:21" x14ac:dyDescent="0.3">
      <c r="A38" s="1" t="s">
        <v>64</v>
      </c>
      <c r="B38" s="38">
        <v>405149</v>
      </c>
      <c r="C38" s="38">
        <v>9946565</v>
      </c>
      <c r="D38" s="38">
        <v>1278017</v>
      </c>
      <c r="E38" s="64">
        <v>426006</v>
      </c>
      <c r="F38" s="38">
        <f t="shared" si="1"/>
        <v>12055737</v>
      </c>
      <c r="G38" s="35">
        <v>1724</v>
      </c>
      <c r="H38" s="38">
        <f t="shared" si="2"/>
        <v>6992.8868909512757</v>
      </c>
      <c r="J38" s="38">
        <v>429743</v>
      </c>
      <c r="K38" s="38">
        <v>10729616</v>
      </c>
      <c r="L38" s="38">
        <v>1305117</v>
      </c>
      <c r="M38" s="38">
        <v>1233994</v>
      </c>
      <c r="N38" s="38">
        <f t="shared" si="3"/>
        <v>13698470</v>
      </c>
      <c r="O38" s="35">
        <v>1614</v>
      </c>
      <c r="P38" s="38">
        <f t="shared" si="4"/>
        <v>8487.2800495662941</v>
      </c>
      <c r="R38" s="38">
        <f t="shared" si="6"/>
        <v>1494.3931586150184</v>
      </c>
      <c r="S38" s="4" t="s">
        <v>221</v>
      </c>
      <c r="T38" s="4"/>
      <c r="U38" s="44"/>
    </row>
    <row r="39" spans="1:21" x14ac:dyDescent="0.3">
      <c r="A39" s="1" t="s">
        <v>66</v>
      </c>
      <c r="B39" s="38">
        <v>645045</v>
      </c>
      <c r="C39" s="38">
        <v>9912942</v>
      </c>
      <c r="D39" s="38">
        <v>1103897</v>
      </c>
      <c r="E39" s="64">
        <v>367966</v>
      </c>
      <c r="F39" s="38">
        <f t="shared" si="1"/>
        <v>12029850</v>
      </c>
      <c r="G39" s="35">
        <v>1768</v>
      </c>
      <c r="H39" s="38">
        <f t="shared" si="2"/>
        <v>6804.2138009049777</v>
      </c>
      <c r="J39" s="38">
        <v>990385</v>
      </c>
      <c r="K39" s="38">
        <v>11279124</v>
      </c>
      <c r="L39" s="38">
        <v>1113790</v>
      </c>
      <c r="M39" s="38">
        <v>371264</v>
      </c>
      <c r="N39" s="38">
        <f t="shared" si="3"/>
        <v>13754563</v>
      </c>
      <c r="O39" s="35">
        <v>1795</v>
      </c>
      <c r="P39" s="38">
        <f t="shared" si="4"/>
        <v>7662.7091922005575</v>
      </c>
      <c r="R39" s="38">
        <f t="shared" si="6"/>
        <v>858.49539129557979</v>
      </c>
      <c r="S39" s="4" t="s">
        <v>221</v>
      </c>
      <c r="T39" s="4"/>
      <c r="U39" s="44"/>
    </row>
    <row r="40" spans="1:21" x14ac:dyDescent="0.3">
      <c r="A40" s="1" t="s">
        <v>67</v>
      </c>
      <c r="B40" s="38">
        <v>1098726</v>
      </c>
      <c r="C40" s="38">
        <v>15920350</v>
      </c>
      <c r="D40" s="38">
        <v>1572562</v>
      </c>
      <c r="E40" s="64">
        <v>262094</v>
      </c>
      <c r="F40" s="38">
        <f t="shared" si="1"/>
        <v>18853732</v>
      </c>
      <c r="G40" s="35">
        <v>2739</v>
      </c>
      <c r="H40" s="38">
        <f t="shared" si="2"/>
        <v>6883.4362906170136</v>
      </c>
      <c r="J40" s="38">
        <v>1241663</v>
      </c>
      <c r="K40" s="38">
        <v>16959636</v>
      </c>
      <c r="L40" s="38">
        <v>1818356</v>
      </c>
      <c r="M40" s="38">
        <v>303059</v>
      </c>
      <c r="N40" s="38">
        <f t="shared" si="3"/>
        <v>20322714</v>
      </c>
      <c r="O40" s="35">
        <v>2570</v>
      </c>
      <c r="P40" s="38">
        <f t="shared" si="4"/>
        <v>7907.6708171206228</v>
      </c>
      <c r="R40" s="38">
        <f t="shared" si="6"/>
        <v>1024.2345265036092</v>
      </c>
      <c r="S40" s="4" t="s">
        <v>221</v>
      </c>
      <c r="T40" s="4"/>
      <c r="U40" s="44"/>
    </row>
    <row r="41" spans="1:21" x14ac:dyDescent="0.3">
      <c r="A41" s="1" t="s">
        <v>68</v>
      </c>
      <c r="B41" s="38">
        <v>100488</v>
      </c>
      <c r="C41" s="38">
        <v>5653307</v>
      </c>
      <c r="D41" s="38">
        <v>616692</v>
      </c>
      <c r="E41" s="64">
        <v>205564</v>
      </c>
      <c r="F41" s="38">
        <f t="shared" si="1"/>
        <v>6576051</v>
      </c>
      <c r="G41" s="35">
        <v>990</v>
      </c>
      <c r="H41" s="38">
        <f t="shared" si="2"/>
        <v>6642.4757575757576</v>
      </c>
      <c r="J41" s="38">
        <v>387051</v>
      </c>
      <c r="K41" s="38">
        <v>6291427</v>
      </c>
      <c r="L41" s="38">
        <v>789269</v>
      </c>
      <c r="M41" s="38">
        <v>263090</v>
      </c>
      <c r="N41" s="38">
        <f t="shared" si="3"/>
        <v>7730837</v>
      </c>
      <c r="O41" s="35">
        <v>943</v>
      </c>
      <c r="P41" s="38">
        <f t="shared" si="4"/>
        <v>8198.1304347826081</v>
      </c>
      <c r="R41" s="38">
        <f t="shared" si="6"/>
        <v>1555.6546772068505</v>
      </c>
      <c r="S41" s="4" t="s">
        <v>221</v>
      </c>
      <c r="T41" s="4"/>
      <c r="U41" s="44"/>
    </row>
    <row r="42" spans="1:21" x14ac:dyDescent="0.3">
      <c r="A42" s="1" t="s">
        <v>70</v>
      </c>
      <c r="B42" s="38">
        <v>438896</v>
      </c>
      <c r="C42" s="38">
        <v>7635932</v>
      </c>
      <c r="D42" s="38">
        <v>1339700</v>
      </c>
      <c r="E42" s="64">
        <v>446566</v>
      </c>
      <c r="F42" s="38">
        <f t="shared" si="1"/>
        <v>9861094</v>
      </c>
      <c r="G42" s="35">
        <v>1464</v>
      </c>
      <c r="H42" s="38">
        <f t="shared" si="2"/>
        <v>6735.7199453551912</v>
      </c>
      <c r="J42" s="38">
        <v>655349</v>
      </c>
      <c r="K42" s="38">
        <v>7562484</v>
      </c>
      <c r="L42" s="38">
        <v>1753076</v>
      </c>
      <c r="M42" s="38">
        <v>584358</v>
      </c>
      <c r="N42" s="38">
        <f t="shared" si="3"/>
        <v>10555267</v>
      </c>
      <c r="O42" s="35">
        <v>1400</v>
      </c>
      <c r="P42" s="38">
        <f t="shared" si="4"/>
        <v>7539.4764285714282</v>
      </c>
      <c r="R42" s="38">
        <f t="shared" si="6"/>
        <v>803.75648321623703</v>
      </c>
      <c r="S42" s="4" t="s">
        <v>221</v>
      </c>
      <c r="T42" s="4"/>
      <c r="U42" s="44"/>
    </row>
    <row r="43" spans="1:21" x14ac:dyDescent="0.3">
      <c r="A43" s="1" t="s">
        <v>71</v>
      </c>
      <c r="B43" s="38">
        <v>276495</v>
      </c>
      <c r="C43" s="38">
        <v>4947470</v>
      </c>
      <c r="D43" s="38">
        <v>1390699</v>
      </c>
      <c r="E43" s="64">
        <v>231783</v>
      </c>
      <c r="F43" s="38">
        <f t="shared" si="1"/>
        <v>6846447</v>
      </c>
      <c r="G43" s="35">
        <v>1088</v>
      </c>
      <c r="H43" s="38">
        <f t="shared" si="2"/>
        <v>6292.6902573529414</v>
      </c>
      <c r="J43" s="38">
        <v>410457</v>
      </c>
      <c r="K43" s="38">
        <v>5467515</v>
      </c>
      <c r="L43" s="38">
        <v>1440410</v>
      </c>
      <c r="M43" s="38">
        <v>240068</v>
      </c>
      <c r="N43" s="38">
        <f t="shared" si="3"/>
        <v>7558450</v>
      </c>
      <c r="O43" s="35">
        <v>1017</v>
      </c>
      <c r="P43" s="38">
        <f t="shared" si="4"/>
        <v>7432.104228121927</v>
      </c>
      <c r="R43" s="38">
        <f t="shared" si="6"/>
        <v>1139.4139707689856</v>
      </c>
      <c r="S43" s="4" t="s">
        <v>221</v>
      </c>
      <c r="T43" s="4"/>
      <c r="U43" s="44"/>
    </row>
    <row r="44" spans="1:21" x14ac:dyDescent="0.3">
      <c r="A44" s="1" t="s">
        <v>72</v>
      </c>
      <c r="B44" s="38">
        <v>700393</v>
      </c>
      <c r="C44" s="38">
        <v>9649365</v>
      </c>
      <c r="D44" s="38">
        <v>1488221</v>
      </c>
      <c r="E44" s="64">
        <v>496074</v>
      </c>
      <c r="F44" s="38">
        <f t="shared" si="1"/>
        <v>12334053</v>
      </c>
      <c r="G44" s="35">
        <v>1758</v>
      </c>
      <c r="H44" s="38">
        <f t="shared" si="2"/>
        <v>7015.9573378839586</v>
      </c>
      <c r="J44" s="38">
        <v>872084</v>
      </c>
      <c r="K44" s="38">
        <v>9249480</v>
      </c>
      <c r="L44" s="38">
        <v>2376075</v>
      </c>
      <c r="M44" s="38">
        <v>792024</v>
      </c>
      <c r="N44" s="38">
        <f t="shared" si="3"/>
        <v>13289663</v>
      </c>
      <c r="O44" s="35">
        <v>1717</v>
      </c>
      <c r="P44" s="38">
        <f t="shared" si="4"/>
        <v>7740.0483401281308</v>
      </c>
      <c r="R44" s="38">
        <f t="shared" si="6"/>
        <v>724.09100224417216</v>
      </c>
      <c r="S44" s="4" t="s">
        <v>221</v>
      </c>
      <c r="T44" s="4"/>
      <c r="U44" s="44"/>
    </row>
    <row r="45" spans="1:21" x14ac:dyDescent="0.3">
      <c r="A45" s="1" t="s">
        <v>75</v>
      </c>
      <c r="B45" s="38">
        <v>668609</v>
      </c>
      <c r="C45" s="38">
        <v>5166639</v>
      </c>
      <c r="D45" s="38">
        <v>2595927</v>
      </c>
      <c r="E45" s="64">
        <v>865308</v>
      </c>
      <c r="F45" s="38">
        <f t="shared" si="1"/>
        <v>9296483</v>
      </c>
      <c r="G45" s="35">
        <v>1458</v>
      </c>
      <c r="H45" s="38">
        <f t="shared" si="2"/>
        <v>6376.188614540466</v>
      </c>
      <c r="J45" s="38">
        <v>758662</v>
      </c>
      <c r="K45" s="38">
        <v>4780088</v>
      </c>
      <c r="L45" s="38">
        <v>3387397</v>
      </c>
      <c r="M45" s="38">
        <v>1129132</v>
      </c>
      <c r="N45" s="38">
        <f t="shared" si="3"/>
        <v>10055279</v>
      </c>
      <c r="O45" s="35">
        <v>1296</v>
      </c>
      <c r="P45" s="38">
        <f t="shared" si="4"/>
        <v>7758.7029320987658</v>
      </c>
      <c r="R45" s="38">
        <f t="shared" si="6"/>
        <v>1382.5143175582998</v>
      </c>
      <c r="S45" s="4" t="s">
        <v>221</v>
      </c>
      <c r="T45" s="4"/>
      <c r="U45" s="44"/>
    </row>
    <row r="46" spans="1:21" x14ac:dyDescent="0.3">
      <c r="A46" s="1" t="s">
        <v>76</v>
      </c>
      <c r="B46" s="38">
        <v>201624</v>
      </c>
      <c r="C46" s="38">
        <v>4950995</v>
      </c>
      <c r="D46" s="38">
        <v>980832</v>
      </c>
      <c r="E46" s="64">
        <v>326944</v>
      </c>
      <c r="F46" s="38">
        <f t="shared" si="1"/>
        <v>6460395</v>
      </c>
      <c r="G46" s="35">
        <v>1014</v>
      </c>
      <c r="H46" s="38">
        <f t="shared" si="2"/>
        <v>6371.1982248520708</v>
      </c>
      <c r="J46" s="38">
        <v>417692</v>
      </c>
      <c r="K46" s="38">
        <v>5594574</v>
      </c>
      <c r="L46" s="38">
        <v>1104337</v>
      </c>
      <c r="M46" s="38">
        <v>368112</v>
      </c>
      <c r="N46" s="38">
        <f t="shared" si="3"/>
        <v>7484715</v>
      </c>
      <c r="O46" s="35">
        <v>1035</v>
      </c>
      <c r="P46" s="38">
        <f t="shared" si="4"/>
        <v>7231.608695652174</v>
      </c>
      <c r="R46" s="38">
        <f t="shared" si="6"/>
        <v>860.41047080010321</v>
      </c>
      <c r="S46" s="4" t="s">
        <v>221</v>
      </c>
      <c r="T46" s="4"/>
      <c r="U46" s="44"/>
    </row>
    <row r="47" spans="1:21" x14ac:dyDescent="0.3">
      <c r="A47" s="1" t="s">
        <v>78</v>
      </c>
      <c r="B47" s="38">
        <v>115905</v>
      </c>
      <c r="C47" s="38">
        <v>3731660</v>
      </c>
      <c r="D47" s="38">
        <v>378560</v>
      </c>
      <c r="E47" s="64">
        <v>63093</v>
      </c>
      <c r="F47" s="38">
        <f t="shared" si="1"/>
        <v>4289218</v>
      </c>
      <c r="G47" s="35">
        <v>670</v>
      </c>
      <c r="H47" s="38">
        <f t="shared" si="2"/>
        <v>6401.8179104477613</v>
      </c>
      <c r="J47" s="38">
        <v>243861</v>
      </c>
      <c r="K47" s="38">
        <v>3960640</v>
      </c>
      <c r="L47" s="38">
        <v>422451</v>
      </c>
      <c r="M47" s="38">
        <v>70409</v>
      </c>
      <c r="N47" s="38">
        <f t="shared" si="3"/>
        <v>4697361</v>
      </c>
      <c r="O47" s="35">
        <v>638</v>
      </c>
      <c r="P47" s="38">
        <f t="shared" si="4"/>
        <v>7362.6347962382442</v>
      </c>
      <c r="R47" s="38">
        <f t="shared" si="6"/>
        <v>960.81688579048296</v>
      </c>
      <c r="S47" s="4" t="s">
        <v>221</v>
      </c>
      <c r="T47" s="4"/>
      <c r="U47" s="44"/>
    </row>
    <row r="48" spans="1:21" x14ac:dyDescent="0.3">
      <c r="A48" s="1" t="s">
        <v>79</v>
      </c>
      <c r="B48" s="38">
        <v>521495</v>
      </c>
      <c r="C48" s="38">
        <v>12105524</v>
      </c>
      <c r="D48" s="38">
        <v>3503353</v>
      </c>
      <c r="E48" s="64">
        <v>1751676</v>
      </c>
      <c r="F48" s="38">
        <f t="shared" si="1"/>
        <v>17882048</v>
      </c>
      <c r="G48" s="35">
        <v>2838</v>
      </c>
      <c r="H48" s="38">
        <f t="shared" si="2"/>
        <v>6300.9330514446792</v>
      </c>
      <c r="J48" s="38">
        <v>835796</v>
      </c>
      <c r="K48" s="38">
        <v>13428904</v>
      </c>
      <c r="L48" s="38">
        <v>3977973</v>
      </c>
      <c r="M48" s="38">
        <v>1988985</v>
      </c>
      <c r="N48" s="38">
        <f t="shared" si="3"/>
        <v>20231658</v>
      </c>
      <c r="O48" s="35">
        <v>2892</v>
      </c>
      <c r="P48" s="38">
        <f t="shared" si="4"/>
        <v>6995.732365145228</v>
      </c>
      <c r="R48" s="38">
        <f t="shared" si="6"/>
        <v>694.79931370054874</v>
      </c>
      <c r="S48" s="4" t="s">
        <v>221</v>
      </c>
      <c r="T48" s="4"/>
      <c r="U48" s="44"/>
    </row>
    <row r="49" spans="1:21" x14ac:dyDescent="0.3">
      <c r="A49" s="1" t="s">
        <v>80</v>
      </c>
      <c r="B49" s="38">
        <v>267444</v>
      </c>
      <c r="C49" s="38">
        <v>2978059</v>
      </c>
      <c r="D49" s="38">
        <v>746652</v>
      </c>
      <c r="E49" s="64">
        <v>124442</v>
      </c>
      <c r="F49" s="38">
        <f t="shared" si="1"/>
        <v>4116597</v>
      </c>
      <c r="G49" s="35">
        <v>647</v>
      </c>
      <c r="H49" s="38">
        <f t="shared" si="2"/>
        <v>6362.5919629057189</v>
      </c>
      <c r="J49" s="38">
        <v>317886</v>
      </c>
      <c r="K49" s="38">
        <v>3148695</v>
      </c>
      <c r="L49" s="38">
        <v>942427</v>
      </c>
      <c r="M49" s="38">
        <v>471213</v>
      </c>
      <c r="N49" s="38">
        <f t="shared" si="3"/>
        <v>4880221</v>
      </c>
      <c r="O49" s="35">
        <v>686</v>
      </c>
      <c r="P49" s="38">
        <f t="shared" si="4"/>
        <v>7114.0247813411079</v>
      </c>
      <c r="R49" s="38">
        <f t="shared" si="6"/>
        <v>751.43281843538898</v>
      </c>
      <c r="S49" s="4" t="s">
        <v>221</v>
      </c>
      <c r="T49" s="4"/>
      <c r="U49" s="44"/>
    </row>
    <row r="50" spans="1:21" x14ac:dyDescent="0.3">
      <c r="A50" s="1" t="s">
        <v>82</v>
      </c>
      <c r="B50" s="38">
        <v>974015</v>
      </c>
      <c r="C50" s="38">
        <v>43304999</v>
      </c>
      <c r="D50" s="38">
        <v>6641675</v>
      </c>
      <c r="E50" s="65">
        <v>3973666</v>
      </c>
      <c r="F50" s="38">
        <f t="shared" si="1"/>
        <v>54894355</v>
      </c>
      <c r="G50" s="35">
        <v>7974</v>
      </c>
      <c r="H50" s="38">
        <f t="shared" si="2"/>
        <v>6884.1679207424131</v>
      </c>
      <c r="J50" s="38">
        <v>1524582</v>
      </c>
      <c r="K50" s="38">
        <v>47328754</v>
      </c>
      <c r="L50" s="38">
        <v>6300000</v>
      </c>
      <c r="M50" s="38">
        <v>2100000</v>
      </c>
      <c r="N50" s="38">
        <f t="shared" si="3"/>
        <v>57253336</v>
      </c>
      <c r="O50" s="35">
        <v>7289</v>
      </c>
      <c r="P50" s="38">
        <f t="shared" si="4"/>
        <v>7854.7586774591855</v>
      </c>
      <c r="R50" s="38">
        <f t="shared" si="6"/>
        <v>970.59075671677238</v>
      </c>
      <c r="S50" s="4" t="s">
        <v>221</v>
      </c>
      <c r="T50" s="4"/>
      <c r="U50" s="44"/>
    </row>
    <row r="51" spans="1:21" x14ac:dyDescent="0.3">
      <c r="A51" s="1" t="s">
        <v>83</v>
      </c>
      <c r="B51" s="38">
        <v>643618</v>
      </c>
      <c r="C51" s="38">
        <v>11570342</v>
      </c>
      <c r="D51" s="38">
        <v>1845125</v>
      </c>
      <c r="E51" s="64">
        <v>307521</v>
      </c>
      <c r="F51" s="38">
        <f t="shared" si="1"/>
        <v>14366606</v>
      </c>
      <c r="G51" s="35">
        <v>2172</v>
      </c>
      <c r="H51" s="38">
        <f t="shared" si="2"/>
        <v>6614.4594843462246</v>
      </c>
      <c r="J51" s="38">
        <v>797962</v>
      </c>
      <c r="K51" s="38">
        <v>12035484</v>
      </c>
      <c r="L51" s="38">
        <v>2392994</v>
      </c>
      <c r="M51" s="38">
        <v>797664</v>
      </c>
      <c r="N51" s="38">
        <f t="shared" si="3"/>
        <v>16024104</v>
      </c>
      <c r="O51" s="35">
        <v>2116</v>
      </c>
      <c r="P51" s="38">
        <f t="shared" si="4"/>
        <v>7572.8279773156901</v>
      </c>
      <c r="R51" s="38">
        <f t="shared" si="6"/>
        <v>958.36849296946548</v>
      </c>
      <c r="S51" s="4" t="s">
        <v>221</v>
      </c>
      <c r="T51" s="4"/>
      <c r="U51" s="44"/>
    </row>
    <row r="52" spans="1:21" x14ac:dyDescent="0.3">
      <c r="A52" s="1" t="s">
        <v>84</v>
      </c>
      <c r="B52" s="38">
        <v>1954721</v>
      </c>
      <c r="C52" s="38">
        <v>40783486</v>
      </c>
      <c r="D52" s="38">
        <v>10563585</v>
      </c>
      <c r="E52" s="65">
        <v>1330858</v>
      </c>
      <c r="F52" s="38">
        <f t="shared" si="1"/>
        <v>54632650</v>
      </c>
      <c r="G52" s="35">
        <v>8103</v>
      </c>
      <c r="H52" s="38">
        <f t="shared" si="2"/>
        <v>6742.2744662470686</v>
      </c>
      <c r="J52" s="38">
        <v>3121284</v>
      </c>
      <c r="K52" s="38">
        <v>37974543</v>
      </c>
      <c r="L52" s="38">
        <v>12494461</v>
      </c>
      <c r="M52" s="38">
        <v>4164820</v>
      </c>
      <c r="N52" s="38">
        <f t="shared" si="3"/>
        <v>57755108</v>
      </c>
      <c r="O52" s="35">
        <v>7706</v>
      </c>
      <c r="P52" s="38">
        <f t="shared" si="4"/>
        <v>7494.8232546068002</v>
      </c>
      <c r="R52" s="38">
        <f t="shared" si="6"/>
        <v>752.54878835973159</v>
      </c>
      <c r="S52" s="4" t="s">
        <v>221</v>
      </c>
      <c r="T52" s="4"/>
      <c r="U52" s="44"/>
    </row>
    <row r="53" spans="1:21" x14ac:dyDescent="0.3">
      <c r="A53" s="1" t="s">
        <v>86</v>
      </c>
      <c r="B53" s="38">
        <v>837446</v>
      </c>
      <c r="C53" s="38">
        <v>14057666</v>
      </c>
      <c r="D53" s="38">
        <v>4076189</v>
      </c>
      <c r="E53" s="65">
        <v>1085204</v>
      </c>
      <c r="F53" s="38">
        <f t="shared" si="1"/>
        <v>20056505</v>
      </c>
      <c r="G53" s="35">
        <v>3239</v>
      </c>
      <c r="H53" s="38">
        <f t="shared" si="2"/>
        <v>6192.1904908922506</v>
      </c>
      <c r="J53" s="38">
        <v>1333396</v>
      </c>
      <c r="K53" s="38">
        <v>14521907</v>
      </c>
      <c r="L53" s="38">
        <v>5252250</v>
      </c>
      <c r="M53" s="38">
        <v>1750750</v>
      </c>
      <c r="N53" s="38">
        <f t="shared" si="3"/>
        <v>22858303</v>
      </c>
      <c r="O53" s="35">
        <v>3131</v>
      </c>
      <c r="P53" s="38">
        <f t="shared" si="4"/>
        <v>7300.6397317151068</v>
      </c>
      <c r="R53" s="38">
        <f t="shared" si="6"/>
        <v>1108.4492408228562</v>
      </c>
      <c r="S53" s="4" t="s">
        <v>221</v>
      </c>
      <c r="T53" s="4"/>
      <c r="U53" s="44"/>
    </row>
    <row r="54" spans="1:21" x14ac:dyDescent="0.3">
      <c r="A54" s="1" t="s">
        <v>89</v>
      </c>
      <c r="B54" s="38">
        <v>138120</v>
      </c>
      <c r="C54" s="38">
        <v>1833528</v>
      </c>
      <c r="D54" s="38">
        <v>338064</v>
      </c>
      <c r="E54" s="64">
        <v>112688</v>
      </c>
      <c r="F54" s="38">
        <f t="shared" si="1"/>
        <v>2422400</v>
      </c>
      <c r="G54" s="35">
        <v>389</v>
      </c>
      <c r="H54" s="38">
        <f t="shared" si="2"/>
        <v>6227.2493573264783</v>
      </c>
      <c r="J54" s="38">
        <v>195199</v>
      </c>
      <c r="K54" s="38">
        <v>2040114</v>
      </c>
      <c r="L54" s="38">
        <v>431955</v>
      </c>
      <c r="M54" s="38">
        <v>143986</v>
      </c>
      <c r="N54" s="38">
        <f t="shared" si="3"/>
        <v>2811254</v>
      </c>
      <c r="O54" s="35">
        <v>407</v>
      </c>
      <c r="P54" s="38">
        <f t="shared" si="4"/>
        <v>6907.2579852579856</v>
      </c>
      <c r="R54" s="38">
        <f t="shared" si="6"/>
        <v>680.00862793150736</v>
      </c>
      <c r="S54" s="4" t="s">
        <v>221</v>
      </c>
      <c r="T54" s="4"/>
      <c r="U54" s="44"/>
    </row>
    <row r="55" spans="1:21" x14ac:dyDescent="0.3">
      <c r="A55" s="1" t="s">
        <v>90</v>
      </c>
      <c r="B55" s="38">
        <v>293986</v>
      </c>
      <c r="C55" s="38">
        <v>6297103</v>
      </c>
      <c r="D55" s="38">
        <v>2252087</v>
      </c>
      <c r="E55" s="64">
        <v>750696</v>
      </c>
      <c r="F55" s="38">
        <f t="shared" si="1"/>
        <v>9593872</v>
      </c>
      <c r="G55" s="35">
        <v>1571</v>
      </c>
      <c r="H55" s="38">
        <f t="shared" si="2"/>
        <v>6106.8567791215783</v>
      </c>
      <c r="J55" s="38">
        <v>583780</v>
      </c>
      <c r="K55" s="38">
        <v>6990601</v>
      </c>
      <c r="L55" s="38">
        <v>2527707</v>
      </c>
      <c r="M55" s="38">
        <v>842568</v>
      </c>
      <c r="N55" s="38">
        <f t="shared" si="3"/>
        <v>10944656</v>
      </c>
      <c r="O55" s="35">
        <v>1526</v>
      </c>
      <c r="P55" s="38">
        <f t="shared" si="4"/>
        <v>7172.1205766710355</v>
      </c>
      <c r="R55" s="38">
        <f t="shared" si="6"/>
        <v>1065.2637975494572</v>
      </c>
      <c r="S55" s="4" t="s">
        <v>221</v>
      </c>
      <c r="T55" s="4"/>
      <c r="U55" s="44"/>
    </row>
    <row r="56" spans="1:21" x14ac:dyDescent="0.3">
      <c r="A56" s="1" t="s">
        <v>91</v>
      </c>
      <c r="B56" s="38">
        <v>104019</v>
      </c>
      <c r="C56" s="38">
        <v>549214</v>
      </c>
      <c r="D56" s="38">
        <v>332551</v>
      </c>
      <c r="E56" s="64">
        <v>55425</v>
      </c>
      <c r="F56" s="38">
        <f t="shared" si="1"/>
        <v>1041209</v>
      </c>
      <c r="G56" s="35">
        <v>175</v>
      </c>
      <c r="H56" s="38">
        <f t="shared" si="2"/>
        <v>5949.7657142857142</v>
      </c>
      <c r="J56" s="38">
        <v>152698</v>
      </c>
      <c r="K56" s="38">
        <v>589828</v>
      </c>
      <c r="L56" s="38">
        <v>416091</v>
      </c>
      <c r="M56" s="38">
        <v>69349</v>
      </c>
      <c r="N56" s="38">
        <f t="shared" si="3"/>
        <v>1227966</v>
      </c>
      <c r="O56" s="35">
        <v>164</v>
      </c>
      <c r="P56" s="38">
        <f t="shared" si="4"/>
        <v>7487.5975609756097</v>
      </c>
      <c r="R56" s="38">
        <f t="shared" si="6"/>
        <v>1537.8318466898954</v>
      </c>
      <c r="S56" s="4" t="s">
        <v>221</v>
      </c>
      <c r="T56" s="4"/>
      <c r="U56" s="44"/>
    </row>
    <row r="57" spans="1:21" x14ac:dyDescent="0.3">
      <c r="A57" s="1" t="s">
        <v>92</v>
      </c>
      <c r="B57" s="38">
        <v>860353</v>
      </c>
      <c r="C57" s="38">
        <v>9421842</v>
      </c>
      <c r="D57" s="38">
        <v>1930973</v>
      </c>
      <c r="E57" s="64">
        <v>321829</v>
      </c>
      <c r="F57" s="38">
        <f t="shared" si="1"/>
        <v>12534997</v>
      </c>
      <c r="G57" s="35">
        <v>1811</v>
      </c>
      <c r="H57" s="38">
        <f t="shared" si="2"/>
        <v>6921.5886250690228</v>
      </c>
      <c r="J57" s="38">
        <v>1023557</v>
      </c>
      <c r="K57" s="38">
        <v>9440242</v>
      </c>
      <c r="L57" s="38">
        <v>2644868</v>
      </c>
      <c r="M57" s="38">
        <v>440811</v>
      </c>
      <c r="N57" s="38">
        <f t="shared" si="3"/>
        <v>13549478</v>
      </c>
      <c r="O57" s="35">
        <v>1767</v>
      </c>
      <c r="P57" s="38">
        <f t="shared" si="4"/>
        <v>7668.0690435766837</v>
      </c>
      <c r="R57" s="38">
        <f t="shared" si="6"/>
        <v>746.48041850766094</v>
      </c>
      <c r="S57" s="4" t="s">
        <v>221</v>
      </c>
      <c r="T57" s="4"/>
      <c r="U57" s="44"/>
    </row>
    <row r="58" spans="1:21" x14ac:dyDescent="0.3">
      <c r="A58" s="1" t="s">
        <v>93</v>
      </c>
      <c r="B58" s="38">
        <v>750330</v>
      </c>
      <c r="C58" s="38">
        <v>7199546</v>
      </c>
      <c r="D58" s="38">
        <v>3148543</v>
      </c>
      <c r="E58" s="65">
        <v>229158</v>
      </c>
      <c r="F58" s="38">
        <f t="shared" si="1"/>
        <v>11327577</v>
      </c>
      <c r="G58" s="35">
        <v>1919</v>
      </c>
      <c r="H58" s="38">
        <f t="shared" si="2"/>
        <v>5902.8540906722255</v>
      </c>
      <c r="J58" s="38">
        <v>980001</v>
      </c>
      <c r="K58" s="38">
        <v>7451106</v>
      </c>
      <c r="L58" s="38">
        <v>3615012</v>
      </c>
      <c r="M58" s="38">
        <v>602502</v>
      </c>
      <c r="N58" s="38">
        <f t="shared" si="3"/>
        <v>12648621</v>
      </c>
      <c r="O58" s="35">
        <v>1876</v>
      </c>
      <c r="P58" s="38">
        <f t="shared" si="4"/>
        <v>6742.3352878464821</v>
      </c>
      <c r="R58" s="38">
        <f t="shared" si="6"/>
        <v>839.48119717425652</v>
      </c>
      <c r="S58" s="4" t="s">
        <v>221</v>
      </c>
      <c r="T58" s="4"/>
      <c r="U58" s="44"/>
    </row>
    <row r="59" spans="1:21" x14ac:dyDescent="0.3">
      <c r="A59" s="1" t="s">
        <v>94</v>
      </c>
      <c r="B59" s="38">
        <v>1062769</v>
      </c>
      <c r="C59" s="38">
        <v>15375176</v>
      </c>
      <c r="D59" s="38">
        <v>2846832</v>
      </c>
      <c r="E59" s="64">
        <v>948944</v>
      </c>
      <c r="F59" s="38">
        <f t="shared" si="1"/>
        <v>20233721</v>
      </c>
      <c r="G59" s="35">
        <v>3011</v>
      </c>
      <c r="H59" s="38">
        <f t="shared" si="2"/>
        <v>6719.9339090003323</v>
      </c>
      <c r="J59" s="38">
        <v>1698401</v>
      </c>
      <c r="K59" s="38">
        <v>18164447</v>
      </c>
      <c r="L59" s="38">
        <v>3020190</v>
      </c>
      <c r="M59" s="38">
        <v>1006730</v>
      </c>
      <c r="N59" s="38">
        <f t="shared" si="3"/>
        <v>23889768</v>
      </c>
      <c r="O59" s="35">
        <v>2996</v>
      </c>
      <c r="P59" s="38">
        <f t="shared" si="4"/>
        <v>7973.8878504672894</v>
      </c>
      <c r="R59" s="38">
        <f t="shared" si="6"/>
        <v>1253.9539414669571</v>
      </c>
      <c r="S59" s="4" t="s">
        <v>221</v>
      </c>
      <c r="T59" s="4"/>
      <c r="U59" s="44"/>
    </row>
    <row r="60" spans="1:21" x14ac:dyDescent="0.3">
      <c r="A60" s="1" t="s">
        <v>95</v>
      </c>
      <c r="B60" s="38">
        <v>1267137</v>
      </c>
      <c r="C60" s="38">
        <v>23815725</v>
      </c>
      <c r="D60" s="38">
        <v>2581811</v>
      </c>
      <c r="E60" s="64">
        <v>430302</v>
      </c>
      <c r="F60" s="38">
        <f t="shared" si="1"/>
        <v>28094975</v>
      </c>
      <c r="G60" s="35">
        <v>3976</v>
      </c>
      <c r="H60" s="38">
        <f t="shared" si="2"/>
        <v>7066.1405935613684</v>
      </c>
      <c r="J60" s="38">
        <v>1548215</v>
      </c>
      <c r="K60" s="38">
        <v>26237427</v>
      </c>
      <c r="L60" s="38">
        <v>2934000</v>
      </c>
      <c r="M60" s="38">
        <v>489000</v>
      </c>
      <c r="N60" s="38">
        <f t="shared" si="3"/>
        <v>31208642</v>
      </c>
      <c r="O60" s="35">
        <v>3863</v>
      </c>
      <c r="P60" s="38">
        <f t="shared" si="4"/>
        <v>8078.8615066010871</v>
      </c>
      <c r="R60" s="38">
        <f t="shared" si="6"/>
        <v>1012.7209130397187</v>
      </c>
      <c r="S60" s="4" t="s">
        <v>221</v>
      </c>
      <c r="T60" s="4"/>
      <c r="U60" s="44"/>
    </row>
    <row r="61" spans="1:21" x14ac:dyDescent="0.3">
      <c r="A61" s="1" t="s">
        <v>96</v>
      </c>
      <c r="B61" s="38">
        <v>275457</v>
      </c>
      <c r="C61" s="38">
        <v>4344033</v>
      </c>
      <c r="D61" s="38">
        <v>534457</v>
      </c>
      <c r="E61" s="65">
        <v>400776</v>
      </c>
      <c r="F61" s="38">
        <f t="shared" si="1"/>
        <v>5554723</v>
      </c>
      <c r="G61" s="35">
        <v>768</v>
      </c>
      <c r="H61" s="38">
        <f t="shared" si="2"/>
        <v>7232.712239583333</v>
      </c>
      <c r="J61" s="38">
        <v>462111</v>
      </c>
      <c r="K61" s="38">
        <v>4481681</v>
      </c>
      <c r="L61" s="38">
        <v>631858</v>
      </c>
      <c r="M61" s="38">
        <v>210620</v>
      </c>
      <c r="N61" s="38">
        <f t="shared" si="3"/>
        <v>5786270</v>
      </c>
      <c r="O61" s="35">
        <v>784</v>
      </c>
      <c r="P61" s="38">
        <f t="shared" si="4"/>
        <v>7380.4464285714284</v>
      </c>
      <c r="R61" s="38">
        <f t="shared" si="6"/>
        <v>147.73418898809541</v>
      </c>
      <c r="S61" s="4" t="s">
        <v>221</v>
      </c>
      <c r="T61" s="4"/>
      <c r="U61" s="44"/>
    </row>
    <row r="62" spans="1:21" x14ac:dyDescent="0.3">
      <c r="A62" s="1" t="s">
        <v>97</v>
      </c>
      <c r="B62" s="38">
        <v>246869</v>
      </c>
      <c r="C62" s="38">
        <v>7970984</v>
      </c>
      <c r="D62" s="38">
        <v>765765</v>
      </c>
      <c r="E62" s="64">
        <v>127627</v>
      </c>
      <c r="F62" s="38">
        <f t="shared" si="1"/>
        <v>9111245</v>
      </c>
      <c r="G62" s="35">
        <v>1244</v>
      </c>
      <c r="H62" s="38">
        <f t="shared" si="2"/>
        <v>7324.1519292604498</v>
      </c>
      <c r="J62" s="38">
        <v>635228</v>
      </c>
      <c r="K62" s="38">
        <v>8368883</v>
      </c>
      <c r="L62" s="38">
        <v>862654</v>
      </c>
      <c r="M62" s="38">
        <v>143776</v>
      </c>
      <c r="N62" s="38">
        <f t="shared" si="3"/>
        <v>10010541</v>
      </c>
      <c r="O62" s="35">
        <v>1150</v>
      </c>
      <c r="P62" s="38">
        <f t="shared" si="4"/>
        <v>8704.8182608695661</v>
      </c>
      <c r="R62" s="38">
        <f t="shared" si="6"/>
        <v>1380.6663316091162</v>
      </c>
      <c r="S62" s="4" t="s">
        <v>221</v>
      </c>
      <c r="T62" s="4"/>
      <c r="U62" s="44"/>
    </row>
    <row r="64" spans="1:21" x14ac:dyDescent="0.3">
      <c r="A64" s="70" t="s">
        <v>1534</v>
      </c>
      <c r="B64" s="70"/>
      <c r="C64" s="70"/>
      <c r="D64" s="70"/>
      <c r="E64" s="70"/>
      <c r="F64" s="70"/>
      <c r="G64" s="70"/>
      <c r="H64" s="70"/>
      <c r="I64" s="70"/>
      <c r="J64" s="70"/>
      <c r="K64" s="70"/>
      <c r="L64" s="70"/>
      <c r="M64" s="70"/>
      <c r="N64" s="70"/>
      <c r="O64" s="70"/>
      <c r="P64" s="70"/>
      <c r="Q64" s="70"/>
      <c r="R64" s="70"/>
      <c r="S64" s="70"/>
    </row>
    <row r="65" spans="1:19" ht="47.4" customHeight="1" x14ac:dyDescent="0.3">
      <c r="A65" s="71" t="s">
        <v>1509</v>
      </c>
      <c r="B65" s="71"/>
      <c r="C65" s="71"/>
      <c r="D65" s="71"/>
      <c r="E65" s="71"/>
      <c r="F65" s="71"/>
      <c r="G65" s="71"/>
      <c r="H65" s="71"/>
      <c r="I65" s="71"/>
      <c r="J65" s="71"/>
      <c r="K65" s="71"/>
      <c r="L65" s="71"/>
      <c r="M65" s="71"/>
      <c r="N65" s="71"/>
      <c r="O65" s="71"/>
      <c r="P65" s="71"/>
      <c r="Q65" s="71"/>
      <c r="R65" s="71"/>
      <c r="S65" s="71"/>
    </row>
    <row r="66" spans="1:19" ht="45" customHeight="1" x14ac:dyDescent="0.3">
      <c r="A66" s="71" t="s">
        <v>1535</v>
      </c>
      <c r="B66" s="71"/>
      <c r="C66" s="71"/>
      <c r="D66" s="71"/>
      <c r="E66" s="71"/>
      <c r="F66" s="71"/>
      <c r="G66" s="71"/>
      <c r="H66" s="71"/>
      <c r="I66" s="71"/>
      <c r="J66" s="71"/>
      <c r="K66" s="71"/>
      <c r="L66" s="71"/>
      <c r="M66" s="71"/>
      <c r="N66" s="71"/>
      <c r="O66" s="71"/>
      <c r="P66" s="71"/>
      <c r="Q66" s="71"/>
      <c r="R66" s="71"/>
      <c r="S66" s="71"/>
    </row>
    <row r="67" spans="1:19" x14ac:dyDescent="0.3">
      <c r="A67" s="71" t="s">
        <v>1567</v>
      </c>
      <c r="B67" s="71"/>
      <c r="C67" s="71"/>
      <c r="D67" s="71"/>
      <c r="E67" s="71"/>
      <c r="F67" s="71"/>
      <c r="G67" s="71"/>
      <c r="H67" s="71"/>
      <c r="I67" s="71"/>
      <c r="J67" s="71"/>
      <c r="K67" s="71"/>
      <c r="L67" s="71"/>
      <c r="M67" s="71"/>
      <c r="N67" s="71"/>
      <c r="O67" s="71"/>
      <c r="P67" s="71"/>
      <c r="Q67" s="71"/>
      <c r="R67" s="71"/>
      <c r="S67" s="71"/>
    </row>
    <row r="68" spans="1:19" x14ac:dyDescent="0.3">
      <c r="A68" s="43"/>
      <c r="B68" s="43"/>
      <c r="C68" s="43"/>
      <c r="D68" s="43"/>
      <c r="E68" s="43"/>
      <c r="F68" s="43"/>
      <c r="G68" s="43"/>
      <c r="H68" s="43"/>
      <c r="I68" s="43"/>
      <c r="J68" s="43"/>
      <c r="K68" s="43"/>
      <c r="L68" s="43"/>
      <c r="M68" s="43"/>
      <c r="N68" s="43"/>
      <c r="O68" s="43"/>
      <c r="P68" s="43"/>
      <c r="Q68" s="43"/>
      <c r="R68" s="43"/>
      <c r="S68" s="43"/>
    </row>
    <row r="70" spans="1:19" x14ac:dyDescent="0.3">
      <c r="A70" s="27" t="s">
        <v>1482</v>
      </c>
      <c r="B70"/>
      <c r="C70" s="40"/>
      <c r="D70" s="40"/>
      <c r="E70" s="40"/>
    </row>
    <row r="71" spans="1:19" x14ac:dyDescent="0.3">
      <c r="A71" s="55" t="s">
        <v>1514</v>
      </c>
      <c r="C71" s="40"/>
      <c r="D71" s="40"/>
      <c r="E71" s="40"/>
    </row>
    <row r="72" spans="1:19" x14ac:dyDescent="0.3">
      <c r="A72" s="55" t="s">
        <v>1513</v>
      </c>
    </row>
    <row r="73" spans="1:19" x14ac:dyDescent="0.3">
      <c r="A73" s="55" t="s">
        <v>1550</v>
      </c>
    </row>
    <row r="95" ht="87" customHeight="1" x14ac:dyDescent="0.3"/>
  </sheetData>
  <mergeCells count="4">
    <mergeCell ref="A64:S64"/>
    <mergeCell ref="A65:S65"/>
    <mergeCell ref="A66:S66"/>
    <mergeCell ref="A67:S67"/>
  </mergeCells>
  <conditionalFormatting sqref="S1:S1048576">
    <cfRule type="cellIs" dxfId="2" priority="2" operator="equal">
      <formula>"Yes"</formula>
    </cfRule>
  </conditionalFormatting>
  <conditionalFormatting sqref="R1:R1048576">
    <cfRule type="cellIs" dxfId="1" priority="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D45EC-2A1D-4151-8023-94CD098A2128}">
  <dimension ref="A1:M1162"/>
  <sheetViews>
    <sheetView workbookViewId="0">
      <pane ySplit="1" topLeftCell="A2" activePane="bottomLeft" state="frozen"/>
      <selection pane="bottomLeft"/>
    </sheetView>
  </sheetViews>
  <sheetFormatPr defaultRowHeight="14.4" x14ac:dyDescent="0.3"/>
  <cols>
    <col min="1" max="1" width="8.5546875" style="12" customWidth="1"/>
    <col min="2" max="2" width="28.44140625" customWidth="1"/>
    <col min="3" max="3" width="7.88671875" style="12" bestFit="1" customWidth="1"/>
    <col min="4" max="4" width="35.33203125" bestFit="1" customWidth="1"/>
    <col min="5" max="5" width="13.109375" style="15" bestFit="1" customWidth="1"/>
    <col min="6" max="6" width="13.5546875" style="21" bestFit="1" customWidth="1"/>
    <col min="7" max="7" width="11.6640625" style="21" bestFit="1" customWidth="1"/>
    <col min="8" max="8" width="16.33203125" customWidth="1"/>
    <col min="9" max="9" width="8.88671875" style="47"/>
  </cols>
  <sheetData>
    <row r="1" spans="1:9" s="29" customFormat="1" ht="43.2" x14ac:dyDescent="0.3">
      <c r="A1" s="45" t="s">
        <v>1489</v>
      </c>
      <c r="B1" s="45" t="s">
        <v>1490</v>
      </c>
      <c r="C1" s="45" t="s">
        <v>1491</v>
      </c>
      <c r="D1" s="45" t="s">
        <v>1492</v>
      </c>
      <c r="E1" s="46" t="s">
        <v>307</v>
      </c>
      <c r="F1" s="34" t="s">
        <v>98</v>
      </c>
      <c r="G1" s="34" t="s">
        <v>1493</v>
      </c>
      <c r="H1" s="45" t="s">
        <v>1494</v>
      </c>
      <c r="I1" s="56" t="s">
        <v>1495</v>
      </c>
    </row>
    <row r="2" spans="1:9" x14ac:dyDescent="0.3">
      <c r="A2" s="12">
        <v>1</v>
      </c>
      <c r="B2" t="s">
        <v>308</v>
      </c>
      <c r="C2" s="12">
        <v>20</v>
      </c>
      <c r="D2" t="s">
        <v>312</v>
      </c>
      <c r="E2">
        <v>210003002345</v>
      </c>
      <c r="F2">
        <v>446</v>
      </c>
      <c r="G2">
        <v>577</v>
      </c>
      <c r="H2" s="14">
        <f t="shared" ref="H2:H65" si="0">F2/G2</f>
        <v>0.77296360485268634</v>
      </c>
      <c r="I2" s="47" t="s">
        <v>1480</v>
      </c>
    </row>
    <row r="3" spans="1:9" x14ac:dyDescent="0.3">
      <c r="A3" s="12">
        <v>1</v>
      </c>
      <c r="B3" t="s">
        <v>308</v>
      </c>
      <c r="C3" s="12">
        <v>16</v>
      </c>
      <c r="D3" t="s">
        <v>311</v>
      </c>
      <c r="E3">
        <v>210003002021</v>
      </c>
      <c r="F3">
        <v>411</v>
      </c>
      <c r="G3">
        <v>545</v>
      </c>
      <c r="H3" s="14">
        <f t="shared" si="0"/>
        <v>0.75412844036697246</v>
      </c>
      <c r="I3" s="47" t="s">
        <v>1481</v>
      </c>
    </row>
    <row r="4" spans="1:9" x14ac:dyDescent="0.3">
      <c r="A4" s="12">
        <v>1</v>
      </c>
      <c r="B4" t="s">
        <v>308</v>
      </c>
      <c r="C4" s="12">
        <v>14</v>
      </c>
      <c r="D4" t="s">
        <v>310</v>
      </c>
      <c r="E4">
        <v>210003001919</v>
      </c>
      <c r="F4">
        <v>453</v>
      </c>
      <c r="G4">
        <v>637</v>
      </c>
      <c r="H4" s="14">
        <f t="shared" si="0"/>
        <v>0.71114599686028257</v>
      </c>
      <c r="I4" s="47" t="s">
        <v>1481</v>
      </c>
    </row>
    <row r="5" spans="1:9" x14ac:dyDescent="0.3">
      <c r="A5" s="12">
        <v>1</v>
      </c>
      <c r="B5" t="s">
        <v>308</v>
      </c>
      <c r="C5" s="12">
        <v>10</v>
      </c>
      <c r="D5" t="s">
        <v>309</v>
      </c>
      <c r="E5">
        <v>210003000001</v>
      </c>
      <c r="F5">
        <v>477</v>
      </c>
      <c r="G5">
        <v>776</v>
      </c>
      <c r="H5" s="14">
        <f t="shared" si="0"/>
        <v>0.61469072164948457</v>
      </c>
      <c r="I5" s="47" t="s">
        <v>1481</v>
      </c>
    </row>
    <row r="6" spans="1:9" x14ac:dyDescent="0.3">
      <c r="A6" s="12">
        <v>5</v>
      </c>
      <c r="B6" t="s">
        <v>100</v>
      </c>
      <c r="C6" s="12">
        <v>60</v>
      </c>
      <c r="D6" t="s">
        <v>316</v>
      </c>
      <c r="E6">
        <v>210007000013</v>
      </c>
      <c r="F6">
        <v>450</v>
      </c>
      <c r="G6">
        <v>702</v>
      </c>
      <c r="H6" s="14">
        <f t="shared" si="0"/>
        <v>0.64102564102564108</v>
      </c>
      <c r="I6" s="47" t="s">
        <v>1481</v>
      </c>
    </row>
    <row r="7" spans="1:9" x14ac:dyDescent="0.3">
      <c r="A7" s="12">
        <v>5</v>
      </c>
      <c r="B7" t="s">
        <v>100</v>
      </c>
      <c r="C7" s="12">
        <v>20</v>
      </c>
      <c r="D7" t="s">
        <v>315</v>
      </c>
      <c r="E7">
        <v>210007000010</v>
      </c>
      <c r="F7">
        <v>540</v>
      </c>
      <c r="G7">
        <v>898</v>
      </c>
      <c r="H7" s="14">
        <f t="shared" si="0"/>
        <v>0.60133630289532292</v>
      </c>
      <c r="I7" s="47" t="s">
        <v>1481</v>
      </c>
    </row>
    <row r="8" spans="1:9" x14ac:dyDescent="0.3">
      <c r="A8" s="12">
        <v>5</v>
      </c>
      <c r="B8" t="s">
        <v>100</v>
      </c>
      <c r="C8" s="12">
        <v>15</v>
      </c>
      <c r="D8" t="s">
        <v>314</v>
      </c>
      <c r="E8">
        <v>210007000009</v>
      </c>
      <c r="F8">
        <v>296</v>
      </c>
      <c r="G8">
        <v>474</v>
      </c>
      <c r="H8" s="14">
        <f t="shared" si="0"/>
        <v>0.62447257383966248</v>
      </c>
      <c r="I8" s="47" t="s">
        <v>1481</v>
      </c>
    </row>
    <row r="9" spans="1:9" x14ac:dyDescent="0.3">
      <c r="A9" s="12">
        <v>5</v>
      </c>
      <c r="B9" t="s">
        <v>100</v>
      </c>
      <c r="C9" s="12">
        <v>10</v>
      </c>
      <c r="D9" t="s">
        <v>313</v>
      </c>
      <c r="E9">
        <v>210007000008</v>
      </c>
      <c r="F9">
        <v>591</v>
      </c>
      <c r="G9">
        <v>867</v>
      </c>
      <c r="H9" s="14">
        <f t="shared" si="0"/>
        <v>0.68166089965397925</v>
      </c>
      <c r="I9" s="47" t="s">
        <v>1480</v>
      </c>
    </row>
    <row r="10" spans="1:9" x14ac:dyDescent="0.3">
      <c r="A10" s="12">
        <v>6</v>
      </c>
      <c r="B10" t="s">
        <v>317</v>
      </c>
      <c r="C10" s="12">
        <v>10</v>
      </c>
      <c r="D10" t="s">
        <v>318</v>
      </c>
      <c r="E10">
        <v>210009000014</v>
      </c>
      <c r="F10">
        <v>26</v>
      </c>
      <c r="G10">
        <v>405</v>
      </c>
      <c r="H10" s="14">
        <f t="shared" si="0"/>
        <v>6.4197530864197536E-2</v>
      </c>
      <c r="I10" s="47" t="s">
        <v>1480</v>
      </c>
    </row>
    <row r="11" spans="1:9" x14ac:dyDescent="0.3">
      <c r="A11" s="12">
        <v>11</v>
      </c>
      <c r="B11" t="s">
        <v>101</v>
      </c>
      <c r="C11" s="12">
        <v>120</v>
      </c>
      <c r="D11" t="s">
        <v>324</v>
      </c>
      <c r="E11">
        <v>210012001298</v>
      </c>
      <c r="F11">
        <v>109</v>
      </c>
      <c r="G11">
        <v>185</v>
      </c>
      <c r="H11" s="14">
        <f t="shared" si="0"/>
        <v>0.58918918918918917</v>
      </c>
      <c r="I11" s="47" t="s">
        <v>1480</v>
      </c>
    </row>
    <row r="12" spans="1:9" x14ac:dyDescent="0.3">
      <c r="A12" s="12">
        <v>11</v>
      </c>
      <c r="B12" t="s">
        <v>101</v>
      </c>
      <c r="C12" s="12">
        <v>110</v>
      </c>
      <c r="D12" t="s">
        <v>323</v>
      </c>
      <c r="E12">
        <v>210012000021</v>
      </c>
      <c r="F12">
        <v>226</v>
      </c>
      <c r="G12">
        <v>456</v>
      </c>
      <c r="H12" s="14">
        <f t="shared" si="0"/>
        <v>0.49561403508771928</v>
      </c>
      <c r="I12" s="47" t="s">
        <v>1481</v>
      </c>
    </row>
    <row r="13" spans="1:9" x14ac:dyDescent="0.3">
      <c r="A13" s="12">
        <v>11</v>
      </c>
      <c r="B13" t="s">
        <v>101</v>
      </c>
      <c r="C13" s="12">
        <v>50</v>
      </c>
      <c r="D13" t="s">
        <v>322</v>
      </c>
      <c r="E13">
        <v>210012000018</v>
      </c>
      <c r="F13">
        <v>214</v>
      </c>
      <c r="G13">
        <v>396</v>
      </c>
      <c r="H13" s="14">
        <f t="shared" si="0"/>
        <v>0.54040404040404044</v>
      </c>
      <c r="I13" s="47" t="s">
        <v>1480</v>
      </c>
    </row>
    <row r="14" spans="1:9" x14ac:dyDescent="0.3">
      <c r="A14" s="12">
        <v>11</v>
      </c>
      <c r="B14" t="s">
        <v>101</v>
      </c>
      <c r="C14" s="12">
        <v>25</v>
      </c>
      <c r="D14" t="s">
        <v>321</v>
      </c>
      <c r="E14">
        <v>210012000017</v>
      </c>
      <c r="F14">
        <v>392</v>
      </c>
      <c r="G14">
        <v>825</v>
      </c>
      <c r="H14" s="14">
        <f t="shared" si="0"/>
        <v>0.47515151515151516</v>
      </c>
      <c r="I14" s="47" t="s">
        <v>1481</v>
      </c>
    </row>
    <row r="15" spans="1:9" x14ac:dyDescent="0.3">
      <c r="A15" s="12">
        <v>11</v>
      </c>
      <c r="B15" t="s">
        <v>101</v>
      </c>
      <c r="C15" s="12">
        <v>22</v>
      </c>
      <c r="D15" t="s">
        <v>320</v>
      </c>
      <c r="E15">
        <v>210012001955</v>
      </c>
      <c r="F15">
        <v>238</v>
      </c>
      <c r="G15">
        <v>539</v>
      </c>
      <c r="H15" s="14">
        <f t="shared" si="0"/>
        <v>0.44155844155844154</v>
      </c>
      <c r="I15" s="47" t="s">
        <v>1481</v>
      </c>
    </row>
    <row r="16" spans="1:9" x14ac:dyDescent="0.3">
      <c r="A16" s="12">
        <v>11</v>
      </c>
      <c r="B16" t="s">
        <v>101</v>
      </c>
      <c r="C16" s="12">
        <v>20</v>
      </c>
      <c r="D16" t="s">
        <v>319</v>
      </c>
      <c r="E16">
        <v>210012000016</v>
      </c>
      <c r="F16">
        <v>447</v>
      </c>
      <c r="G16">
        <v>1173</v>
      </c>
      <c r="H16" s="14">
        <f t="shared" si="0"/>
        <v>0.38107416879795397</v>
      </c>
      <c r="I16" s="47" t="s">
        <v>1481</v>
      </c>
    </row>
    <row r="17" spans="1:9" x14ac:dyDescent="0.3">
      <c r="A17" s="12">
        <v>12</v>
      </c>
      <c r="B17" t="s">
        <v>325</v>
      </c>
      <c r="C17" s="12">
        <v>130</v>
      </c>
      <c r="D17" t="s">
        <v>332</v>
      </c>
      <c r="E17">
        <v>210015000031</v>
      </c>
      <c r="F17">
        <v>134</v>
      </c>
      <c r="G17">
        <v>204</v>
      </c>
      <c r="H17" s="14">
        <f t="shared" si="0"/>
        <v>0.65686274509803921</v>
      </c>
      <c r="I17" s="47" t="s">
        <v>1481</v>
      </c>
    </row>
    <row r="18" spans="1:9" x14ac:dyDescent="0.3">
      <c r="A18" s="12">
        <v>12</v>
      </c>
      <c r="B18" t="s">
        <v>325</v>
      </c>
      <c r="C18" s="12">
        <v>110</v>
      </c>
      <c r="D18" t="s">
        <v>331</v>
      </c>
      <c r="E18">
        <v>210015000029</v>
      </c>
      <c r="F18">
        <v>178</v>
      </c>
      <c r="G18">
        <v>285</v>
      </c>
      <c r="H18" s="14">
        <f t="shared" si="0"/>
        <v>0.62456140350877198</v>
      </c>
      <c r="I18" s="47" t="s">
        <v>1481</v>
      </c>
    </row>
    <row r="19" spans="1:9" x14ac:dyDescent="0.3">
      <c r="A19" s="12">
        <v>12</v>
      </c>
      <c r="B19" t="s">
        <v>325</v>
      </c>
      <c r="C19" s="12">
        <v>100</v>
      </c>
      <c r="D19" t="s">
        <v>330</v>
      </c>
      <c r="E19">
        <v>210015000028</v>
      </c>
      <c r="F19">
        <v>212</v>
      </c>
      <c r="G19">
        <v>291</v>
      </c>
      <c r="H19" s="14">
        <f t="shared" si="0"/>
        <v>0.72852233676975942</v>
      </c>
      <c r="I19" s="47" t="s">
        <v>1480</v>
      </c>
    </row>
    <row r="20" spans="1:9" x14ac:dyDescent="0.3">
      <c r="A20" s="12">
        <v>12</v>
      </c>
      <c r="B20" t="s">
        <v>325</v>
      </c>
      <c r="C20" s="12">
        <v>80</v>
      </c>
      <c r="D20" t="s">
        <v>329</v>
      </c>
      <c r="E20">
        <v>210015000026</v>
      </c>
      <c r="F20">
        <v>196</v>
      </c>
      <c r="G20">
        <v>357</v>
      </c>
      <c r="H20" s="14">
        <f t="shared" si="0"/>
        <v>0.5490196078431373</v>
      </c>
      <c r="I20" s="47" t="s">
        <v>1481</v>
      </c>
    </row>
    <row r="21" spans="1:9" x14ac:dyDescent="0.3">
      <c r="A21" s="12">
        <v>12</v>
      </c>
      <c r="B21" t="s">
        <v>325</v>
      </c>
      <c r="C21" s="12">
        <v>70</v>
      </c>
      <c r="D21" t="s">
        <v>328</v>
      </c>
      <c r="E21">
        <v>210015000025</v>
      </c>
      <c r="F21">
        <v>268</v>
      </c>
      <c r="G21">
        <v>294</v>
      </c>
      <c r="H21" s="14">
        <f t="shared" si="0"/>
        <v>0.91156462585034015</v>
      </c>
      <c r="I21" s="47" t="s">
        <v>1480</v>
      </c>
    </row>
    <row r="22" spans="1:9" x14ac:dyDescent="0.3">
      <c r="A22" s="12">
        <v>12</v>
      </c>
      <c r="B22" t="s">
        <v>325</v>
      </c>
      <c r="C22" s="12">
        <v>50</v>
      </c>
      <c r="D22" t="s">
        <v>327</v>
      </c>
      <c r="E22">
        <v>210015000023</v>
      </c>
      <c r="F22">
        <v>419</v>
      </c>
      <c r="G22">
        <v>697</v>
      </c>
      <c r="H22" s="14">
        <f t="shared" si="0"/>
        <v>0.60114777618364423</v>
      </c>
      <c r="I22" s="47" t="s">
        <v>1481</v>
      </c>
    </row>
    <row r="23" spans="1:9" x14ac:dyDescent="0.3">
      <c r="A23" s="12">
        <v>12</v>
      </c>
      <c r="B23" t="s">
        <v>325</v>
      </c>
      <c r="C23" s="12">
        <v>10</v>
      </c>
      <c r="D23" t="s">
        <v>326</v>
      </c>
      <c r="E23">
        <v>210015000022</v>
      </c>
      <c r="F23">
        <v>494</v>
      </c>
      <c r="G23">
        <v>923</v>
      </c>
      <c r="H23" s="14">
        <f t="shared" si="0"/>
        <v>0.53521126760563376</v>
      </c>
      <c r="I23" s="47" t="s">
        <v>1481</v>
      </c>
    </row>
    <row r="24" spans="1:9" x14ac:dyDescent="0.3">
      <c r="A24" s="12">
        <v>13</v>
      </c>
      <c r="B24" t="s">
        <v>333</v>
      </c>
      <c r="C24" s="12">
        <v>11</v>
      </c>
      <c r="D24" t="s">
        <v>334</v>
      </c>
      <c r="E24">
        <v>210018001968</v>
      </c>
      <c r="F24">
        <v>204</v>
      </c>
      <c r="G24">
        <v>308</v>
      </c>
      <c r="H24" s="14">
        <f t="shared" si="0"/>
        <v>0.66233766233766234</v>
      </c>
      <c r="I24" s="47" t="s">
        <v>1480</v>
      </c>
    </row>
    <row r="25" spans="1:9" x14ac:dyDescent="0.3">
      <c r="A25" s="12">
        <v>15</v>
      </c>
      <c r="B25" t="s">
        <v>102</v>
      </c>
      <c r="C25" s="12">
        <v>50</v>
      </c>
      <c r="D25" t="s">
        <v>337</v>
      </c>
      <c r="E25">
        <v>210021000356</v>
      </c>
      <c r="F25">
        <v>284</v>
      </c>
      <c r="G25">
        <v>455</v>
      </c>
      <c r="H25" s="14">
        <f t="shared" si="0"/>
        <v>0.62417582417582418</v>
      </c>
      <c r="I25" s="47" t="s">
        <v>1481</v>
      </c>
    </row>
    <row r="26" spans="1:9" x14ac:dyDescent="0.3">
      <c r="A26" s="12">
        <v>15</v>
      </c>
      <c r="B26" t="s">
        <v>102</v>
      </c>
      <c r="C26" s="12">
        <v>10</v>
      </c>
      <c r="D26" t="s">
        <v>336</v>
      </c>
      <c r="E26">
        <v>210021000036</v>
      </c>
      <c r="F26">
        <v>149</v>
      </c>
      <c r="G26">
        <v>260</v>
      </c>
      <c r="H26" s="14">
        <f t="shared" si="0"/>
        <v>0.57307692307692304</v>
      </c>
      <c r="I26" s="47" t="s">
        <v>1481</v>
      </c>
    </row>
    <row r="27" spans="1:9" x14ac:dyDescent="0.3">
      <c r="A27" s="12">
        <v>15</v>
      </c>
      <c r="B27" t="s">
        <v>102</v>
      </c>
      <c r="C27" s="12">
        <v>5</v>
      </c>
      <c r="D27" t="s">
        <v>335</v>
      </c>
      <c r="E27">
        <v>210021000035</v>
      </c>
      <c r="F27">
        <v>152</v>
      </c>
      <c r="G27">
        <v>236</v>
      </c>
      <c r="H27" s="14">
        <f t="shared" si="0"/>
        <v>0.64406779661016944</v>
      </c>
      <c r="I27" s="47" t="s">
        <v>1480</v>
      </c>
    </row>
    <row r="28" spans="1:9" x14ac:dyDescent="0.3">
      <c r="A28" s="12">
        <v>16</v>
      </c>
      <c r="B28" t="s">
        <v>338</v>
      </c>
      <c r="C28" s="12">
        <v>11</v>
      </c>
      <c r="D28" t="s">
        <v>339</v>
      </c>
      <c r="E28">
        <v>210024001969</v>
      </c>
      <c r="F28">
        <v>449</v>
      </c>
      <c r="G28">
        <v>630</v>
      </c>
      <c r="H28" s="14">
        <f t="shared" si="0"/>
        <v>0.71269841269841272</v>
      </c>
      <c r="I28" s="47" t="s">
        <v>1480</v>
      </c>
    </row>
    <row r="29" spans="1:9" x14ac:dyDescent="0.3">
      <c r="A29" s="12">
        <v>17</v>
      </c>
      <c r="B29" t="s">
        <v>340</v>
      </c>
      <c r="C29" s="12">
        <v>30</v>
      </c>
      <c r="D29" t="s">
        <v>344</v>
      </c>
      <c r="E29">
        <v>210027000046</v>
      </c>
      <c r="F29">
        <v>297</v>
      </c>
      <c r="G29">
        <v>557</v>
      </c>
      <c r="H29" s="14">
        <f t="shared" si="0"/>
        <v>0.53321364452423703</v>
      </c>
      <c r="I29" s="47" t="s">
        <v>1481</v>
      </c>
    </row>
    <row r="30" spans="1:9" x14ac:dyDescent="0.3">
      <c r="A30" s="12">
        <v>17</v>
      </c>
      <c r="B30" t="s">
        <v>340</v>
      </c>
      <c r="C30" s="12">
        <v>20</v>
      </c>
      <c r="D30" t="s">
        <v>343</v>
      </c>
      <c r="E30">
        <v>210027000045</v>
      </c>
      <c r="F30">
        <v>298</v>
      </c>
      <c r="G30">
        <v>616</v>
      </c>
      <c r="H30" s="14">
        <f t="shared" si="0"/>
        <v>0.48376623376623379</v>
      </c>
      <c r="I30" s="47" t="s">
        <v>1481</v>
      </c>
    </row>
    <row r="31" spans="1:9" x14ac:dyDescent="0.3">
      <c r="A31" s="12">
        <v>17</v>
      </c>
      <c r="B31" t="s">
        <v>340</v>
      </c>
      <c r="C31" s="12">
        <v>12</v>
      </c>
      <c r="D31" t="s">
        <v>342</v>
      </c>
      <c r="E31">
        <v>210027002050</v>
      </c>
      <c r="F31">
        <v>369</v>
      </c>
      <c r="G31">
        <v>586</v>
      </c>
      <c r="H31" s="14">
        <f t="shared" si="0"/>
        <v>0.62969283276450516</v>
      </c>
      <c r="I31" s="47" t="s">
        <v>1480</v>
      </c>
    </row>
    <row r="32" spans="1:9" x14ac:dyDescent="0.3">
      <c r="A32" s="12">
        <v>17</v>
      </c>
      <c r="B32" t="s">
        <v>340</v>
      </c>
      <c r="C32" s="12">
        <v>10</v>
      </c>
      <c r="D32" t="s">
        <v>341</v>
      </c>
      <c r="E32">
        <v>210027000044</v>
      </c>
      <c r="F32">
        <v>320</v>
      </c>
      <c r="G32">
        <v>555</v>
      </c>
      <c r="H32" s="14">
        <f t="shared" si="0"/>
        <v>0.57657657657657657</v>
      </c>
      <c r="I32" s="47" t="s">
        <v>1481</v>
      </c>
    </row>
    <row r="33" spans="1:9" x14ac:dyDescent="0.3">
      <c r="A33" s="12">
        <v>21</v>
      </c>
      <c r="B33" t="s">
        <v>103</v>
      </c>
      <c r="C33" s="12">
        <v>180</v>
      </c>
      <c r="D33" t="s">
        <v>353</v>
      </c>
      <c r="E33">
        <v>210030000053</v>
      </c>
      <c r="F33">
        <v>175</v>
      </c>
      <c r="G33">
        <v>266</v>
      </c>
      <c r="H33" s="14">
        <f t="shared" si="0"/>
        <v>0.65789473684210531</v>
      </c>
      <c r="I33" s="47" t="s">
        <v>1481</v>
      </c>
    </row>
    <row r="34" spans="1:9" x14ac:dyDescent="0.3">
      <c r="A34" s="12">
        <v>21</v>
      </c>
      <c r="B34" t="s">
        <v>103</v>
      </c>
      <c r="C34" s="12">
        <v>150</v>
      </c>
      <c r="D34" t="s">
        <v>352</v>
      </c>
      <c r="E34">
        <v>210030000052</v>
      </c>
      <c r="F34">
        <v>388</v>
      </c>
      <c r="G34">
        <v>571</v>
      </c>
      <c r="H34" s="14">
        <f t="shared" si="0"/>
        <v>0.67950963222416816</v>
      </c>
      <c r="I34" s="47" t="s">
        <v>1481</v>
      </c>
    </row>
    <row r="35" spans="1:9" x14ac:dyDescent="0.3">
      <c r="A35" s="12">
        <v>21</v>
      </c>
      <c r="B35" t="s">
        <v>103</v>
      </c>
      <c r="C35" s="12">
        <v>130</v>
      </c>
      <c r="D35" t="s">
        <v>351</v>
      </c>
      <c r="E35">
        <v>210030000051</v>
      </c>
      <c r="F35">
        <v>261</v>
      </c>
      <c r="G35">
        <v>341</v>
      </c>
      <c r="H35" s="14">
        <f t="shared" si="0"/>
        <v>0.76539589442815248</v>
      </c>
      <c r="I35" s="47" t="s">
        <v>1480</v>
      </c>
    </row>
    <row r="36" spans="1:9" x14ac:dyDescent="0.3">
      <c r="A36" s="12">
        <v>21</v>
      </c>
      <c r="B36" t="s">
        <v>103</v>
      </c>
      <c r="C36" s="12">
        <v>80</v>
      </c>
      <c r="D36" t="s">
        <v>350</v>
      </c>
      <c r="E36">
        <v>210030000050</v>
      </c>
      <c r="F36">
        <v>183</v>
      </c>
      <c r="G36">
        <v>252</v>
      </c>
      <c r="H36" s="14">
        <f t="shared" si="0"/>
        <v>0.72619047619047616</v>
      </c>
      <c r="I36" s="47" t="s">
        <v>1480</v>
      </c>
    </row>
    <row r="37" spans="1:9" x14ac:dyDescent="0.3">
      <c r="A37" s="12">
        <v>21</v>
      </c>
      <c r="B37" t="s">
        <v>103</v>
      </c>
      <c r="C37" s="12">
        <v>50</v>
      </c>
      <c r="D37" t="s">
        <v>349</v>
      </c>
      <c r="E37">
        <v>210030000607</v>
      </c>
      <c r="F37">
        <v>399</v>
      </c>
      <c r="G37">
        <v>698</v>
      </c>
      <c r="H37" s="14">
        <f t="shared" si="0"/>
        <v>0.57163323782234954</v>
      </c>
      <c r="I37" s="47" t="s">
        <v>1481</v>
      </c>
    </row>
    <row r="38" spans="1:9" x14ac:dyDescent="0.3">
      <c r="A38" s="12">
        <v>21</v>
      </c>
      <c r="B38" t="s">
        <v>103</v>
      </c>
      <c r="C38" s="12">
        <v>35</v>
      </c>
      <c r="D38" t="s">
        <v>348</v>
      </c>
      <c r="E38">
        <v>210030000049</v>
      </c>
      <c r="F38">
        <v>239</v>
      </c>
      <c r="G38">
        <v>330</v>
      </c>
      <c r="H38" s="14">
        <f t="shared" si="0"/>
        <v>0.72424242424242424</v>
      </c>
      <c r="I38" s="47" t="s">
        <v>1481</v>
      </c>
    </row>
    <row r="39" spans="1:9" x14ac:dyDescent="0.3">
      <c r="A39" s="12">
        <v>21</v>
      </c>
      <c r="B39" t="s">
        <v>103</v>
      </c>
      <c r="C39" s="12">
        <v>27</v>
      </c>
      <c r="D39" t="s">
        <v>347</v>
      </c>
      <c r="E39">
        <v>210030000048</v>
      </c>
      <c r="F39">
        <v>690</v>
      </c>
      <c r="G39">
        <v>1312</v>
      </c>
      <c r="H39" s="14">
        <f t="shared" si="0"/>
        <v>0.52591463414634143</v>
      </c>
      <c r="I39" s="47" t="s">
        <v>1481</v>
      </c>
    </row>
    <row r="40" spans="1:9" x14ac:dyDescent="0.3">
      <c r="A40" s="12">
        <v>21</v>
      </c>
      <c r="B40" t="s">
        <v>103</v>
      </c>
      <c r="C40" s="12">
        <v>14</v>
      </c>
      <c r="D40" t="s">
        <v>346</v>
      </c>
      <c r="E40">
        <v>210030002232</v>
      </c>
      <c r="F40">
        <v>242</v>
      </c>
      <c r="G40">
        <v>483</v>
      </c>
      <c r="H40" s="14">
        <f t="shared" si="0"/>
        <v>0.50103519668737062</v>
      </c>
      <c r="I40" s="47" t="s">
        <v>1481</v>
      </c>
    </row>
    <row r="41" spans="1:9" x14ac:dyDescent="0.3">
      <c r="A41" s="12">
        <v>21</v>
      </c>
      <c r="B41" t="s">
        <v>103</v>
      </c>
      <c r="C41" s="12">
        <v>10</v>
      </c>
      <c r="D41" t="s">
        <v>345</v>
      </c>
      <c r="E41">
        <v>210030000047</v>
      </c>
      <c r="F41">
        <v>192</v>
      </c>
      <c r="G41">
        <v>272</v>
      </c>
      <c r="H41" s="14">
        <f t="shared" si="0"/>
        <v>0.70588235294117652</v>
      </c>
      <c r="I41" s="47" t="s">
        <v>1481</v>
      </c>
    </row>
    <row r="42" spans="1:9" x14ac:dyDescent="0.3">
      <c r="A42" s="12">
        <v>25</v>
      </c>
      <c r="B42" t="s">
        <v>104</v>
      </c>
      <c r="C42" s="12">
        <v>40</v>
      </c>
      <c r="D42" t="s">
        <v>357</v>
      </c>
      <c r="E42">
        <v>210033000057</v>
      </c>
      <c r="F42">
        <v>415</v>
      </c>
      <c r="G42">
        <v>570</v>
      </c>
      <c r="H42" s="14">
        <f t="shared" si="0"/>
        <v>0.72807017543859653</v>
      </c>
      <c r="I42" s="47" t="s">
        <v>1481</v>
      </c>
    </row>
    <row r="43" spans="1:9" x14ac:dyDescent="0.3">
      <c r="A43" s="12">
        <v>25</v>
      </c>
      <c r="B43" t="s">
        <v>104</v>
      </c>
      <c r="C43" s="12">
        <v>30</v>
      </c>
      <c r="D43" t="s">
        <v>356</v>
      </c>
      <c r="E43">
        <v>210033000056</v>
      </c>
      <c r="F43">
        <v>404</v>
      </c>
      <c r="G43">
        <v>487</v>
      </c>
      <c r="H43" s="14">
        <f t="shared" si="0"/>
        <v>0.82956878850102667</v>
      </c>
      <c r="I43" s="47" t="s">
        <v>1480</v>
      </c>
    </row>
    <row r="44" spans="1:9" x14ac:dyDescent="0.3">
      <c r="A44" s="12">
        <v>25</v>
      </c>
      <c r="B44" t="s">
        <v>104</v>
      </c>
      <c r="C44" s="12">
        <v>20</v>
      </c>
      <c r="D44" t="s">
        <v>355</v>
      </c>
      <c r="E44">
        <v>210033001606</v>
      </c>
      <c r="F44">
        <v>362</v>
      </c>
      <c r="G44">
        <v>466</v>
      </c>
      <c r="H44" s="14">
        <f t="shared" si="0"/>
        <v>0.77682403433476399</v>
      </c>
      <c r="I44" s="47" t="s">
        <v>1481</v>
      </c>
    </row>
    <row r="45" spans="1:9" x14ac:dyDescent="0.3">
      <c r="A45" s="12">
        <v>25</v>
      </c>
      <c r="B45" t="s">
        <v>104</v>
      </c>
      <c r="C45" s="12">
        <v>14</v>
      </c>
      <c r="D45" t="s">
        <v>354</v>
      </c>
      <c r="E45">
        <v>210033002223</v>
      </c>
      <c r="F45">
        <v>268</v>
      </c>
      <c r="G45">
        <v>344</v>
      </c>
      <c r="H45" s="14">
        <f t="shared" si="0"/>
        <v>0.77906976744186052</v>
      </c>
      <c r="I45" s="47" t="s">
        <v>1481</v>
      </c>
    </row>
    <row r="46" spans="1:9" x14ac:dyDescent="0.3">
      <c r="A46" s="12">
        <v>26</v>
      </c>
      <c r="B46" t="s">
        <v>358</v>
      </c>
      <c r="C46" s="12">
        <v>20</v>
      </c>
      <c r="D46" t="s">
        <v>360</v>
      </c>
      <c r="E46">
        <v>210036000060</v>
      </c>
      <c r="F46">
        <v>103</v>
      </c>
      <c r="G46">
        <v>728</v>
      </c>
      <c r="H46" s="14">
        <f t="shared" si="0"/>
        <v>0.14148351648351648</v>
      </c>
      <c r="I46" s="47" t="s">
        <v>1481</v>
      </c>
    </row>
    <row r="47" spans="1:9" x14ac:dyDescent="0.3">
      <c r="A47" s="12">
        <v>26</v>
      </c>
      <c r="B47" t="s">
        <v>358</v>
      </c>
      <c r="C47" s="12">
        <v>10</v>
      </c>
      <c r="D47" t="s">
        <v>359</v>
      </c>
      <c r="E47">
        <v>210036000059</v>
      </c>
      <c r="F47">
        <v>107</v>
      </c>
      <c r="G47">
        <v>703</v>
      </c>
      <c r="H47" s="14">
        <f t="shared" si="0"/>
        <v>0.15220483641536273</v>
      </c>
      <c r="I47" s="47" t="s">
        <v>1480</v>
      </c>
    </row>
    <row r="48" spans="1:9" x14ac:dyDescent="0.3">
      <c r="A48" s="12">
        <v>31</v>
      </c>
      <c r="B48" t="s">
        <v>105</v>
      </c>
      <c r="C48" s="12">
        <v>390</v>
      </c>
      <c r="D48" t="s">
        <v>367</v>
      </c>
      <c r="E48">
        <v>210039000074</v>
      </c>
      <c r="F48">
        <v>476</v>
      </c>
      <c r="G48">
        <v>549</v>
      </c>
      <c r="H48" s="14">
        <f t="shared" si="0"/>
        <v>0.86703096539162117</v>
      </c>
      <c r="I48" s="47" t="s">
        <v>1480</v>
      </c>
    </row>
    <row r="49" spans="1:9" x14ac:dyDescent="0.3">
      <c r="A49" s="12">
        <v>31</v>
      </c>
      <c r="B49" t="s">
        <v>105</v>
      </c>
      <c r="C49" s="12">
        <v>345</v>
      </c>
      <c r="D49" t="s">
        <v>366</v>
      </c>
      <c r="E49">
        <v>210039000072</v>
      </c>
      <c r="F49">
        <v>117</v>
      </c>
      <c r="G49">
        <v>134</v>
      </c>
      <c r="H49" s="14">
        <f t="shared" si="0"/>
        <v>0.87313432835820892</v>
      </c>
      <c r="I49" s="47" t="s">
        <v>1480</v>
      </c>
    </row>
    <row r="50" spans="1:9" x14ac:dyDescent="0.3">
      <c r="A50" s="12">
        <v>31</v>
      </c>
      <c r="B50" t="s">
        <v>105</v>
      </c>
      <c r="C50" s="12">
        <v>250</v>
      </c>
      <c r="D50" t="s">
        <v>365</v>
      </c>
      <c r="E50">
        <v>210039000068</v>
      </c>
      <c r="F50">
        <v>136</v>
      </c>
      <c r="G50">
        <v>163</v>
      </c>
      <c r="H50" s="14">
        <f t="shared" si="0"/>
        <v>0.83435582822085885</v>
      </c>
      <c r="I50" s="47" t="s">
        <v>1481</v>
      </c>
    </row>
    <row r="51" spans="1:9" x14ac:dyDescent="0.3">
      <c r="A51" s="12">
        <v>31</v>
      </c>
      <c r="B51" t="s">
        <v>105</v>
      </c>
      <c r="C51" s="12">
        <v>180</v>
      </c>
      <c r="D51" t="s">
        <v>364</v>
      </c>
      <c r="E51">
        <v>210039000067</v>
      </c>
      <c r="F51">
        <v>80</v>
      </c>
      <c r="G51">
        <v>95</v>
      </c>
      <c r="H51" s="14">
        <f t="shared" si="0"/>
        <v>0.84210526315789469</v>
      </c>
      <c r="I51" s="47" t="s">
        <v>1481</v>
      </c>
    </row>
    <row r="52" spans="1:9" x14ac:dyDescent="0.3">
      <c r="A52" s="12">
        <v>31</v>
      </c>
      <c r="B52" t="s">
        <v>105</v>
      </c>
      <c r="C52" s="12">
        <v>40</v>
      </c>
      <c r="D52" t="s">
        <v>363</v>
      </c>
      <c r="E52">
        <v>210039000062</v>
      </c>
      <c r="F52">
        <v>540</v>
      </c>
      <c r="G52">
        <v>719</v>
      </c>
      <c r="H52" s="14">
        <f t="shared" si="0"/>
        <v>0.75104311543810853</v>
      </c>
      <c r="I52" s="47" t="s">
        <v>1481</v>
      </c>
    </row>
    <row r="53" spans="1:9" x14ac:dyDescent="0.3">
      <c r="A53" s="12">
        <v>31</v>
      </c>
      <c r="B53" t="s">
        <v>105</v>
      </c>
      <c r="C53" s="12">
        <v>13</v>
      </c>
      <c r="D53" t="s">
        <v>362</v>
      </c>
      <c r="E53">
        <v>210039001882</v>
      </c>
      <c r="F53">
        <v>216</v>
      </c>
      <c r="G53">
        <v>283</v>
      </c>
      <c r="H53" s="14">
        <f t="shared" si="0"/>
        <v>0.76325088339222613</v>
      </c>
      <c r="I53" s="47" t="s">
        <v>1481</v>
      </c>
    </row>
    <row r="54" spans="1:9" x14ac:dyDescent="0.3">
      <c r="A54" s="12">
        <v>31</v>
      </c>
      <c r="B54" t="s">
        <v>105</v>
      </c>
      <c r="C54" s="12">
        <v>12</v>
      </c>
      <c r="D54" t="s">
        <v>361</v>
      </c>
      <c r="E54">
        <v>210039001881</v>
      </c>
      <c r="F54">
        <v>314</v>
      </c>
      <c r="G54">
        <v>431</v>
      </c>
      <c r="H54" s="14">
        <f t="shared" si="0"/>
        <v>0.72853828306264501</v>
      </c>
      <c r="I54" s="47" t="s">
        <v>1481</v>
      </c>
    </row>
    <row r="55" spans="1:9" x14ac:dyDescent="0.3">
      <c r="A55" s="12">
        <v>32</v>
      </c>
      <c r="B55" t="s">
        <v>368</v>
      </c>
      <c r="C55" s="12">
        <v>20</v>
      </c>
      <c r="D55" t="s">
        <v>370</v>
      </c>
      <c r="E55">
        <v>210042000076</v>
      </c>
      <c r="F55">
        <v>162</v>
      </c>
      <c r="G55">
        <v>216</v>
      </c>
      <c r="H55" s="14">
        <f t="shared" si="0"/>
        <v>0.75</v>
      </c>
      <c r="I55" s="47" t="s">
        <v>1480</v>
      </c>
    </row>
    <row r="56" spans="1:9" x14ac:dyDescent="0.3">
      <c r="A56" s="12">
        <v>32</v>
      </c>
      <c r="B56" t="s">
        <v>368</v>
      </c>
      <c r="C56" s="12">
        <v>10</v>
      </c>
      <c r="D56" t="s">
        <v>369</v>
      </c>
      <c r="E56">
        <v>210042000075</v>
      </c>
      <c r="F56">
        <v>266</v>
      </c>
      <c r="G56">
        <v>366</v>
      </c>
      <c r="H56" s="14">
        <f t="shared" si="0"/>
        <v>0.72677595628415304</v>
      </c>
      <c r="I56" s="47" t="s">
        <v>1481</v>
      </c>
    </row>
    <row r="57" spans="1:9" x14ac:dyDescent="0.3">
      <c r="A57" s="12">
        <v>34</v>
      </c>
      <c r="B57" t="s">
        <v>371</v>
      </c>
      <c r="C57" s="12">
        <v>20</v>
      </c>
      <c r="D57" t="s">
        <v>374</v>
      </c>
      <c r="E57">
        <v>210048000078</v>
      </c>
      <c r="F57">
        <v>198</v>
      </c>
      <c r="G57">
        <v>341</v>
      </c>
      <c r="H57" s="14">
        <f t="shared" si="0"/>
        <v>0.58064516129032262</v>
      </c>
      <c r="I57" s="47" t="s">
        <v>1481</v>
      </c>
    </row>
    <row r="58" spans="1:9" x14ac:dyDescent="0.3">
      <c r="A58" s="12">
        <v>34</v>
      </c>
      <c r="B58" t="s">
        <v>371</v>
      </c>
      <c r="C58" s="12">
        <v>15</v>
      </c>
      <c r="D58" t="s">
        <v>373</v>
      </c>
      <c r="E58">
        <v>210048001658</v>
      </c>
      <c r="F58">
        <v>139</v>
      </c>
      <c r="G58">
        <v>240</v>
      </c>
      <c r="H58" s="14">
        <f t="shared" si="0"/>
        <v>0.57916666666666672</v>
      </c>
      <c r="I58" s="47" t="s">
        <v>1481</v>
      </c>
    </row>
    <row r="59" spans="1:9" x14ac:dyDescent="0.3">
      <c r="A59" s="12">
        <v>34</v>
      </c>
      <c r="B59" t="s">
        <v>371</v>
      </c>
      <c r="C59" s="12">
        <v>10</v>
      </c>
      <c r="D59" t="s">
        <v>372</v>
      </c>
      <c r="E59">
        <v>210048000077</v>
      </c>
      <c r="F59">
        <v>285</v>
      </c>
      <c r="G59">
        <v>430</v>
      </c>
      <c r="H59" s="14">
        <f t="shared" si="0"/>
        <v>0.66279069767441856</v>
      </c>
      <c r="I59" s="47" t="s">
        <v>1480</v>
      </c>
    </row>
    <row r="60" spans="1:9" x14ac:dyDescent="0.3">
      <c r="A60" s="12">
        <v>35</v>
      </c>
      <c r="B60" t="s">
        <v>106</v>
      </c>
      <c r="C60" s="12">
        <v>85</v>
      </c>
      <c r="D60" t="s">
        <v>398</v>
      </c>
      <c r="E60">
        <v>210051000090</v>
      </c>
      <c r="F60">
        <v>297</v>
      </c>
      <c r="G60">
        <v>664</v>
      </c>
      <c r="H60" s="14">
        <f t="shared" si="0"/>
        <v>0.44728915662650603</v>
      </c>
      <c r="I60" s="47" t="s">
        <v>1481</v>
      </c>
    </row>
    <row r="61" spans="1:9" x14ac:dyDescent="0.3">
      <c r="A61" s="12">
        <v>35</v>
      </c>
      <c r="B61" t="s">
        <v>106</v>
      </c>
      <c r="C61" s="12">
        <v>83</v>
      </c>
      <c r="D61" t="s">
        <v>397</v>
      </c>
      <c r="E61">
        <v>210051001695</v>
      </c>
      <c r="F61">
        <v>244</v>
      </c>
      <c r="G61">
        <v>506</v>
      </c>
      <c r="H61" s="14">
        <f t="shared" si="0"/>
        <v>0.48221343873517786</v>
      </c>
      <c r="I61" s="47" t="s">
        <v>1481</v>
      </c>
    </row>
    <row r="62" spans="1:9" x14ac:dyDescent="0.3">
      <c r="A62" s="12">
        <v>35</v>
      </c>
      <c r="B62" t="s">
        <v>106</v>
      </c>
      <c r="C62" s="12">
        <v>81</v>
      </c>
      <c r="D62" t="s">
        <v>396</v>
      </c>
      <c r="E62">
        <v>210051000089</v>
      </c>
      <c r="F62">
        <v>495</v>
      </c>
      <c r="G62">
        <v>729</v>
      </c>
      <c r="H62" s="14">
        <f t="shared" si="0"/>
        <v>0.67901234567901236</v>
      </c>
      <c r="I62" s="47" t="s">
        <v>1480</v>
      </c>
    </row>
    <row r="63" spans="1:9" x14ac:dyDescent="0.3">
      <c r="A63" s="12">
        <v>35</v>
      </c>
      <c r="B63" t="s">
        <v>106</v>
      </c>
      <c r="C63" s="12">
        <v>80</v>
      </c>
      <c r="D63" t="s">
        <v>395</v>
      </c>
      <c r="E63">
        <v>210051000088</v>
      </c>
      <c r="F63">
        <v>132</v>
      </c>
      <c r="G63">
        <v>636</v>
      </c>
      <c r="H63" s="14">
        <f t="shared" si="0"/>
        <v>0.20754716981132076</v>
      </c>
      <c r="I63" s="47" t="s">
        <v>1481</v>
      </c>
    </row>
    <row r="64" spans="1:9" x14ac:dyDescent="0.3">
      <c r="A64" s="12">
        <v>35</v>
      </c>
      <c r="B64" t="s">
        <v>106</v>
      </c>
      <c r="C64" s="12">
        <v>75</v>
      </c>
      <c r="D64" t="s">
        <v>394</v>
      </c>
      <c r="E64">
        <v>210051000638</v>
      </c>
      <c r="F64">
        <v>241</v>
      </c>
      <c r="G64">
        <v>1012</v>
      </c>
      <c r="H64" s="14">
        <f t="shared" si="0"/>
        <v>0.23814229249011859</v>
      </c>
      <c r="I64" s="47" t="s">
        <v>1481</v>
      </c>
    </row>
    <row r="65" spans="1:9" x14ac:dyDescent="0.3">
      <c r="A65" s="12">
        <v>35</v>
      </c>
      <c r="B65" t="s">
        <v>106</v>
      </c>
      <c r="C65" s="12">
        <v>71</v>
      </c>
      <c r="D65" t="s">
        <v>393</v>
      </c>
      <c r="E65">
        <v>210051000011</v>
      </c>
      <c r="F65">
        <v>583</v>
      </c>
      <c r="G65">
        <v>1983</v>
      </c>
      <c r="H65" s="14">
        <f t="shared" si="0"/>
        <v>0.2939989914271306</v>
      </c>
      <c r="I65" s="47" t="s">
        <v>1481</v>
      </c>
    </row>
    <row r="66" spans="1:9" x14ac:dyDescent="0.3">
      <c r="A66" s="12">
        <v>35</v>
      </c>
      <c r="B66" t="s">
        <v>106</v>
      </c>
      <c r="C66" s="12">
        <v>65</v>
      </c>
      <c r="D66" t="s">
        <v>392</v>
      </c>
      <c r="E66">
        <v>210051001608</v>
      </c>
      <c r="F66">
        <v>363</v>
      </c>
      <c r="G66">
        <v>471</v>
      </c>
      <c r="H66" s="14">
        <f t="shared" ref="H66:H129" si="1">F66/G66</f>
        <v>0.77070063694267521</v>
      </c>
      <c r="I66" s="47" t="s">
        <v>1480</v>
      </c>
    </row>
    <row r="67" spans="1:9" x14ac:dyDescent="0.3">
      <c r="A67" s="12">
        <v>35</v>
      </c>
      <c r="B67" t="s">
        <v>106</v>
      </c>
      <c r="C67" s="12">
        <v>55</v>
      </c>
      <c r="D67" t="s">
        <v>391</v>
      </c>
      <c r="E67">
        <v>210051000086</v>
      </c>
      <c r="F67">
        <v>285</v>
      </c>
      <c r="G67">
        <v>607</v>
      </c>
      <c r="H67" s="14">
        <f t="shared" si="1"/>
        <v>0.46952224052718289</v>
      </c>
      <c r="I67" s="47" t="s">
        <v>1481</v>
      </c>
    </row>
    <row r="68" spans="1:9" x14ac:dyDescent="0.3">
      <c r="A68" s="12">
        <v>35</v>
      </c>
      <c r="B68" t="s">
        <v>106</v>
      </c>
      <c r="C68" s="12">
        <v>50</v>
      </c>
      <c r="D68" t="s">
        <v>390</v>
      </c>
      <c r="E68">
        <v>210051000085</v>
      </c>
      <c r="F68">
        <v>388</v>
      </c>
      <c r="G68">
        <v>525</v>
      </c>
      <c r="H68" s="14">
        <f t="shared" si="1"/>
        <v>0.73904761904761906</v>
      </c>
      <c r="I68" s="47" t="s">
        <v>1480</v>
      </c>
    </row>
    <row r="69" spans="1:9" x14ac:dyDescent="0.3">
      <c r="A69" s="12">
        <v>35</v>
      </c>
      <c r="B69" t="s">
        <v>106</v>
      </c>
      <c r="C69" s="12">
        <v>45</v>
      </c>
      <c r="D69" t="s">
        <v>389</v>
      </c>
      <c r="E69">
        <v>210051000084</v>
      </c>
      <c r="F69">
        <v>420</v>
      </c>
      <c r="G69">
        <v>1406</v>
      </c>
      <c r="H69" s="14">
        <f t="shared" si="1"/>
        <v>0.29871977240398295</v>
      </c>
      <c r="I69" s="47" t="s">
        <v>1481</v>
      </c>
    </row>
    <row r="70" spans="1:9" x14ac:dyDescent="0.3">
      <c r="A70" s="12">
        <v>35</v>
      </c>
      <c r="B70" t="s">
        <v>106</v>
      </c>
      <c r="C70" s="12">
        <v>43</v>
      </c>
      <c r="D70" t="s">
        <v>388</v>
      </c>
      <c r="E70">
        <v>210051000083</v>
      </c>
      <c r="F70">
        <v>257</v>
      </c>
      <c r="G70">
        <v>878</v>
      </c>
      <c r="H70" s="14">
        <f t="shared" si="1"/>
        <v>0.29271070615034167</v>
      </c>
      <c r="I70" s="47" t="s">
        <v>1481</v>
      </c>
    </row>
    <row r="71" spans="1:9" x14ac:dyDescent="0.3">
      <c r="A71" s="12">
        <v>35</v>
      </c>
      <c r="B71" t="s">
        <v>106</v>
      </c>
      <c r="C71" s="12">
        <v>41</v>
      </c>
      <c r="D71" t="s">
        <v>387</v>
      </c>
      <c r="E71">
        <v>210051001519</v>
      </c>
      <c r="F71">
        <v>93</v>
      </c>
      <c r="G71">
        <v>218</v>
      </c>
      <c r="H71" s="14">
        <f t="shared" si="1"/>
        <v>0.42660550458715596</v>
      </c>
      <c r="I71" s="47" t="s">
        <v>1481</v>
      </c>
    </row>
    <row r="72" spans="1:9" x14ac:dyDescent="0.3">
      <c r="A72" s="12">
        <v>35</v>
      </c>
      <c r="B72" t="s">
        <v>106</v>
      </c>
      <c r="C72" s="12">
        <v>40</v>
      </c>
      <c r="D72" t="s">
        <v>386</v>
      </c>
      <c r="E72">
        <v>210051000082</v>
      </c>
      <c r="F72">
        <v>297</v>
      </c>
      <c r="G72">
        <v>642</v>
      </c>
      <c r="H72" s="14">
        <f t="shared" si="1"/>
        <v>0.46261682242990654</v>
      </c>
      <c r="I72" s="47" t="s">
        <v>1481</v>
      </c>
    </row>
    <row r="73" spans="1:9" x14ac:dyDescent="0.3">
      <c r="A73" s="12">
        <v>35</v>
      </c>
      <c r="B73" t="s">
        <v>106</v>
      </c>
      <c r="C73" s="12">
        <v>30</v>
      </c>
      <c r="D73" t="s">
        <v>385</v>
      </c>
      <c r="E73">
        <v>210051000081</v>
      </c>
      <c r="F73">
        <v>690</v>
      </c>
      <c r="G73">
        <v>1270</v>
      </c>
      <c r="H73" s="14">
        <f t="shared" si="1"/>
        <v>0.54330708661417326</v>
      </c>
      <c r="I73" s="47" t="s">
        <v>1480</v>
      </c>
    </row>
    <row r="74" spans="1:9" x14ac:dyDescent="0.3">
      <c r="A74" s="12">
        <v>35</v>
      </c>
      <c r="B74" t="s">
        <v>106</v>
      </c>
      <c r="C74" s="12">
        <v>25</v>
      </c>
      <c r="D74" t="s">
        <v>384</v>
      </c>
      <c r="E74">
        <v>210051002460</v>
      </c>
      <c r="F74">
        <v>173</v>
      </c>
      <c r="G74">
        <v>666</v>
      </c>
      <c r="H74" s="14">
        <f t="shared" si="1"/>
        <v>0.25975975975975973</v>
      </c>
      <c r="I74" s="47" t="s">
        <v>1481</v>
      </c>
    </row>
    <row r="75" spans="1:9" x14ac:dyDescent="0.3">
      <c r="A75" s="12">
        <v>35</v>
      </c>
      <c r="B75" t="s">
        <v>106</v>
      </c>
      <c r="C75" s="12">
        <v>20</v>
      </c>
      <c r="D75" t="s">
        <v>383</v>
      </c>
      <c r="E75">
        <v>210051000080</v>
      </c>
      <c r="F75">
        <v>530</v>
      </c>
      <c r="G75">
        <v>688</v>
      </c>
      <c r="H75" s="14">
        <f t="shared" si="1"/>
        <v>0.77034883720930236</v>
      </c>
      <c r="I75" s="47" t="s">
        <v>1480</v>
      </c>
    </row>
    <row r="76" spans="1:9" x14ac:dyDescent="0.3">
      <c r="A76" s="12">
        <v>35</v>
      </c>
      <c r="B76" t="s">
        <v>106</v>
      </c>
      <c r="C76" s="12">
        <v>18</v>
      </c>
      <c r="D76" t="s">
        <v>1556</v>
      </c>
      <c r="E76"/>
      <c r="F76">
        <v>377</v>
      </c>
      <c r="G76">
        <v>553</v>
      </c>
      <c r="H76" s="14">
        <f t="shared" si="1"/>
        <v>0.68173598553345394</v>
      </c>
      <c r="I76" s="47" t="s">
        <v>1480</v>
      </c>
    </row>
    <row r="77" spans="1:9" x14ac:dyDescent="0.3">
      <c r="A77" s="12">
        <v>35</v>
      </c>
      <c r="B77" t="s">
        <v>106</v>
      </c>
      <c r="C77" s="12">
        <v>17</v>
      </c>
      <c r="D77" t="s">
        <v>382</v>
      </c>
      <c r="E77">
        <v>210051002245</v>
      </c>
      <c r="F77">
        <v>211</v>
      </c>
      <c r="G77">
        <v>855</v>
      </c>
      <c r="H77" s="14">
        <f t="shared" si="1"/>
        <v>0.24678362573099416</v>
      </c>
      <c r="I77" s="47" t="s">
        <v>1481</v>
      </c>
    </row>
    <row r="78" spans="1:9" x14ac:dyDescent="0.3">
      <c r="A78" s="12">
        <v>35</v>
      </c>
      <c r="B78" t="s">
        <v>106</v>
      </c>
      <c r="C78" s="12">
        <v>15</v>
      </c>
      <c r="D78" t="s">
        <v>381</v>
      </c>
      <c r="E78">
        <v>210051002206</v>
      </c>
      <c r="F78">
        <v>376</v>
      </c>
      <c r="G78">
        <v>1377</v>
      </c>
      <c r="H78" s="14">
        <f t="shared" si="1"/>
        <v>0.27305737109658679</v>
      </c>
      <c r="I78" s="47" t="s">
        <v>1481</v>
      </c>
    </row>
    <row r="79" spans="1:9" x14ac:dyDescent="0.3">
      <c r="A79" s="12">
        <v>35</v>
      </c>
      <c r="B79" t="s">
        <v>106</v>
      </c>
      <c r="C79" s="12">
        <v>12</v>
      </c>
      <c r="D79" t="s">
        <v>380</v>
      </c>
      <c r="E79">
        <v>210051002290</v>
      </c>
      <c r="F79">
        <v>165</v>
      </c>
      <c r="G79">
        <v>642</v>
      </c>
      <c r="H79" s="14">
        <f t="shared" si="1"/>
        <v>0.2570093457943925</v>
      </c>
      <c r="I79" s="47" t="s">
        <v>1481</v>
      </c>
    </row>
    <row r="80" spans="1:9" x14ac:dyDescent="0.3">
      <c r="A80" s="12">
        <v>35</v>
      </c>
      <c r="B80" t="s">
        <v>106</v>
      </c>
      <c r="C80" s="12">
        <v>11</v>
      </c>
      <c r="D80" t="s">
        <v>379</v>
      </c>
      <c r="E80">
        <v>210051002022</v>
      </c>
      <c r="F80">
        <v>125</v>
      </c>
      <c r="G80">
        <v>735</v>
      </c>
      <c r="H80" s="14">
        <f t="shared" si="1"/>
        <v>0.17006802721088435</v>
      </c>
      <c r="I80" s="47" t="s">
        <v>1481</v>
      </c>
    </row>
    <row r="81" spans="1:9" x14ac:dyDescent="0.3">
      <c r="A81" s="12">
        <v>35</v>
      </c>
      <c r="B81" t="s">
        <v>106</v>
      </c>
      <c r="C81" s="12">
        <v>10</v>
      </c>
      <c r="D81" t="s">
        <v>378</v>
      </c>
      <c r="E81">
        <v>210051001971</v>
      </c>
      <c r="F81">
        <v>366</v>
      </c>
      <c r="G81">
        <v>783</v>
      </c>
      <c r="H81" s="14">
        <f t="shared" si="1"/>
        <v>0.46743295019157088</v>
      </c>
      <c r="I81" s="47" t="s">
        <v>1481</v>
      </c>
    </row>
    <row r="82" spans="1:9" x14ac:dyDescent="0.3">
      <c r="A82" s="12">
        <v>35</v>
      </c>
      <c r="B82" t="s">
        <v>106</v>
      </c>
      <c r="C82" s="12">
        <v>8</v>
      </c>
      <c r="D82" t="s">
        <v>377</v>
      </c>
      <c r="E82">
        <v>210051001883</v>
      </c>
      <c r="F82">
        <v>106</v>
      </c>
      <c r="G82">
        <v>392</v>
      </c>
      <c r="H82" s="14">
        <f t="shared" si="1"/>
        <v>0.27040816326530615</v>
      </c>
      <c r="I82" s="47" t="s">
        <v>1481</v>
      </c>
    </row>
    <row r="83" spans="1:9" x14ac:dyDescent="0.3">
      <c r="A83" s="12">
        <v>35</v>
      </c>
      <c r="B83" t="s">
        <v>106</v>
      </c>
      <c r="C83" s="12">
        <v>6</v>
      </c>
      <c r="D83" t="s">
        <v>376</v>
      </c>
      <c r="E83">
        <v>210051001710</v>
      </c>
      <c r="F83">
        <v>141</v>
      </c>
      <c r="G83">
        <v>652</v>
      </c>
      <c r="H83" s="14">
        <f t="shared" si="1"/>
        <v>0.21625766871165644</v>
      </c>
      <c r="I83" s="47" t="s">
        <v>1481</v>
      </c>
    </row>
    <row r="84" spans="1:9" x14ac:dyDescent="0.3">
      <c r="A84" s="12">
        <v>35</v>
      </c>
      <c r="B84" t="s">
        <v>106</v>
      </c>
      <c r="C84" s="12">
        <v>5</v>
      </c>
      <c r="D84" t="s">
        <v>375</v>
      </c>
      <c r="E84">
        <v>210051000079</v>
      </c>
      <c r="F84">
        <v>273</v>
      </c>
      <c r="G84">
        <v>548</v>
      </c>
      <c r="H84" s="14">
        <f t="shared" si="1"/>
        <v>0.4981751824817518</v>
      </c>
      <c r="I84" s="47" t="s">
        <v>1481</v>
      </c>
    </row>
    <row r="85" spans="1:9" x14ac:dyDescent="0.3">
      <c r="A85" s="12">
        <v>41</v>
      </c>
      <c r="B85" t="s">
        <v>107</v>
      </c>
      <c r="C85" s="12">
        <v>120</v>
      </c>
      <c r="D85" t="s">
        <v>403</v>
      </c>
      <c r="E85">
        <v>210054000099</v>
      </c>
      <c r="F85">
        <v>362</v>
      </c>
      <c r="G85">
        <v>583</v>
      </c>
      <c r="H85" s="14">
        <f t="shared" si="1"/>
        <v>0.62092624356775306</v>
      </c>
      <c r="I85" s="47" t="s">
        <v>1481</v>
      </c>
    </row>
    <row r="86" spans="1:9" x14ac:dyDescent="0.3">
      <c r="A86" s="12">
        <v>41</v>
      </c>
      <c r="B86" t="s">
        <v>107</v>
      </c>
      <c r="C86" s="12">
        <v>110</v>
      </c>
      <c r="D86" t="s">
        <v>402</v>
      </c>
      <c r="E86">
        <v>210054000098</v>
      </c>
      <c r="F86">
        <v>416</v>
      </c>
      <c r="G86">
        <v>790</v>
      </c>
      <c r="H86" s="14">
        <f t="shared" si="1"/>
        <v>0.52658227848101269</v>
      </c>
      <c r="I86" s="47" t="s">
        <v>1481</v>
      </c>
    </row>
    <row r="87" spans="1:9" x14ac:dyDescent="0.3">
      <c r="A87" s="12">
        <v>41</v>
      </c>
      <c r="B87" t="s">
        <v>107</v>
      </c>
      <c r="C87" s="12">
        <v>90</v>
      </c>
      <c r="D87" t="s">
        <v>401</v>
      </c>
      <c r="E87">
        <v>210054000096</v>
      </c>
      <c r="F87">
        <v>116</v>
      </c>
      <c r="G87">
        <v>146</v>
      </c>
      <c r="H87" s="14">
        <f t="shared" si="1"/>
        <v>0.79452054794520544</v>
      </c>
      <c r="I87" s="47" t="s">
        <v>1480</v>
      </c>
    </row>
    <row r="88" spans="1:9" x14ac:dyDescent="0.3">
      <c r="A88" s="12">
        <v>41</v>
      </c>
      <c r="B88" t="s">
        <v>107</v>
      </c>
      <c r="C88" s="12">
        <v>30</v>
      </c>
      <c r="D88" t="s">
        <v>400</v>
      </c>
      <c r="E88">
        <v>210054000024</v>
      </c>
      <c r="F88">
        <v>266</v>
      </c>
      <c r="G88">
        <v>449</v>
      </c>
      <c r="H88" s="14">
        <f t="shared" si="1"/>
        <v>0.59242761692650336</v>
      </c>
      <c r="I88" s="47" t="s">
        <v>1481</v>
      </c>
    </row>
    <row r="89" spans="1:9" x14ac:dyDescent="0.3">
      <c r="A89" s="12">
        <v>41</v>
      </c>
      <c r="B89" t="s">
        <v>107</v>
      </c>
      <c r="C89" s="12">
        <v>10</v>
      </c>
      <c r="D89" t="s">
        <v>399</v>
      </c>
      <c r="E89">
        <v>210054001576</v>
      </c>
      <c r="F89">
        <v>354</v>
      </c>
      <c r="G89">
        <v>515</v>
      </c>
      <c r="H89" s="14">
        <f t="shared" si="1"/>
        <v>0.68737864077669908</v>
      </c>
      <c r="I89" s="47" t="s">
        <v>1480</v>
      </c>
    </row>
    <row r="90" spans="1:9" x14ac:dyDescent="0.3">
      <c r="A90" s="12">
        <v>42</v>
      </c>
      <c r="B90" t="s">
        <v>404</v>
      </c>
      <c r="C90" s="12">
        <v>90</v>
      </c>
      <c r="D90" t="s">
        <v>411</v>
      </c>
      <c r="E90">
        <v>210057000107</v>
      </c>
      <c r="F90">
        <v>215</v>
      </c>
      <c r="G90">
        <v>420</v>
      </c>
      <c r="H90" s="14">
        <f t="shared" si="1"/>
        <v>0.51190476190476186</v>
      </c>
      <c r="I90" s="47" t="s">
        <v>1481</v>
      </c>
    </row>
    <row r="91" spans="1:9" x14ac:dyDescent="0.3">
      <c r="A91" s="12">
        <v>42</v>
      </c>
      <c r="B91" t="s">
        <v>404</v>
      </c>
      <c r="C91" s="12">
        <v>80</v>
      </c>
      <c r="D91" t="s">
        <v>410</v>
      </c>
      <c r="E91">
        <v>210057000106</v>
      </c>
      <c r="F91">
        <v>250</v>
      </c>
      <c r="G91">
        <v>304</v>
      </c>
      <c r="H91" s="14">
        <f t="shared" si="1"/>
        <v>0.82236842105263153</v>
      </c>
      <c r="I91" s="47" t="s">
        <v>1481</v>
      </c>
    </row>
    <row r="92" spans="1:9" x14ac:dyDescent="0.3">
      <c r="A92" s="12">
        <v>42</v>
      </c>
      <c r="B92" t="s">
        <v>404</v>
      </c>
      <c r="C92" s="12">
        <v>70</v>
      </c>
      <c r="D92" t="s">
        <v>409</v>
      </c>
      <c r="E92">
        <v>210057000105</v>
      </c>
      <c r="F92">
        <v>675</v>
      </c>
      <c r="G92">
        <v>1212</v>
      </c>
      <c r="H92" s="14">
        <f t="shared" si="1"/>
        <v>0.55693069306930698</v>
      </c>
      <c r="I92" s="47" t="s">
        <v>1481</v>
      </c>
    </row>
    <row r="93" spans="1:9" x14ac:dyDescent="0.3">
      <c r="A93" s="12">
        <v>42</v>
      </c>
      <c r="B93" t="s">
        <v>404</v>
      </c>
      <c r="C93" s="12">
        <v>65</v>
      </c>
      <c r="D93" t="s">
        <v>408</v>
      </c>
      <c r="E93">
        <v>210057000104</v>
      </c>
      <c r="F93">
        <v>618</v>
      </c>
      <c r="G93">
        <v>932</v>
      </c>
      <c r="H93" s="14">
        <f t="shared" si="1"/>
        <v>0.66309012875536477</v>
      </c>
      <c r="I93" s="47" t="s">
        <v>1481</v>
      </c>
    </row>
    <row r="94" spans="1:9" x14ac:dyDescent="0.3">
      <c r="A94" s="12">
        <v>42</v>
      </c>
      <c r="B94" t="s">
        <v>404</v>
      </c>
      <c r="C94" s="12">
        <v>60</v>
      </c>
      <c r="D94" t="s">
        <v>407</v>
      </c>
      <c r="E94">
        <v>210057000103</v>
      </c>
      <c r="F94">
        <v>132</v>
      </c>
      <c r="G94">
        <v>398</v>
      </c>
      <c r="H94" s="14">
        <f t="shared" si="1"/>
        <v>0.33165829145728642</v>
      </c>
      <c r="I94" s="47" t="s">
        <v>1481</v>
      </c>
    </row>
    <row r="95" spans="1:9" x14ac:dyDescent="0.3">
      <c r="A95" s="12">
        <v>42</v>
      </c>
      <c r="B95" t="s">
        <v>404</v>
      </c>
      <c r="C95" s="12">
        <v>57</v>
      </c>
      <c r="D95" t="s">
        <v>406</v>
      </c>
      <c r="E95">
        <v>210057000102</v>
      </c>
      <c r="F95">
        <v>340</v>
      </c>
      <c r="G95">
        <v>353</v>
      </c>
      <c r="H95" s="14">
        <f t="shared" si="1"/>
        <v>0.96317280453257792</v>
      </c>
      <c r="I95" s="47" t="s">
        <v>1480</v>
      </c>
    </row>
    <row r="96" spans="1:9" x14ac:dyDescent="0.3">
      <c r="A96" s="12">
        <v>42</v>
      </c>
      <c r="B96" t="s">
        <v>404</v>
      </c>
      <c r="C96" s="12">
        <v>10</v>
      </c>
      <c r="D96" t="s">
        <v>405</v>
      </c>
      <c r="E96">
        <v>210057000100</v>
      </c>
      <c r="F96">
        <v>398</v>
      </c>
      <c r="G96">
        <v>421</v>
      </c>
      <c r="H96" s="14">
        <f t="shared" si="1"/>
        <v>0.94536817102137771</v>
      </c>
      <c r="I96" s="47" t="s">
        <v>1480</v>
      </c>
    </row>
    <row r="97" spans="1:9" x14ac:dyDescent="0.3">
      <c r="A97" s="12">
        <v>45</v>
      </c>
      <c r="B97" t="s">
        <v>108</v>
      </c>
      <c r="C97" s="12">
        <v>97</v>
      </c>
      <c r="D97" t="s">
        <v>417</v>
      </c>
      <c r="E97">
        <v>210062000030</v>
      </c>
      <c r="F97">
        <v>174</v>
      </c>
      <c r="G97">
        <v>327</v>
      </c>
      <c r="H97" s="14">
        <f t="shared" si="1"/>
        <v>0.5321100917431193</v>
      </c>
      <c r="I97" s="47" t="s">
        <v>1481</v>
      </c>
    </row>
    <row r="98" spans="1:9" x14ac:dyDescent="0.3">
      <c r="A98" s="12">
        <v>45</v>
      </c>
      <c r="B98" t="s">
        <v>108</v>
      </c>
      <c r="C98" s="12">
        <v>95</v>
      </c>
      <c r="D98" t="s">
        <v>416</v>
      </c>
      <c r="E98">
        <v>210062000118</v>
      </c>
      <c r="F98">
        <v>144</v>
      </c>
      <c r="G98">
        <v>193</v>
      </c>
      <c r="H98" s="14">
        <f t="shared" si="1"/>
        <v>0.74611398963730569</v>
      </c>
      <c r="I98" s="47" t="s">
        <v>1480</v>
      </c>
    </row>
    <row r="99" spans="1:9" x14ac:dyDescent="0.3">
      <c r="A99" s="12">
        <v>45</v>
      </c>
      <c r="B99" t="s">
        <v>108</v>
      </c>
      <c r="C99" s="12">
        <v>80</v>
      </c>
      <c r="D99" t="s">
        <v>415</v>
      </c>
      <c r="E99">
        <v>210062000117</v>
      </c>
      <c r="F99">
        <v>280</v>
      </c>
      <c r="G99">
        <v>460</v>
      </c>
      <c r="H99" s="14">
        <f t="shared" si="1"/>
        <v>0.60869565217391308</v>
      </c>
      <c r="I99" s="47" t="s">
        <v>1481</v>
      </c>
    </row>
    <row r="100" spans="1:9" x14ac:dyDescent="0.3">
      <c r="A100" s="12">
        <v>45</v>
      </c>
      <c r="B100" t="s">
        <v>108</v>
      </c>
      <c r="C100" s="12">
        <v>35</v>
      </c>
      <c r="D100" t="s">
        <v>414</v>
      </c>
      <c r="E100">
        <v>210062000112</v>
      </c>
      <c r="F100">
        <v>359</v>
      </c>
      <c r="G100">
        <v>653</v>
      </c>
      <c r="H100" s="14">
        <f t="shared" si="1"/>
        <v>0.54977029096477792</v>
      </c>
      <c r="I100" s="47" t="s">
        <v>1481</v>
      </c>
    </row>
    <row r="101" spans="1:9" x14ac:dyDescent="0.3">
      <c r="A101" s="12">
        <v>45</v>
      </c>
      <c r="B101" t="s">
        <v>108</v>
      </c>
      <c r="C101" s="12">
        <v>20</v>
      </c>
      <c r="D101" t="s">
        <v>413</v>
      </c>
      <c r="E101">
        <v>210062000109</v>
      </c>
      <c r="F101">
        <v>174</v>
      </c>
      <c r="G101">
        <v>267</v>
      </c>
      <c r="H101" s="14">
        <f t="shared" si="1"/>
        <v>0.651685393258427</v>
      </c>
      <c r="I101" s="47" t="s">
        <v>1480</v>
      </c>
    </row>
    <row r="102" spans="1:9" x14ac:dyDescent="0.3">
      <c r="A102" s="12">
        <v>45</v>
      </c>
      <c r="B102" t="s">
        <v>108</v>
      </c>
      <c r="C102" s="12">
        <v>10</v>
      </c>
      <c r="D102" t="s">
        <v>412</v>
      </c>
      <c r="E102">
        <v>210062000108</v>
      </c>
      <c r="F102">
        <v>426</v>
      </c>
      <c r="G102">
        <v>862</v>
      </c>
      <c r="H102" s="14">
        <f t="shared" si="1"/>
        <v>0.49419953596287702</v>
      </c>
      <c r="I102" s="47" t="s">
        <v>1481</v>
      </c>
    </row>
    <row r="103" spans="1:9" x14ac:dyDescent="0.3">
      <c r="A103" s="12">
        <v>51</v>
      </c>
      <c r="B103" t="s">
        <v>109</v>
      </c>
      <c r="C103" s="12">
        <v>80</v>
      </c>
      <c r="D103" t="s">
        <v>422</v>
      </c>
      <c r="E103">
        <v>210063000124</v>
      </c>
      <c r="F103">
        <v>149</v>
      </c>
      <c r="G103">
        <v>255</v>
      </c>
      <c r="H103" s="14">
        <f t="shared" si="1"/>
        <v>0.58431372549019611</v>
      </c>
      <c r="I103" s="47" t="s">
        <v>1480</v>
      </c>
    </row>
    <row r="104" spans="1:9" x14ac:dyDescent="0.3">
      <c r="A104" s="12">
        <v>51</v>
      </c>
      <c r="B104" t="s">
        <v>109</v>
      </c>
      <c r="C104" s="12">
        <v>50</v>
      </c>
      <c r="D104" t="s">
        <v>421</v>
      </c>
      <c r="E104">
        <v>210063000122</v>
      </c>
      <c r="F104">
        <v>258</v>
      </c>
      <c r="G104">
        <v>556</v>
      </c>
      <c r="H104" s="14">
        <f t="shared" si="1"/>
        <v>0.46402877697841727</v>
      </c>
      <c r="I104" s="47" t="s">
        <v>1481</v>
      </c>
    </row>
    <row r="105" spans="1:9" x14ac:dyDescent="0.3">
      <c r="A105" s="12">
        <v>51</v>
      </c>
      <c r="B105" t="s">
        <v>109</v>
      </c>
      <c r="C105" s="12">
        <v>40</v>
      </c>
      <c r="D105" t="s">
        <v>420</v>
      </c>
      <c r="E105">
        <v>210063000121</v>
      </c>
      <c r="F105">
        <v>245</v>
      </c>
      <c r="G105">
        <v>351</v>
      </c>
      <c r="H105" s="14">
        <f t="shared" si="1"/>
        <v>0.69800569800569801</v>
      </c>
      <c r="I105" s="47" t="s">
        <v>1480</v>
      </c>
    </row>
    <row r="106" spans="1:9" x14ac:dyDescent="0.3">
      <c r="A106" s="12">
        <v>51</v>
      </c>
      <c r="B106" t="s">
        <v>109</v>
      </c>
      <c r="C106" s="12">
        <v>5</v>
      </c>
      <c r="D106" t="s">
        <v>419</v>
      </c>
      <c r="E106">
        <v>210063000120</v>
      </c>
      <c r="F106">
        <v>400</v>
      </c>
      <c r="G106">
        <v>836</v>
      </c>
      <c r="H106" s="14">
        <f t="shared" si="1"/>
        <v>0.4784688995215311</v>
      </c>
      <c r="I106" s="47" t="s">
        <v>1481</v>
      </c>
    </row>
    <row r="107" spans="1:9" x14ac:dyDescent="0.3">
      <c r="A107" s="12">
        <v>51</v>
      </c>
      <c r="B107" t="s">
        <v>109</v>
      </c>
      <c r="C107" s="12">
        <v>3</v>
      </c>
      <c r="D107" t="s">
        <v>418</v>
      </c>
      <c r="E107">
        <v>210063000119</v>
      </c>
      <c r="F107">
        <v>353</v>
      </c>
      <c r="G107">
        <v>661</v>
      </c>
      <c r="H107" s="14">
        <f t="shared" si="1"/>
        <v>0.5340393343419062</v>
      </c>
      <c r="I107" s="47" t="s">
        <v>1481</v>
      </c>
    </row>
    <row r="108" spans="1:9" x14ac:dyDescent="0.3">
      <c r="A108" s="12">
        <v>55</v>
      </c>
      <c r="B108" t="s">
        <v>110</v>
      </c>
      <c r="C108" s="12">
        <v>60</v>
      </c>
      <c r="D108" t="s">
        <v>425</v>
      </c>
      <c r="E108">
        <v>210066001560</v>
      </c>
      <c r="F108">
        <v>158</v>
      </c>
      <c r="G108">
        <v>275</v>
      </c>
      <c r="H108" s="14">
        <f t="shared" si="1"/>
        <v>0.57454545454545458</v>
      </c>
      <c r="I108" s="47" t="s">
        <v>1481</v>
      </c>
    </row>
    <row r="109" spans="1:9" x14ac:dyDescent="0.3">
      <c r="A109" s="12">
        <v>55</v>
      </c>
      <c r="B109" t="s">
        <v>110</v>
      </c>
      <c r="C109" s="12">
        <v>50</v>
      </c>
      <c r="D109" t="s">
        <v>424</v>
      </c>
      <c r="E109">
        <v>210066000128</v>
      </c>
      <c r="F109">
        <v>288</v>
      </c>
      <c r="G109">
        <v>483</v>
      </c>
      <c r="H109" s="14">
        <f t="shared" si="1"/>
        <v>0.59627329192546585</v>
      </c>
      <c r="I109" s="47" t="s">
        <v>1480</v>
      </c>
    </row>
    <row r="110" spans="1:9" x14ac:dyDescent="0.3">
      <c r="A110" s="12">
        <v>55</v>
      </c>
      <c r="B110" t="s">
        <v>110</v>
      </c>
      <c r="C110" s="12">
        <v>10</v>
      </c>
      <c r="D110" t="s">
        <v>423</v>
      </c>
      <c r="E110">
        <v>210066000125</v>
      </c>
      <c r="F110">
        <v>199</v>
      </c>
      <c r="G110">
        <v>347</v>
      </c>
      <c r="H110" s="14">
        <f t="shared" si="1"/>
        <v>0.57348703170028814</v>
      </c>
      <c r="I110" s="47" t="s">
        <v>1481</v>
      </c>
    </row>
    <row r="111" spans="1:9" x14ac:dyDescent="0.3">
      <c r="A111" s="12">
        <v>61</v>
      </c>
      <c r="B111" t="s">
        <v>111</v>
      </c>
      <c r="C111" s="12">
        <v>185</v>
      </c>
      <c r="D111" t="s">
        <v>429</v>
      </c>
      <c r="E111">
        <v>210069000133</v>
      </c>
      <c r="F111">
        <v>229</v>
      </c>
      <c r="G111">
        <v>265</v>
      </c>
      <c r="H111" s="14">
        <f t="shared" si="1"/>
        <v>0.86415094339622645</v>
      </c>
      <c r="I111" s="47" t="s">
        <v>1480</v>
      </c>
    </row>
    <row r="112" spans="1:9" x14ac:dyDescent="0.3">
      <c r="A112" s="12">
        <v>61</v>
      </c>
      <c r="B112" t="s">
        <v>111</v>
      </c>
      <c r="C112" s="12">
        <v>150</v>
      </c>
      <c r="D112" t="s">
        <v>428</v>
      </c>
      <c r="E112">
        <v>210069000132</v>
      </c>
      <c r="F112">
        <v>352</v>
      </c>
      <c r="G112">
        <v>438</v>
      </c>
      <c r="H112" s="14">
        <f t="shared" si="1"/>
        <v>0.80365296803652964</v>
      </c>
      <c r="I112" s="47" t="s">
        <v>1481</v>
      </c>
    </row>
    <row r="113" spans="1:9" x14ac:dyDescent="0.3">
      <c r="A113" s="12">
        <v>61</v>
      </c>
      <c r="B113" t="s">
        <v>111</v>
      </c>
      <c r="C113" s="12">
        <v>60</v>
      </c>
      <c r="D113" t="s">
        <v>427</v>
      </c>
      <c r="E113">
        <v>210069000129</v>
      </c>
      <c r="F113">
        <v>571</v>
      </c>
      <c r="G113">
        <v>773</v>
      </c>
      <c r="H113" s="14">
        <f t="shared" si="1"/>
        <v>0.73868046571798185</v>
      </c>
      <c r="I113" s="47" t="s">
        <v>1481</v>
      </c>
    </row>
    <row r="114" spans="1:9" x14ac:dyDescent="0.3">
      <c r="A114" s="12">
        <v>61</v>
      </c>
      <c r="B114" t="s">
        <v>111</v>
      </c>
      <c r="C114" s="12">
        <v>30</v>
      </c>
      <c r="D114" t="s">
        <v>426</v>
      </c>
      <c r="E114">
        <v>210069001659</v>
      </c>
      <c r="F114">
        <v>138</v>
      </c>
      <c r="G114">
        <v>166</v>
      </c>
      <c r="H114" s="14">
        <f t="shared" si="1"/>
        <v>0.83132530120481929</v>
      </c>
      <c r="I114" s="47" t="s">
        <v>1481</v>
      </c>
    </row>
    <row r="115" spans="1:9" x14ac:dyDescent="0.3">
      <c r="A115" s="12">
        <v>65</v>
      </c>
      <c r="B115" t="s">
        <v>112</v>
      </c>
      <c r="C115" s="12">
        <v>100</v>
      </c>
      <c r="D115" t="s">
        <v>435</v>
      </c>
      <c r="E115">
        <v>210072001304</v>
      </c>
      <c r="F115">
        <v>345</v>
      </c>
      <c r="G115">
        <v>599</v>
      </c>
      <c r="H115" s="14">
        <f t="shared" si="1"/>
        <v>0.57595993322203676</v>
      </c>
      <c r="I115" s="47" t="s">
        <v>1481</v>
      </c>
    </row>
    <row r="116" spans="1:9" x14ac:dyDescent="0.3">
      <c r="A116" s="12">
        <v>65</v>
      </c>
      <c r="B116" t="s">
        <v>112</v>
      </c>
      <c r="C116" s="12">
        <v>50</v>
      </c>
      <c r="D116" t="s">
        <v>434</v>
      </c>
      <c r="E116">
        <v>210072000141</v>
      </c>
      <c r="F116">
        <v>205</v>
      </c>
      <c r="G116">
        <v>305</v>
      </c>
      <c r="H116" s="14">
        <f t="shared" si="1"/>
        <v>0.67213114754098358</v>
      </c>
      <c r="I116" s="47" t="s">
        <v>1480</v>
      </c>
    </row>
    <row r="117" spans="1:9" x14ac:dyDescent="0.3">
      <c r="A117" s="12">
        <v>65</v>
      </c>
      <c r="B117" t="s">
        <v>112</v>
      </c>
      <c r="C117" s="12">
        <v>40</v>
      </c>
      <c r="D117" t="s">
        <v>433</v>
      </c>
      <c r="E117">
        <v>210072000140</v>
      </c>
      <c r="F117">
        <v>94</v>
      </c>
      <c r="G117">
        <v>142</v>
      </c>
      <c r="H117" s="14">
        <f t="shared" si="1"/>
        <v>0.6619718309859155</v>
      </c>
      <c r="I117" s="47" t="s">
        <v>1480</v>
      </c>
    </row>
    <row r="118" spans="1:9" x14ac:dyDescent="0.3">
      <c r="A118" s="12">
        <v>65</v>
      </c>
      <c r="B118" t="s">
        <v>112</v>
      </c>
      <c r="C118" s="12">
        <v>30</v>
      </c>
      <c r="D118" t="s">
        <v>432</v>
      </c>
      <c r="E118">
        <v>210072000139</v>
      </c>
      <c r="F118">
        <v>128</v>
      </c>
      <c r="G118">
        <v>208</v>
      </c>
      <c r="H118" s="14">
        <f t="shared" si="1"/>
        <v>0.61538461538461542</v>
      </c>
      <c r="I118" s="47" t="s">
        <v>1481</v>
      </c>
    </row>
    <row r="119" spans="1:9" x14ac:dyDescent="0.3">
      <c r="A119" s="12">
        <v>65</v>
      </c>
      <c r="B119" t="s">
        <v>112</v>
      </c>
      <c r="C119" s="12">
        <v>20</v>
      </c>
      <c r="D119" t="s">
        <v>431</v>
      </c>
      <c r="E119">
        <v>210072000138</v>
      </c>
      <c r="F119">
        <v>244</v>
      </c>
      <c r="G119">
        <v>418</v>
      </c>
      <c r="H119" s="14">
        <f t="shared" si="1"/>
        <v>0.58373205741626799</v>
      </c>
      <c r="I119" s="47" t="s">
        <v>1481</v>
      </c>
    </row>
    <row r="120" spans="1:9" x14ac:dyDescent="0.3">
      <c r="A120" s="12">
        <v>65</v>
      </c>
      <c r="B120" t="s">
        <v>112</v>
      </c>
      <c r="C120" s="12">
        <v>10</v>
      </c>
      <c r="D120" t="s">
        <v>430</v>
      </c>
      <c r="E120">
        <v>210072000137</v>
      </c>
      <c r="F120">
        <v>471</v>
      </c>
      <c r="G120">
        <v>886</v>
      </c>
      <c r="H120" s="14">
        <f t="shared" si="1"/>
        <v>0.53160270880361171</v>
      </c>
      <c r="I120" s="47" t="s">
        <v>1481</v>
      </c>
    </row>
    <row r="121" spans="1:9" x14ac:dyDescent="0.3">
      <c r="A121" s="12">
        <v>71</v>
      </c>
      <c r="B121" t="s">
        <v>113</v>
      </c>
      <c r="C121" s="12">
        <v>90</v>
      </c>
      <c r="D121" t="s">
        <v>457</v>
      </c>
      <c r="E121">
        <v>210075000156</v>
      </c>
      <c r="F121">
        <v>231</v>
      </c>
      <c r="G121">
        <v>388</v>
      </c>
      <c r="H121" s="14">
        <f t="shared" si="1"/>
        <v>0.59536082474226804</v>
      </c>
      <c r="I121" s="47" t="s">
        <v>1481</v>
      </c>
    </row>
    <row r="122" spans="1:9" x14ac:dyDescent="0.3">
      <c r="A122" s="12">
        <v>71</v>
      </c>
      <c r="B122" t="s">
        <v>113</v>
      </c>
      <c r="C122" s="12">
        <v>80</v>
      </c>
      <c r="D122" t="s">
        <v>456</v>
      </c>
      <c r="E122">
        <v>210075000155</v>
      </c>
      <c r="F122">
        <v>221</v>
      </c>
      <c r="G122">
        <v>320</v>
      </c>
      <c r="H122" s="14">
        <f t="shared" si="1"/>
        <v>0.69062500000000004</v>
      </c>
      <c r="I122" s="47" t="s">
        <v>1480</v>
      </c>
    </row>
    <row r="123" spans="1:9" x14ac:dyDescent="0.3">
      <c r="A123" s="12">
        <v>71</v>
      </c>
      <c r="B123" t="s">
        <v>113</v>
      </c>
      <c r="C123" s="12">
        <v>78</v>
      </c>
      <c r="D123" t="s">
        <v>455</v>
      </c>
      <c r="E123">
        <v>210075001578</v>
      </c>
      <c r="F123">
        <v>122</v>
      </c>
      <c r="G123">
        <v>489</v>
      </c>
      <c r="H123" s="14">
        <f t="shared" si="1"/>
        <v>0.24948875255623723</v>
      </c>
      <c r="I123" s="47" t="s">
        <v>1481</v>
      </c>
    </row>
    <row r="124" spans="1:9" x14ac:dyDescent="0.3">
      <c r="A124" s="12">
        <v>71</v>
      </c>
      <c r="B124" t="s">
        <v>113</v>
      </c>
      <c r="C124" s="12">
        <v>75</v>
      </c>
      <c r="D124" t="s">
        <v>454</v>
      </c>
      <c r="E124">
        <v>210075000154</v>
      </c>
      <c r="F124">
        <v>509</v>
      </c>
      <c r="G124">
        <v>1111</v>
      </c>
      <c r="H124" s="14">
        <f t="shared" si="1"/>
        <v>0.45814581458145814</v>
      </c>
      <c r="I124" s="47" t="s">
        <v>1481</v>
      </c>
    </row>
    <row r="125" spans="1:9" x14ac:dyDescent="0.3">
      <c r="A125" s="12">
        <v>71</v>
      </c>
      <c r="B125" t="s">
        <v>113</v>
      </c>
      <c r="C125" s="12">
        <v>70</v>
      </c>
      <c r="D125" t="s">
        <v>453</v>
      </c>
      <c r="E125">
        <v>210075000153</v>
      </c>
      <c r="F125">
        <v>72</v>
      </c>
      <c r="G125">
        <v>111</v>
      </c>
      <c r="H125" s="14">
        <f t="shared" si="1"/>
        <v>0.64864864864864868</v>
      </c>
      <c r="I125" s="47" t="s">
        <v>1481</v>
      </c>
    </row>
    <row r="126" spans="1:9" x14ac:dyDescent="0.3">
      <c r="A126" s="12">
        <v>71</v>
      </c>
      <c r="B126" t="s">
        <v>113</v>
      </c>
      <c r="C126" s="12">
        <v>65</v>
      </c>
      <c r="D126" t="s">
        <v>452</v>
      </c>
      <c r="E126">
        <v>210075001305</v>
      </c>
      <c r="F126">
        <v>138</v>
      </c>
      <c r="G126">
        <v>608</v>
      </c>
      <c r="H126" s="14">
        <f t="shared" si="1"/>
        <v>0.22697368421052633</v>
      </c>
      <c r="I126" s="47" t="s">
        <v>1481</v>
      </c>
    </row>
    <row r="127" spans="1:9" x14ac:dyDescent="0.3">
      <c r="A127" s="12">
        <v>71</v>
      </c>
      <c r="B127" t="s">
        <v>113</v>
      </c>
      <c r="C127" s="12">
        <v>60</v>
      </c>
      <c r="D127" t="s">
        <v>451</v>
      </c>
      <c r="E127">
        <v>210075002286</v>
      </c>
      <c r="F127">
        <v>236</v>
      </c>
      <c r="G127">
        <v>426</v>
      </c>
      <c r="H127" s="14">
        <f t="shared" si="1"/>
        <v>0.5539906103286385</v>
      </c>
      <c r="I127" s="47" t="s">
        <v>1481</v>
      </c>
    </row>
    <row r="128" spans="1:9" x14ac:dyDescent="0.3">
      <c r="A128" s="12">
        <v>71</v>
      </c>
      <c r="B128" t="s">
        <v>113</v>
      </c>
      <c r="C128" s="12">
        <v>55</v>
      </c>
      <c r="D128" t="s">
        <v>450</v>
      </c>
      <c r="E128">
        <v>210075000151</v>
      </c>
      <c r="F128">
        <v>140</v>
      </c>
      <c r="G128">
        <v>566</v>
      </c>
      <c r="H128" s="14">
        <f t="shared" si="1"/>
        <v>0.24734982332155478</v>
      </c>
      <c r="I128" s="47" t="s">
        <v>1481</v>
      </c>
    </row>
    <row r="129" spans="1:9" x14ac:dyDescent="0.3">
      <c r="A129" s="12">
        <v>71</v>
      </c>
      <c r="B129" t="s">
        <v>113</v>
      </c>
      <c r="C129" s="12">
        <v>50</v>
      </c>
      <c r="D129" t="s">
        <v>449</v>
      </c>
      <c r="E129">
        <v>210075000150</v>
      </c>
      <c r="F129">
        <v>202</v>
      </c>
      <c r="G129">
        <v>490</v>
      </c>
      <c r="H129" s="14">
        <f t="shared" si="1"/>
        <v>0.41224489795918368</v>
      </c>
      <c r="I129" s="47" t="s">
        <v>1481</v>
      </c>
    </row>
    <row r="130" spans="1:9" x14ac:dyDescent="0.3">
      <c r="A130" s="12">
        <v>71</v>
      </c>
      <c r="B130" t="s">
        <v>113</v>
      </c>
      <c r="C130" s="12">
        <v>45</v>
      </c>
      <c r="D130" t="s">
        <v>448</v>
      </c>
      <c r="E130">
        <v>210075000149</v>
      </c>
      <c r="F130">
        <v>214</v>
      </c>
      <c r="G130">
        <v>293</v>
      </c>
      <c r="H130" s="14">
        <f t="shared" ref="H130:H193" si="2">F130/G130</f>
        <v>0.7303754266211604</v>
      </c>
      <c r="I130" s="47" t="s">
        <v>1480</v>
      </c>
    </row>
    <row r="131" spans="1:9" x14ac:dyDescent="0.3">
      <c r="A131" s="12">
        <v>71</v>
      </c>
      <c r="B131" t="s">
        <v>113</v>
      </c>
      <c r="C131" s="12">
        <v>30</v>
      </c>
      <c r="D131" t="s">
        <v>447</v>
      </c>
      <c r="E131">
        <v>210075000148</v>
      </c>
      <c r="F131">
        <v>271</v>
      </c>
      <c r="G131">
        <v>379</v>
      </c>
      <c r="H131" s="14">
        <f t="shared" si="2"/>
        <v>0.71503957783641159</v>
      </c>
      <c r="I131" s="47" t="s">
        <v>1480</v>
      </c>
    </row>
    <row r="132" spans="1:9" x14ac:dyDescent="0.3">
      <c r="A132" s="12">
        <v>71</v>
      </c>
      <c r="B132" t="s">
        <v>113</v>
      </c>
      <c r="C132" s="12">
        <v>25</v>
      </c>
      <c r="D132" t="s">
        <v>446</v>
      </c>
      <c r="E132">
        <v>210075000147</v>
      </c>
      <c r="F132">
        <v>236</v>
      </c>
      <c r="G132">
        <v>513</v>
      </c>
      <c r="H132" s="14">
        <f t="shared" si="2"/>
        <v>0.4600389863547758</v>
      </c>
      <c r="I132" s="47" t="s">
        <v>1481</v>
      </c>
    </row>
    <row r="133" spans="1:9" x14ac:dyDescent="0.3">
      <c r="A133" s="12">
        <v>71</v>
      </c>
      <c r="B133" t="s">
        <v>113</v>
      </c>
      <c r="C133" s="12">
        <v>20</v>
      </c>
      <c r="D133" t="s">
        <v>445</v>
      </c>
      <c r="E133">
        <v>210075000146</v>
      </c>
      <c r="F133">
        <v>159</v>
      </c>
      <c r="G133">
        <v>360</v>
      </c>
      <c r="H133" s="14">
        <f t="shared" si="2"/>
        <v>0.44166666666666665</v>
      </c>
      <c r="I133" s="47" t="s">
        <v>1481</v>
      </c>
    </row>
    <row r="134" spans="1:9" x14ac:dyDescent="0.3">
      <c r="A134" s="12">
        <v>71</v>
      </c>
      <c r="B134" t="s">
        <v>113</v>
      </c>
      <c r="C134" s="12">
        <v>18</v>
      </c>
      <c r="D134" t="s">
        <v>444</v>
      </c>
      <c r="E134">
        <v>210075001410</v>
      </c>
      <c r="F134">
        <v>313</v>
      </c>
      <c r="G134">
        <v>505</v>
      </c>
      <c r="H134" s="14">
        <f t="shared" si="2"/>
        <v>0.6198019801980198</v>
      </c>
      <c r="I134" s="47" t="s">
        <v>1481</v>
      </c>
    </row>
    <row r="135" spans="1:9" x14ac:dyDescent="0.3">
      <c r="A135" s="12">
        <v>71</v>
      </c>
      <c r="B135" t="s">
        <v>113</v>
      </c>
      <c r="C135" s="12">
        <v>16</v>
      </c>
      <c r="D135" t="s">
        <v>443</v>
      </c>
      <c r="E135">
        <v>210075001409</v>
      </c>
      <c r="F135">
        <v>400</v>
      </c>
      <c r="G135">
        <v>1467</v>
      </c>
      <c r="H135" s="14">
        <f t="shared" si="2"/>
        <v>0.27266530334014999</v>
      </c>
      <c r="I135" s="47" t="s">
        <v>1481</v>
      </c>
    </row>
    <row r="136" spans="1:9" x14ac:dyDescent="0.3">
      <c r="A136" s="12">
        <v>71</v>
      </c>
      <c r="B136" t="s">
        <v>113</v>
      </c>
      <c r="C136" s="12">
        <v>15</v>
      </c>
      <c r="D136" t="s">
        <v>442</v>
      </c>
      <c r="E136">
        <v>210075000145</v>
      </c>
      <c r="F136">
        <v>663</v>
      </c>
      <c r="G136">
        <v>1288</v>
      </c>
      <c r="H136" s="14">
        <f t="shared" si="2"/>
        <v>0.51475155279503104</v>
      </c>
      <c r="I136" s="47" t="s">
        <v>1481</v>
      </c>
    </row>
    <row r="137" spans="1:9" x14ac:dyDescent="0.3">
      <c r="A137" s="12">
        <v>71</v>
      </c>
      <c r="B137" t="s">
        <v>113</v>
      </c>
      <c r="C137" s="12">
        <v>10</v>
      </c>
      <c r="D137" t="s">
        <v>441</v>
      </c>
      <c r="E137">
        <v>210075000144</v>
      </c>
      <c r="F137">
        <v>309</v>
      </c>
      <c r="G137">
        <v>409</v>
      </c>
      <c r="H137" s="14">
        <f t="shared" si="2"/>
        <v>0.75550122249388751</v>
      </c>
      <c r="I137" s="47" t="s">
        <v>1480</v>
      </c>
    </row>
    <row r="138" spans="1:9" x14ac:dyDescent="0.3">
      <c r="A138" s="12">
        <v>71</v>
      </c>
      <c r="B138" t="s">
        <v>113</v>
      </c>
      <c r="C138" s="12">
        <v>9</v>
      </c>
      <c r="D138" t="s">
        <v>440</v>
      </c>
      <c r="E138">
        <v>210075001975</v>
      </c>
      <c r="F138">
        <v>176</v>
      </c>
      <c r="G138">
        <v>668</v>
      </c>
      <c r="H138" s="14">
        <f t="shared" si="2"/>
        <v>0.26347305389221559</v>
      </c>
      <c r="I138" s="47" t="s">
        <v>1481</v>
      </c>
    </row>
    <row r="139" spans="1:9" x14ac:dyDescent="0.3">
      <c r="A139" s="12">
        <v>71</v>
      </c>
      <c r="B139" t="s">
        <v>113</v>
      </c>
      <c r="C139" s="12">
        <v>8</v>
      </c>
      <c r="D139" t="s">
        <v>439</v>
      </c>
      <c r="E139">
        <v>210075001974</v>
      </c>
      <c r="F139">
        <v>357</v>
      </c>
      <c r="G139">
        <v>496</v>
      </c>
      <c r="H139" s="14">
        <f t="shared" si="2"/>
        <v>0.719758064516129</v>
      </c>
      <c r="I139" s="47" t="s">
        <v>1480</v>
      </c>
    </row>
    <row r="140" spans="1:9" x14ac:dyDescent="0.3">
      <c r="A140" s="12">
        <v>71</v>
      </c>
      <c r="B140" t="s">
        <v>113</v>
      </c>
      <c r="C140" s="12">
        <v>7</v>
      </c>
      <c r="D140" t="s">
        <v>438</v>
      </c>
      <c r="E140">
        <v>210075001973</v>
      </c>
      <c r="F140">
        <v>270</v>
      </c>
      <c r="G140">
        <v>406</v>
      </c>
      <c r="H140" s="14">
        <f t="shared" si="2"/>
        <v>0.66502463054187189</v>
      </c>
      <c r="I140" s="47" t="s">
        <v>1480</v>
      </c>
    </row>
    <row r="141" spans="1:9" x14ac:dyDescent="0.3">
      <c r="A141" s="12">
        <v>71</v>
      </c>
      <c r="B141" t="s">
        <v>113</v>
      </c>
      <c r="C141" s="12">
        <v>6</v>
      </c>
      <c r="D141" t="s">
        <v>437</v>
      </c>
      <c r="E141">
        <v>210075001958</v>
      </c>
      <c r="F141">
        <v>217</v>
      </c>
      <c r="G141">
        <v>514</v>
      </c>
      <c r="H141" s="14">
        <f t="shared" si="2"/>
        <v>0.42217898832684825</v>
      </c>
      <c r="I141" s="47" t="s">
        <v>1481</v>
      </c>
    </row>
    <row r="142" spans="1:9" x14ac:dyDescent="0.3">
      <c r="A142" s="12">
        <v>71</v>
      </c>
      <c r="B142" t="s">
        <v>113</v>
      </c>
      <c r="C142" s="12">
        <v>5</v>
      </c>
      <c r="D142" t="s">
        <v>436</v>
      </c>
      <c r="E142">
        <v>210075000414</v>
      </c>
      <c r="F142">
        <v>237</v>
      </c>
      <c r="G142">
        <v>481</v>
      </c>
      <c r="H142" s="14">
        <f t="shared" si="2"/>
        <v>0.49272349272349275</v>
      </c>
      <c r="I142" s="47" t="s">
        <v>1481</v>
      </c>
    </row>
    <row r="143" spans="1:9" x14ac:dyDescent="0.3">
      <c r="A143" s="12">
        <v>72</v>
      </c>
      <c r="B143" t="s">
        <v>458</v>
      </c>
      <c r="C143" s="12">
        <v>30</v>
      </c>
      <c r="D143" t="s">
        <v>459</v>
      </c>
      <c r="E143">
        <v>210078002407</v>
      </c>
      <c r="F143">
        <v>237</v>
      </c>
      <c r="G143">
        <v>480</v>
      </c>
      <c r="H143" s="14">
        <f t="shared" si="2"/>
        <v>0.49375000000000002</v>
      </c>
      <c r="I143" s="47" t="s">
        <v>1480</v>
      </c>
    </row>
    <row r="144" spans="1:9" x14ac:dyDescent="0.3">
      <c r="A144" s="12">
        <v>75</v>
      </c>
      <c r="B144" t="s">
        <v>114</v>
      </c>
      <c r="C144" s="12">
        <v>120</v>
      </c>
      <c r="D144" t="s">
        <v>463</v>
      </c>
      <c r="E144">
        <v>210081000164</v>
      </c>
      <c r="F144">
        <v>363</v>
      </c>
      <c r="G144">
        <v>561</v>
      </c>
      <c r="H144" s="14">
        <f t="shared" si="2"/>
        <v>0.6470588235294118</v>
      </c>
      <c r="I144" s="47" t="s">
        <v>1480</v>
      </c>
    </row>
    <row r="145" spans="1:9" x14ac:dyDescent="0.3">
      <c r="A145" s="12">
        <v>75</v>
      </c>
      <c r="B145" t="s">
        <v>114</v>
      </c>
      <c r="C145" s="12">
        <v>35</v>
      </c>
      <c r="D145" t="s">
        <v>462</v>
      </c>
      <c r="E145">
        <v>210081001697</v>
      </c>
      <c r="F145">
        <v>293</v>
      </c>
      <c r="G145">
        <v>482</v>
      </c>
      <c r="H145" s="14">
        <f t="shared" si="2"/>
        <v>0.60788381742738584</v>
      </c>
      <c r="I145" s="47" t="s">
        <v>1481</v>
      </c>
    </row>
    <row r="146" spans="1:9" x14ac:dyDescent="0.3">
      <c r="A146" s="12">
        <v>75</v>
      </c>
      <c r="B146" t="s">
        <v>114</v>
      </c>
      <c r="C146" s="12">
        <v>31</v>
      </c>
      <c r="D146" t="s">
        <v>461</v>
      </c>
      <c r="E146">
        <v>210081001976</v>
      </c>
      <c r="F146">
        <v>207</v>
      </c>
      <c r="G146">
        <v>352</v>
      </c>
      <c r="H146" s="14">
        <f t="shared" si="2"/>
        <v>0.58806818181818177</v>
      </c>
      <c r="I146" s="47" t="s">
        <v>1481</v>
      </c>
    </row>
    <row r="147" spans="1:9" x14ac:dyDescent="0.3">
      <c r="A147" s="12">
        <v>75</v>
      </c>
      <c r="B147" t="s">
        <v>114</v>
      </c>
      <c r="C147" s="12">
        <v>30</v>
      </c>
      <c r="D147" t="s">
        <v>460</v>
      </c>
      <c r="E147">
        <v>210081000160</v>
      </c>
      <c r="F147">
        <v>316</v>
      </c>
      <c r="G147">
        <v>636</v>
      </c>
      <c r="H147" s="14">
        <f t="shared" si="2"/>
        <v>0.49685534591194969</v>
      </c>
      <c r="I147" s="47" t="s">
        <v>1481</v>
      </c>
    </row>
    <row r="148" spans="1:9" x14ac:dyDescent="0.3">
      <c r="A148" s="12">
        <v>81</v>
      </c>
      <c r="B148" t="s">
        <v>115</v>
      </c>
      <c r="C148" s="12">
        <v>70</v>
      </c>
      <c r="D148" t="s">
        <v>467</v>
      </c>
      <c r="E148">
        <v>210084000170</v>
      </c>
      <c r="F148">
        <v>262</v>
      </c>
      <c r="G148">
        <v>395</v>
      </c>
      <c r="H148" s="14">
        <f t="shared" si="2"/>
        <v>0.66329113924050631</v>
      </c>
      <c r="I148" s="47" t="s">
        <v>1480</v>
      </c>
    </row>
    <row r="149" spans="1:9" x14ac:dyDescent="0.3">
      <c r="A149" s="12">
        <v>81</v>
      </c>
      <c r="B149" t="s">
        <v>115</v>
      </c>
      <c r="C149" s="12">
        <v>30</v>
      </c>
      <c r="D149" t="s">
        <v>466</v>
      </c>
      <c r="E149">
        <v>210084001660</v>
      </c>
      <c r="F149">
        <v>258</v>
      </c>
      <c r="G149">
        <v>399</v>
      </c>
      <c r="H149" s="14">
        <f t="shared" si="2"/>
        <v>0.64661654135338342</v>
      </c>
      <c r="I149" s="47" t="s">
        <v>1481</v>
      </c>
    </row>
    <row r="150" spans="1:9" x14ac:dyDescent="0.3">
      <c r="A150" s="12">
        <v>81</v>
      </c>
      <c r="B150" t="s">
        <v>115</v>
      </c>
      <c r="C150" s="12">
        <v>20</v>
      </c>
      <c r="D150" t="s">
        <v>465</v>
      </c>
      <c r="E150">
        <v>210084000167</v>
      </c>
      <c r="F150">
        <v>246</v>
      </c>
      <c r="G150">
        <v>421</v>
      </c>
      <c r="H150" s="14">
        <f t="shared" si="2"/>
        <v>0.58432304038004745</v>
      </c>
      <c r="I150" s="47" t="s">
        <v>1481</v>
      </c>
    </row>
    <row r="151" spans="1:9" x14ac:dyDescent="0.3">
      <c r="A151" s="12">
        <v>81</v>
      </c>
      <c r="B151" t="s">
        <v>115</v>
      </c>
      <c r="C151" s="12">
        <v>10</v>
      </c>
      <c r="D151" t="s">
        <v>464</v>
      </c>
      <c r="E151">
        <v>210084000166</v>
      </c>
      <c r="F151">
        <v>248</v>
      </c>
      <c r="G151">
        <v>515</v>
      </c>
      <c r="H151" s="14">
        <f t="shared" si="2"/>
        <v>0.48155339805825242</v>
      </c>
      <c r="I151" s="47" t="s">
        <v>1481</v>
      </c>
    </row>
    <row r="152" spans="1:9" x14ac:dyDescent="0.3">
      <c r="A152" s="12">
        <v>85</v>
      </c>
      <c r="B152" t="s">
        <v>116</v>
      </c>
      <c r="C152" s="12">
        <v>55</v>
      </c>
      <c r="D152" t="s">
        <v>472</v>
      </c>
      <c r="E152">
        <v>210087001411</v>
      </c>
      <c r="F152">
        <v>392</v>
      </c>
      <c r="G152">
        <v>658</v>
      </c>
      <c r="H152" s="14">
        <f t="shared" si="2"/>
        <v>0.5957446808510638</v>
      </c>
      <c r="I152" s="47" t="s">
        <v>1481</v>
      </c>
    </row>
    <row r="153" spans="1:9" x14ac:dyDescent="0.3">
      <c r="A153" s="12">
        <v>85</v>
      </c>
      <c r="B153" t="s">
        <v>116</v>
      </c>
      <c r="C153" s="12">
        <v>45</v>
      </c>
      <c r="D153" t="s">
        <v>471</v>
      </c>
      <c r="E153">
        <v>210087000174</v>
      </c>
      <c r="F153">
        <v>196</v>
      </c>
      <c r="G153">
        <v>426</v>
      </c>
      <c r="H153" s="14">
        <f t="shared" si="2"/>
        <v>0.460093896713615</v>
      </c>
      <c r="I153" s="47" t="s">
        <v>1481</v>
      </c>
    </row>
    <row r="154" spans="1:9" x14ac:dyDescent="0.3">
      <c r="A154" s="12">
        <v>85</v>
      </c>
      <c r="B154" t="s">
        <v>116</v>
      </c>
      <c r="C154" s="12">
        <v>35</v>
      </c>
      <c r="D154" t="s">
        <v>470</v>
      </c>
      <c r="E154">
        <v>210087000173</v>
      </c>
      <c r="F154">
        <v>372</v>
      </c>
      <c r="G154">
        <v>560</v>
      </c>
      <c r="H154" s="14">
        <f t="shared" si="2"/>
        <v>0.66428571428571426</v>
      </c>
      <c r="I154" s="47" t="s">
        <v>1480</v>
      </c>
    </row>
    <row r="155" spans="1:9" x14ac:dyDescent="0.3">
      <c r="A155" s="12">
        <v>85</v>
      </c>
      <c r="B155" t="s">
        <v>116</v>
      </c>
      <c r="C155" s="12">
        <v>25</v>
      </c>
      <c r="D155" t="s">
        <v>469</v>
      </c>
      <c r="E155">
        <v>210087000172</v>
      </c>
      <c r="F155">
        <v>215</v>
      </c>
      <c r="G155">
        <v>300</v>
      </c>
      <c r="H155" s="14">
        <f t="shared" si="2"/>
        <v>0.71666666666666667</v>
      </c>
      <c r="I155" s="47" t="s">
        <v>1480</v>
      </c>
    </row>
    <row r="156" spans="1:9" x14ac:dyDescent="0.3">
      <c r="A156" s="12">
        <v>85</v>
      </c>
      <c r="B156" t="s">
        <v>116</v>
      </c>
      <c r="C156" s="12">
        <v>20</v>
      </c>
      <c r="D156" t="s">
        <v>468</v>
      </c>
      <c r="E156">
        <v>210087000171</v>
      </c>
      <c r="F156">
        <v>444</v>
      </c>
      <c r="G156">
        <v>822</v>
      </c>
      <c r="H156" s="14">
        <f t="shared" si="2"/>
        <v>0.54014598540145986</v>
      </c>
      <c r="I156" s="47" t="s">
        <v>1481</v>
      </c>
    </row>
    <row r="157" spans="1:9" x14ac:dyDescent="0.3">
      <c r="A157" s="12">
        <v>91</v>
      </c>
      <c r="B157" t="s">
        <v>222</v>
      </c>
      <c r="C157" s="12">
        <v>100</v>
      </c>
      <c r="D157" t="s">
        <v>478</v>
      </c>
      <c r="E157">
        <v>210090000941</v>
      </c>
      <c r="F157">
        <v>650</v>
      </c>
      <c r="G157">
        <v>1501</v>
      </c>
      <c r="H157" s="14">
        <f t="shared" si="2"/>
        <v>0.43304463690872752</v>
      </c>
      <c r="I157" s="47" t="s">
        <v>1481</v>
      </c>
    </row>
    <row r="158" spans="1:9" x14ac:dyDescent="0.3">
      <c r="A158" s="12">
        <v>91</v>
      </c>
      <c r="B158" t="s">
        <v>222</v>
      </c>
      <c r="C158" s="12">
        <v>50</v>
      </c>
      <c r="D158" t="s">
        <v>477</v>
      </c>
      <c r="E158">
        <v>210090000180</v>
      </c>
      <c r="F158">
        <v>127</v>
      </c>
      <c r="G158">
        <v>309</v>
      </c>
      <c r="H158" s="14">
        <f t="shared" si="2"/>
        <v>0.4110032362459547</v>
      </c>
      <c r="I158" s="47" t="s">
        <v>1481</v>
      </c>
    </row>
    <row r="159" spans="1:9" x14ac:dyDescent="0.3">
      <c r="A159" s="12">
        <v>91</v>
      </c>
      <c r="B159" t="s">
        <v>222</v>
      </c>
      <c r="C159" s="12">
        <v>35</v>
      </c>
      <c r="D159" t="s">
        <v>354</v>
      </c>
      <c r="E159">
        <v>210090002198</v>
      </c>
      <c r="F159">
        <v>376</v>
      </c>
      <c r="G159">
        <v>584</v>
      </c>
      <c r="H159" s="14">
        <f t="shared" si="2"/>
        <v>0.64383561643835618</v>
      </c>
      <c r="I159" s="47" t="s">
        <v>1480</v>
      </c>
    </row>
    <row r="160" spans="1:9" x14ac:dyDescent="0.3">
      <c r="A160" s="12">
        <v>91</v>
      </c>
      <c r="B160" t="s">
        <v>222</v>
      </c>
      <c r="C160" s="12">
        <v>19</v>
      </c>
      <c r="D160" t="s">
        <v>476</v>
      </c>
      <c r="E160">
        <v>210090001978</v>
      </c>
      <c r="F160">
        <v>259</v>
      </c>
      <c r="G160">
        <v>546</v>
      </c>
      <c r="H160" s="14">
        <f t="shared" si="2"/>
        <v>0.47435897435897434</v>
      </c>
      <c r="I160" s="47" t="s">
        <v>1481</v>
      </c>
    </row>
    <row r="161" spans="1:9" x14ac:dyDescent="0.3">
      <c r="A161" s="12">
        <v>91</v>
      </c>
      <c r="B161" t="s">
        <v>222</v>
      </c>
      <c r="C161" s="12">
        <v>13</v>
      </c>
      <c r="D161" t="s">
        <v>475</v>
      </c>
      <c r="E161">
        <v>210090001335</v>
      </c>
      <c r="F161">
        <v>118</v>
      </c>
      <c r="G161">
        <v>323</v>
      </c>
      <c r="H161" s="14">
        <f t="shared" si="2"/>
        <v>0.3653250773993808</v>
      </c>
      <c r="I161" s="47" t="s">
        <v>1481</v>
      </c>
    </row>
    <row r="162" spans="1:9" x14ac:dyDescent="0.3">
      <c r="A162" s="12">
        <v>91</v>
      </c>
      <c r="B162" t="s">
        <v>222</v>
      </c>
      <c r="C162" s="12">
        <v>12</v>
      </c>
      <c r="D162" t="s">
        <v>474</v>
      </c>
      <c r="E162">
        <v>210090001320</v>
      </c>
      <c r="F162">
        <v>193</v>
      </c>
      <c r="G162">
        <v>473</v>
      </c>
      <c r="H162" s="14">
        <f t="shared" si="2"/>
        <v>0.40803382663847781</v>
      </c>
      <c r="I162" s="47" t="s">
        <v>1481</v>
      </c>
    </row>
    <row r="163" spans="1:9" x14ac:dyDescent="0.3">
      <c r="A163" s="12">
        <v>91</v>
      </c>
      <c r="B163" t="s">
        <v>222</v>
      </c>
      <c r="C163" s="12">
        <v>11</v>
      </c>
      <c r="D163" t="s">
        <v>473</v>
      </c>
      <c r="E163">
        <v>210090001306</v>
      </c>
      <c r="F163">
        <v>584</v>
      </c>
      <c r="G163">
        <v>1192</v>
      </c>
      <c r="H163" s="14">
        <f t="shared" si="2"/>
        <v>0.48993288590604028</v>
      </c>
      <c r="I163" s="47" t="s">
        <v>1480</v>
      </c>
    </row>
    <row r="164" spans="1:9" x14ac:dyDescent="0.3">
      <c r="A164" s="12">
        <v>92</v>
      </c>
      <c r="B164" t="s">
        <v>479</v>
      </c>
      <c r="C164" s="12">
        <v>25</v>
      </c>
      <c r="D164" t="s">
        <v>482</v>
      </c>
      <c r="E164">
        <v>210093000184</v>
      </c>
      <c r="F164">
        <v>227</v>
      </c>
      <c r="G164">
        <v>311</v>
      </c>
      <c r="H164" s="14">
        <f t="shared" si="2"/>
        <v>0.729903536977492</v>
      </c>
      <c r="I164" s="47" t="s">
        <v>1481</v>
      </c>
    </row>
    <row r="165" spans="1:9" x14ac:dyDescent="0.3">
      <c r="A165" s="12">
        <v>92</v>
      </c>
      <c r="B165" t="s">
        <v>479</v>
      </c>
      <c r="C165" s="12">
        <v>20</v>
      </c>
      <c r="D165" t="s">
        <v>481</v>
      </c>
      <c r="E165">
        <v>210093000183</v>
      </c>
      <c r="F165">
        <v>185</v>
      </c>
      <c r="G165">
        <v>294</v>
      </c>
      <c r="H165" s="14">
        <f t="shared" si="2"/>
        <v>0.62925170068027214</v>
      </c>
      <c r="I165" s="47" t="s">
        <v>1481</v>
      </c>
    </row>
    <row r="166" spans="1:9" x14ac:dyDescent="0.3">
      <c r="A166" s="12">
        <v>92</v>
      </c>
      <c r="B166" t="s">
        <v>479</v>
      </c>
      <c r="C166" s="12">
        <v>10</v>
      </c>
      <c r="D166" t="s">
        <v>480</v>
      </c>
      <c r="E166">
        <v>210093000182</v>
      </c>
      <c r="F166">
        <v>428</v>
      </c>
      <c r="G166">
        <v>551</v>
      </c>
      <c r="H166" s="14">
        <f t="shared" si="2"/>
        <v>0.77676950998185113</v>
      </c>
      <c r="I166" s="47" t="s">
        <v>1480</v>
      </c>
    </row>
    <row r="167" spans="1:9" x14ac:dyDescent="0.3">
      <c r="A167" s="12">
        <v>95</v>
      </c>
      <c r="B167" t="s">
        <v>117</v>
      </c>
      <c r="C167" s="12">
        <v>60</v>
      </c>
      <c r="D167" t="s">
        <v>485</v>
      </c>
      <c r="E167">
        <v>210096000187</v>
      </c>
      <c r="F167">
        <v>207</v>
      </c>
      <c r="G167">
        <v>326</v>
      </c>
      <c r="H167" s="14">
        <f t="shared" si="2"/>
        <v>0.63496932515337423</v>
      </c>
      <c r="I167" s="47" t="s">
        <v>1480</v>
      </c>
    </row>
    <row r="168" spans="1:9" x14ac:dyDescent="0.3">
      <c r="A168" s="12">
        <v>95</v>
      </c>
      <c r="B168" t="s">
        <v>117</v>
      </c>
      <c r="C168" s="12">
        <v>40</v>
      </c>
      <c r="D168" t="s">
        <v>484</v>
      </c>
      <c r="E168">
        <v>210096000186</v>
      </c>
      <c r="F168">
        <v>109</v>
      </c>
      <c r="G168">
        <v>196</v>
      </c>
      <c r="H168" s="14">
        <f t="shared" si="2"/>
        <v>0.55612244897959184</v>
      </c>
      <c r="I168" s="47" t="s">
        <v>1481</v>
      </c>
    </row>
    <row r="169" spans="1:9" x14ac:dyDescent="0.3">
      <c r="A169" s="12">
        <v>95</v>
      </c>
      <c r="B169" t="s">
        <v>117</v>
      </c>
      <c r="C169" s="12">
        <v>20</v>
      </c>
      <c r="D169" t="s">
        <v>483</v>
      </c>
      <c r="E169">
        <v>210096000185</v>
      </c>
      <c r="F169">
        <v>101</v>
      </c>
      <c r="G169">
        <v>160</v>
      </c>
      <c r="H169" s="14">
        <f t="shared" si="2"/>
        <v>0.63124999999999998</v>
      </c>
      <c r="I169" s="47" t="s">
        <v>1481</v>
      </c>
    </row>
    <row r="170" spans="1:9" x14ac:dyDescent="0.3">
      <c r="A170" s="12">
        <v>101</v>
      </c>
      <c r="B170" t="s">
        <v>118</v>
      </c>
      <c r="C170" s="12">
        <v>19</v>
      </c>
      <c r="D170" t="s">
        <v>489</v>
      </c>
      <c r="E170">
        <v>210099000191</v>
      </c>
      <c r="F170">
        <v>422</v>
      </c>
      <c r="G170">
        <v>624</v>
      </c>
      <c r="H170" s="14">
        <f t="shared" si="2"/>
        <v>0.67628205128205132</v>
      </c>
      <c r="I170" s="47" t="s">
        <v>1481</v>
      </c>
    </row>
    <row r="171" spans="1:9" x14ac:dyDescent="0.3">
      <c r="A171" s="12">
        <v>101</v>
      </c>
      <c r="B171" t="s">
        <v>118</v>
      </c>
      <c r="C171" s="12">
        <v>18</v>
      </c>
      <c r="D171" t="s">
        <v>488</v>
      </c>
      <c r="E171">
        <v>210099000190</v>
      </c>
      <c r="F171">
        <v>326</v>
      </c>
      <c r="G171">
        <v>539</v>
      </c>
      <c r="H171" s="14">
        <f t="shared" si="2"/>
        <v>0.60482374768089053</v>
      </c>
      <c r="I171" s="47" t="s">
        <v>1481</v>
      </c>
    </row>
    <row r="172" spans="1:9" x14ac:dyDescent="0.3">
      <c r="A172" s="12">
        <v>101</v>
      </c>
      <c r="B172" t="s">
        <v>118</v>
      </c>
      <c r="C172" s="12">
        <v>10</v>
      </c>
      <c r="D172" t="s">
        <v>487</v>
      </c>
      <c r="E172">
        <v>210099000189</v>
      </c>
      <c r="F172">
        <v>232</v>
      </c>
      <c r="G172">
        <v>306</v>
      </c>
      <c r="H172" s="14">
        <f t="shared" si="2"/>
        <v>0.75816993464052285</v>
      </c>
      <c r="I172" s="47" t="s">
        <v>1480</v>
      </c>
    </row>
    <row r="173" spans="1:9" x14ac:dyDescent="0.3">
      <c r="A173" s="12">
        <v>101</v>
      </c>
      <c r="B173" t="s">
        <v>118</v>
      </c>
      <c r="C173" s="12">
        <v>5</v>
      </c>
      <c r="D173" t="s">
        <v>486</v>
      </c>
      <c r="E173">
        <v>210099000188</v>
      </c>
      <c r="F173">
        <v>289</v>
      </c>
      <c r="G173">
        <v>415</v>
      </c>
      <c r="H173" s="14">
        <f t="shared" si="2"/>
        <v>0.69638554216867465</v>
      </c>
      <c r="I173" s="47" t="s">
        <v>1481</v>
      </c>
    </row>
    <row r="174" spans="1:9" x14ac:dyDescent="0.3">
      <c r="A174" s="12">
        <v>105</v>
      </c>
      <c r="B174" t="s">
        <v>119</v>
      </c>
      <c r="C174" s="12">
        <v>505</v>
      </c>
      <c r="D174" t="s">
        <v>499</v>
      </c>
      <c r="E174">
        <v>210102001661</v>
      </c>
      <c r="F174">
        <v>273</v>
      </c>
      <c r="G174">
        <v>399</v>
      </c>
      <c r="H174" s="14">
        <f t="shared" si="2"/>
        <v>0.68421052631578949</v>
      </c>
      <c r="I174" s="47" t="s">
        <v>1481</v>
      </c>
    </row>
    <row r="175" spans="1:9" x14ac:dyDescent="0.3">
      <c r="A175" s="12">
        <v>105</v>
      </c>
      <c r="B175" t="s">
        <v>119</v>
      </c>
      <c r="C175" s="12">
        <v>500</v>
      </c>
      <c r="D175" t="s">
        <v>498</v>
      </c>
      <c r="E175">
        <v>210102000202</v>
      </c>
      <c r="F175">
        <v>303</v>
      </c>
      <c r="G175">
        <v>492</v>
      </c>
      <c r="H175" s="14">
        <f t="shared" si="2"/>
        <v>0.61585365853658536</v>
      </c>
      <c r="I175" s="47" t="s">
        <v>1481</v>
      </c>
    </row>
    <row r="176" spans="1:9" x14ac:dyDescent="0.3">
      <c r="A176" s="12">
        <v>105</v>
      </c>
      <c r="B176" t="s">
        <v>119</v>
      </c>
      <c r="C176" s="12">
        <v>450</v>
      </c>
      <c r="D176" t="s">
        <v>497</v>
      </c>
      <c r="E176">
        <v>210102000200</v>
      </c>
      <c r="F176">
        <v>58</v>
      </c>
      <c r="G176">
        <v>108</v>
      </c>
      <c r="H176" s="14">
        <f t="shared" si="2"/>
        <v>0.53703703703703709</v>
      </c>
      <c r="I176" s="47" t="s">
        <v>1481</v>
      </c>
    </row>
    <row r="177" spans="1:9" x14ac:dyDescent="0.3">
      <c r="A177" s="12">
        <v>105</v>
      </c>
      <c r="B177" t="s">
        <v>119</v>
      </c>
      <c r="C177" s="12">
        <v>340</v>
      </c>
      <c r="D177" t="s">
        <v>496</v>
      </c>
      <c r="E177">
        <v>210102000199</v>
      </c>
      <c r="F177">
        <v>400</v>
      </c>
      <c r="G177">
        <v>546</v>
      </c>
      <c r="H177" s="14">
        <f t="shared" si="2"/>
        <v>0.73260073260073255</v>
      </c>
      <c r="I177" s="47" t="s">
        <v>1481</v>
      </c>
    </row>
    <row r="178" spans="1:9" x14ac:dyDescent="0.3">
      <c r="A178" s="12">
        <v>105</v>
      </c>
      <c r="B178" t="s">
        <v>119</v>
      </c>
      <c r="C178" s="12">
        <v>250</v>
      </c>
      <c r="D178" t="s">
        <v>495</v>
      </c>
      <c r="E178">
        <v>210102000198</v>
      </c>
      <c r="F178">
        <v>263</v>
      </c>
      <c r="G178">
        <v>359</v>
      </c>
      <c r="H178" s="14">
        <f t="shared" si="2"/>
        <v>0.7325905292479109</v>
      </c>
      <c r="I178" s="47" t="s">
        <v>1481</v>
      </c>
    </row>
    <row r="179" spans="1:9" x14ac:dyDescent="0.3">
      <c r="A179" s="12">
        <v>105</v>
      </c>
      <c r="B179" t="s">
        <v>119</v>
      </c>
      <c r="C179" s="12">
        <v>130</v>
      </c>
      <c r="D179" t="s">
        <v>494</v>
      </c>
      <c r="E179">
        <v>210102001698</v>
      </c>
      <c r="F179">
        <v>334</v>
      </c>
      <c r="G179">
        <v>516</v>
      </c>
      <c r="H179" s="14">
        <f t="shared" si="2"/>
        <v>0.6472868217054264</v>
      </c>
      <c r="I179" s="47" t="s">
        <v>1481</v>
      </c>
    </row>
    <row r="180" spans="1:9" x14ac:dyDescent="0.3">
      <c r="A180" s="12">
        <v>105</v>
      </c>
      <c r="B180" t="s">
        <v>119</v>
      </c>
      <c r="C180" s="12">
        <v>120</v>
      </c>
      <c r="D180" t="s">
        <v>493</v>
      </c>
      <c r="E180">
        <v>210102000194</v>
      </c>
      <c r="F180">
        <v>388</v>
      </c>
      <c r="G180">
        <v>673</v>
      </c>
      <c r="H180" s="14">
        <f t="shared" si="2"/>
        <v>0.57652303120356607</v>
      </c>
      <c r="I180" s="47" t="s">
        <v>1481</v>
      </c>
    </row>
    <row r="181" spans="1:9" x14ac:dyDescent="0.3">
      <c r="A181" s="12">
        <v>105</v>
      </c>
      <c r="B181" t="s">
        <v>119</v>
      </c>
      <c r="C181" s="12">
        <v>60</v>
      </c>
      <c r="D181" t="s">
        <v>492</v>
      </c>
      <c r="E181">
        <v>210102002356</v>
      </c>
      <c r="F181">
        <v>94</v>
      </c>
      <c r="G181">
        <v>128</v>
      </c>
      <c r="H181" s="14">
        <f t="shared" si="2"/>
        <v>0.734375</v>
      </c>
      <c r="I181" s="47" t="s">
        <v>1480</v>
      </c>
    </row>
    <row r="182" spans="1:9" x14ac:dyDescent="0.3">
      <c r="A182" s="12">
        <v>105</v>
      </c>
      <c r="B182" t="s">
        <v>119</v>
      </c>
      <c r="C182" s="12">
        <v>53</v>
      </c>
      <c r="D182" t="s">
        <v>491</v>
      </c>
      <c r="E182">
        <v>210102002340</v>
      </c>
      <c r="F182">
        <v>232</v>
      </c>
      <c r="G182">
        <v>302</v>
      </c>
      <c r="H182" s="14">
        <f t="shared" si="2"/>
        <v>0.76821192052980136</v>
      </c>
      <c r="I182" s="47" t="s">
        <v>1480</v>
      </c>
    </row>
    <row r="183" spans="1:9" x14ac:dyDescent="0.3">
      <c r="A183" s="12">
        <v>105</v>
      </c>
      <c r="B183" t="s">
        <v>119</v>
      </c>
      <c r="C183" s="12">
        <v>52</v>
      </c>
      <c r="D183" t="s">
        <v>490</v>
      </c>
      <c r="E183">
        <v>210102001884</v>
      </c>
      <c r="F183">
        <v>215</v>
      </c>
      <c r="G183">
        <v>289</v>
      </c>
      <c r="H183" s="14">
        <f t="shared" si="2"/>
        <v>0.74394463667820065</v>
      </c>
      <c r="I183" s="47" t="s">
        <v>1480</v>
      </c>
    </row>
    <row r="184" spans="1:9" x14ac:dyDescent="0.3">
      <c r="A184" s="12">
        <v>111</v>
      </c>
      <c r="B184" t="s">
        <v>120</v>
      </c>
      <c r="C184" s="12">
        <v>190</v>
      </c>
      <c r="D184" t="s">
        <v>504</v>
      </c>
      <c r="E184">
        <v>210105000208</v>
      </c>
      <c r="F184">
        <v>241</v>
      </c>
      <c r="G184">
        <v>357</v>
      </c>
      <c r="H184" s="14">
        <f t="shared" si="2"/>
        <v>0.67507002801120453</v>
      </c>
      <c r="I184" s="47" t="s">
        <v>1481</v>
      </c>
    </row>
    <row r="185" spans="1:9" x14ac:dyDescent="0.3">
      <c r="A185" s="12">
        <v>111</v>
      </c>
      <c r="B185" t="s">
        <v>120</v>
      </c>
      <c r="C185" s="12">
        <v>70</v>
      </c>
      <c r="D185" t="s">
        <v>503</v>
      </c>
      <c r="E185">
        <v>210105001579</v>
      </c>
      <c r="F185">
        <v>337</v>
      </c>
      <c r="G185">
        <v>515</v>
      </c>
      <c r="H185" s="14">
        <f t="shared" si="2"/>
        <v>0.65436893203883495</v>
      </c>
      <c r="I185" s="47" t="s">
        <v>1481</v>
      </c>
    </row>
    <row r="186" spans="1:9" x14ac:dyDescent="0.3">
      <c r="A186" s="12">
        <v>111</v>
      </c>
      <c r="B186" t="s">
        <v>120</v>
      </c>
      <c r="C186" s="12">
        <v>45</v>
      </c>
      <c r="D186" t="s">
        <v>502</v>
      </c>
      <c r="E186">
        <v>210105000204</v>
      </c>
      <c r="F186">
        <v>356</v>
      </c>
      <c r="G186">
        <v>589</v>
      </c>
      <c r="H186" s="14">
        <f t="shared" si="2"/>
        <v>0.60441426146010191</v>
      </c>
      <c r="I186" s="47" t="s">
        <v>1481</v>
      </c>
    </row>
    <row r="187" spans="1:9" x14ac:dyDescent="0.3">
      <c r="A187" s="12">
        <v>111</v>
      </c>
      <c r="B187" t="s">
        <v>120</v>
      </c>
      <c r="C187" s="12">
        <v>26</v>
      </c>
      <c r="D187" t="s">
        <v>501</v>
      </c>
      <c r="E187">
        <v>210105001981</v>
      </c>
      <c r="F187">
        <v>212</v>
      </c>
      <c r="G187">
        <v>271</v>
      </c>
      <c r="H187" s="14">
        <f t="shared" si="2"/>
        <v>0.78228782287822873</v>
      </c>
      <c r="I187" s="47" t="s">
        <v>1480</v>
      </c>
    </row>
    <row r="188" spans="1:9" x14ac:dyDescent="0.3">
      <c r="A188" s="12">
        <v>111</v>
      </c>
      <c r="B188" t="s">
        <v>120</v>
      </c>
      <c r="C188" s="12">
        <v>15</v>
      </c>
      <c r="D188" t="s">
        <v>500</v>
      </c>
      <c r="E188">
        <v>210105002211</v>
      </c>
      <c r="F188">
        <v>249</v>
      </c>
      <c r="G188">
        <v>364</v>
      </c>
      <c r="H188" s="14">
        <f t="shared" si="2"/>
        <v>0.68406593406593408</v>
      </c>
      <c r="I188" s="47" t="s">
        <v>1480</v>
      </c>
    </row>
    <row r="189" spans="1:9" x14ac:dyDescent="0.3">
      <c r="A189" s="12">
        <v>113</v>
      </c>
      <c r="B189" t="s">
        <v>505</v>
      </c>
      <c r="C189" s="12">
        <v>30</v>
      </c>
      <c r="D189" t="s">
        <v>508</v>
      </c>
      <c r="E189">
        <v>210111000214</v>
      </c>
      <c r="F189">
        <v>146</v>
      </c>
      <c r="G189">
        <v>182</v>
      </c>
      <c r="H189" s="14">
        <f t="shared" si="2"/>
        <v>0.80219780219780223</v>
      </c>
      <c r="I189" s="47" t="s">
        <v>1481</v>
      </c>
    </row>
    <row r="190" spans="1:9" x14ac:dyDescent="0.3">
      <c r="A190" s="12">
        <v>113</v>
      </c>
      <c r="B190" t="s">
        <v>505</v>
      </c>
      <c r="C190" s="12">
        <v>26</v>
      </c>
      <c r="D190" t="s">
        <v>507</v>
      </c>
      <c r="E190">
        <v>210111001914</v>
      </c>
      <c r="F190">
        <v>133</v>
      </c>
      <c r="G190">
        <v>168</v>
      </c>
      <c r="H190" s="14">
        <f t="shared" si="2"/>
        <v>0.79166666666666663</v>
      </c>
      <c r="I190" s="47" t="s">
        <v>1481</v>
      </c>
    </row>
    <row r="191" spans="1:9" x14ac:dyDescent="0.3">
      <c r="A191" s="12">
        <v>113</v>
      </c>
      <c r="B191" t="s">
        <v>505</v>
      </c>
      <c r="C191" s="12">
        <v>25</v>
      </c>
      <c r="D191" t="s">
        <v>506</v>
      </c>
      <c r="E191">
        <v>210111000213</v>
      </c>
      <c r="F191">
        <v>226</v>
      </c>
      <c r="G191">
        <v>265</v>
      </c>
      <c r="H191" s="14">
        <f t="shared" si="2"/>
        <v>0.85283018867924532</v>
      </c>
      <c r="I191" s="47" t="s">
        <v>1480</v>
      </c>
    </row>
    <row r="192" spans="1:9" x14ac:dyDescent="0.3">
      <c r="A192" s="12">
        <v>115</v>
      </c>
      <c r="B192" t="s">
        <v>121</v>
      </c>
      <c r="C192" s="12">
        <v>170</v>
      </c>
      <c r="D192" t="s">
        <v>519</v>
      </c>
      <c r="E192">
        <v>210115000233</v>
      </c>
      <c r="F192">
        <v>362</v>
      </c>
      <c r="G192">
        <v>562</v>
      </c>
      <c r="H192" s="14">
        <f t="shared" si="2"/>
        <v>0.64412811387900359</v>
      </c>
      <c r="I192" s="47" t="s">
        <v>1481</v>
      </c>
    </row>
    <row r="193" spans="1:9" x14ac:dyDescent="0.3">
      <c r="A193" s="12">
        <v>115</v>
      </c>
      <c r="B193" t="s">
        <v>121</v>
      </c>
      <c r="C193" s="12">
        <v>150</v>
      </c>
      <c r="D193" t="s">
        <v>518</v>
      </c>
      <c r="E193">
        <v>210115000232</v>
      </c>
      <c r="F193">
        <v>273</v>
      </c>
      <c r="G193">
        <v>388</v>
      </c>
      <c r="H193" s="14">
        <f t="shared" si="2"/>
        <v>0.70360824742268047</v>
      </c>
      <c r="I193" s="47" t="s">
        <v>1481</v>
      </c>
    </row>
    <row r="194" spans="1:9" x14ac:dyDescent="0.3">
      <c r="A194" s="12">
        <v>115</v>
      </c>
      <c r="B194" t="s">
        <v>121</v>
      </c>
      <c r="C194" s="12">
        <v>130</v>
      </c>
      <c r="D194" t="s">
        <v>517</v>
      </c>
      <c r="E194">
        <v>210115000231</v>
      </c>
      <c r="F194">
        <v>429</v>
      </c>
      <c r="G194">
        <v>638</v>
      </c>
      <c r="H194" s="14">
        <f t="shared" ref="H194:H257" si="3">F194/G194</f>
        <v>0.67241379310344829</v>
      </c>
      <c r="I194" s="47" t="s">
        <v>1481</v>
      </c>
    </row>
    <row r="195" spans="1:9" x14ac:dyDescent="0.3">
      <c r="A195" s="12">
        <v>115</v>
      </c>
      <c r="B195" t="s">
        <v>121</v>
      </c>
      <c r="C195" s="12">
        <v>125</v>
      </c>
      <c r="D195" t="s">
        <v>516</v>
      </c>
      <c r="E195">
        <v>210115000229</v>
      </c>
      <c r="F195">
        <v>479</v>
      </c>
      <c r="G195">
        <v>739</v>
      </c>
      <c r="H195" s="14">
        <f t="shared" si="3"/>
        <v>0.64817320703653591</v>
      </c>
      <c r="I195" s="47" t="s">
        <v>1481</v>
      </c>
    </row>
    <row r="196" spans="1:9" x14ac:dyDescent="0.3">
      <c r="A196" s="12">
        <v>115</v>
      </c>
      <c r="B196" t="s">
        <v>121</v>
      </c>
      <c r="C196" s="12">
        <v>58</v>
      </c>
      <c r="D196" t="s">
        <v>515</v>
      </c>
      <c r="E196">
        <v>210115000225</v>
      </c>
      <c r="F196">
        <v>390</v>
      </c>
      <c r="G196">
        <v>543</v>
      </c>
      <c r="H196" s="14">
        <f t="shared" si="3"/>
        <v>0.71823204419889508</v>
      </c>
      <c r="I196" s="47" t="s">
        <v>1481</v>
      </c>
    </row>
    <row r="197" spans="1:9" x14ac:dyDescent="0.3">
      <c r="A197" s="12">
        <v>115</v>
      </c>
      <c r="B197" t="s">
        <v>121</v>
      </c>
      <c r="C197" s="12">
        <v>55</v>
      </c>
      <c r="D197" t="s">
        <v>514</v>
      </c>
      <c r="E197">
        <v>210115000224</v>
      </c>
      <c r="F197">
        <v>422</v>
      </c>
      <c r="G197">
        <v>516</v>
      </c>
      <c r="H197" s="14">
        <f t="shared" si="3"/>
        <v>0.81782945736434109</v>
      </c>
      <c r="I197" s="47" t="s">
        <v>1480</v>
      </c>
    </row>
    <row r="198" spans="1:9" x14ac:dyDescent="0.3">
      <c r="A198" s="12">
        <v>115</v>
      </c>
      <c r="B198" t="s">
        <v>121</v>
      </c>
      <c r="C198" s="12">
        <v>50</v>
      </c>
      <c r="D198" t="s">
        <v>513</v>
      </c>
      <c r="E198">
        <v>210115000223</v>
      </c>
      <c r="F198">
        <v>634</v>
      </c>
      <c r="G198">
        <v>984</v>
      </c>
      <c r="H198" s="14">
        <f t="shared" si="3"/>
        <v>0.64430894308943087</v>
      </c>
      <c r="I198" s="47" t="s">
        <v>1481</v>
      </c>
    </row>
    <row r="199" spans="1:9" x14ac:dyDescent="0.3">
      <c r="A199" s="12">
        <v>115</v>
      </c>
      <c r="B199" t="s">
        <v>121</v>
      </c>
      <c r="C199" s="12">
        <v>40</v>
      </c>
      <c r="D199" t="s">
        <v>512</v>
      </c>
      <c r="E199">
        <v>210115000222</v>
      </c>
      <c r="F199">
        <v>243</v>
      </c>
      <c r="G199">
        <v>361</v>
      </c>
      <c r="H199" s="14">
        <f t="shared" si="3"/>
        <v>0.67313019390581719</v>
      </c>
      <c r="I199" s="47" t="s">
        <v>1481</v>
      </c>
    </row>
    <row r="200" spans="1:9" x14ac:dyDescent="0.3">
      <c r="A200" s="12">
        <v>115</v>
      </c>
      <c r="B200" t="s">
        <v>121</v>
      </c>
      <c r="C200" s="12">
        <v>35</v>
      </c>
      <c r="D200" t="s">
        <v>511</v>
      </c>
      <c r="E200">
        <v>210115000221</v>
      </c>
      <c r="F200">
        <v>456</v>
      </c>
      <c r="G200">
        <v>623</v>
      </c>
      <c r="H200" s="14">
        <f t="shared" si="3"/>
        <v>0.7319422150882825</v>
      </c>
      <c r="I200" s="47" t="s">
        <v>1481</v>
      </c>
    </row>
    <row r="201" spans="1:9" x14ac:dyDescent="0.3">
      <c r="A201" s="12">
        <v>115</v>
      </c>
      <c r="B201" t="s">
        <v>121</v>
      </c>
      <c r="C201" s="12">
        <v>30</v>
      </c>
      <c r="D201" t="s">
        <v>510</v>
      </c>
      <c r="E201">
        <v>210115000220</v>
      </c>
      <c r="F201">
        <v>793</v>
      </c>
      <c r="G201">
        <v>1160</v>
      </c>
      <c r="H201" s="14">
        <f t="shared" si="3"/>
        <v>0.68362068965517242</v>
      </c>
      <c r="I201" s="47" t="s">
        <v>1481</v>
      </c>
    </row>
    <row r="202" spans="1:9" x14ac:dyDescent="0.3">
      <c r="A202" s="12">
        <v>115</v>
      </c>
      <c r="B202" t="s">
        <v>121</v>
      </c>
      <c r="C202" s="12">
        <v>26</v>
      </c>
      <c r="D202" t="s">
        <v>437</v>
      </c>
      <c r="E202">
        <v>210115002415</v>
      </c>
      <c r="F202">
        <v>481</v>
      </c>
      <c r="G202">
        <v>523</v>
      </c>
      <c r="H202" s="14">
        <f t="shared" si="3"/>
        <v>0.91969407265774383</v>
      </c>
      <c r="I202" s="47" t="s">
        <v>1480</v>
      </c>
    </row>
    <row r="203" spans="1:9" x14ac:dyDescent="0.3">
      <c r="A203" s="12">
        <v>115</v>
      </c>
      <c r="B203" t="s">
        <v>121</v>
      </c>
      <c r="C203" s="12">
        <v>17</v>
      </c>
      <c r="D203" t="s">
        <v>509</v>
      </c>
      <c r="E203">
        <v>210115002024</v>
      </c>
      <c r="F203">
        <v>463</v>
      </c>
      <c r="G203">
        <v>518</v>
      </c>
      <c r="H203" s="14">
        <f t="shared" si="3"/>
        <v>0.89382239382239381</v>
      </c>
      <c r="I203" s="47" t="s">
        <v>1480</v>
      </c>
    </row>
    <row r="204" spans="1:9" x14ac:dyDescent="0.3">
      <c r="A204" s="12">
        <v>121</v>
      </c>
      <c r="B204" t="s">
        <v>122</v>
      </c>
      <c r="C204" s="12">
        <v>30</v>
      </c>
      <c r="D204" t="s">
        <v>526</v>
      </c>
      <c r="E204">
        <v>210120000237</v>
      </c>
      <c r="F204">
        <v>801</v>
      </c>
      <c r="G204">
        <v>1549</v>
      </c>
      <c r="H204" s="14">
        <f t="shared" si="3"/>
        <v>0.51710781149128471</v>
      </c>
      <c r="I204" s="47" t="s">
        <v>1481</v>
      </c>
    </row>
    <row r="205" spans="1:9" x14ac:dyDescent="0.3">
      <c r="A205" s="12">
        <v>121</v>
      </c>
      <c r="B205" t="s">
        <v>122</v>
      </c>
      <c r="C205" s="12">
        <v>26</v>
      </c>
      <c r="D205" t="s">
        <v>525</v>
      </c>
      <c r="E205">
        <v>210120002389</v>
      </c>
      <c r="F205">
        <v>445</v>
      </c>
      <c r="G205">
        <v>738</v>
      </c>
      <c r="H205" s="14">
        <f t="shared" si="3"/>
        <v>0.60298102981029811</v>
      </c>
      <c r="I205" s="47" t="s">
        <v>1481</v>
      </c>
    </row>
    <row r="206" spans="1:9" x14ac:dyDescent="0.3">
      <c r="A206" s="12">
        <v>121</v>
      </c>
      <c r="B206" t="s">
        <v>122</v>
      </c>
      <c r="C206" s="12">
        <v>23</v>
      </c>
      <c r="D206" t="s">
        <v>524</v>
      </c>
      <c r="E206">
        <v>210120002402</v>
      </c>
      <c r="F206">
        <v>484</v>
      </c>
      <c r="G206">
        <v>824</v>
      </c>
      <c r="H206" s="14">
        <f t="shared" si="3"/>
        <v>0.58737864077669899</v>
      </c>
      <c r="I206" s="47" t="s">
        <v>1481</v>
      </c>
    </row>
    <row r="207" spans="1:9" x14ac:dyDescent="0.3">
      <c r="A207" s="12">
        <v>121</v>
      </c>
      <c r="B207" t="s">
        <v>122</v>
      </c>
      <c r="C207" s="12">
        <v>8</v>
      </c>
      <c r="D207" t="s">
        <v>523</v>
      </c>
      <c r="E207">
        <v>210120002391</v>
      </c>
      <c r="F207">
        <v>326</v>
      </c>
      <c r="G207">
        <v>440</v>
      </c>
      <c r="H207" s="14">
        <f t="shared" si="3"/>
        <v>0.74090909090909096</v>
      </c>
      <c r="I207" s="47" t="s">
        <v>1480</v>
      </c>
    </row>
    <row r="208" spans="1:9" x14ac:dyDescent="0.3">
      <c r="A208" s="12">
        <v>121</v>
      </c>
      <c r="B208" t="s">
        <v>122</v>
      </c>
      <c r="C208" s="12">
        <v>6</v>
      </c>
      <c r="D208" t="s">
        <v>522</v>
      </c>
      <c r="E208">
        <v>210120002397</v>
      </c>
      <c r="F208">
        <v>260</v>
      </c>
      <c r="G208">
        <v>372</v>
      </c>
      <c r="H208" s="14">
        <f t="shared" si="3"/>
        <v>0.69892473118279574</v>
      </c>
      <c r="I208" s="47" t="s">
        <v>1481</v>
      </c>
    </row>
    <row r="209" spans="1:9" x14ac:dyDescent="0.3">
      <c r="A209" s="12">
        <v>121</v>
      </c>
      <c r="B209" t="s">
        <v>122</v>
      </c>
      <c r="C209" s="12">
        <v>4</v>
      </c>
      <c r="D209" t="s">
        <v>521</v>
      </c>
      <c r="E209">
        <v>210120002395</v>
      </c>
      <c r="F209">
        <v>296</v>
      </c>
      <c r="G209">
        <v>472</v>
      </c>
      <c r="H209" s="14">
        <f t="shared" si="3"/>
        <v>0.6271186440677966</v>
      </c>
      <c r="I209" s="47" t="s">
        <v>1481</v>
      </c>
    </row>
    <row r="210" spans="1:9" x14ac:dyDescent="0.3">
      <c r="A210" s="12">
        <v>121</v>
      </c>
      <c r="B210" t="s">
        <v>122</v>
      </c>
      <c r="C210" s="12">
        <v>2</v>
      </c>
      <c r="D210" t="s">
        <v>520</v>
      </c>
      <c r="E210">
        <v>210120002405</v>
      </c>
      <c r="F210">
        <v>276</v>
      </c>
      <c r="G210">
        <v>393</v>
      </c>
      <c r="H210" s="14">
        <f t="shared" si="3"/>
        <v>0.70229007633587781</v>
      </c>
      <c r="I210" s="47" t="s">
        <v>1480</v>
      </c>
    </row>
    <row r="211" spans="1:9" x14ac:dyDescent="0.3">
      <c r="A211" s="12">
        <v>125</v>
      </c>
      <c r="B211" t="s">
        <v>123</v>
      </c>
      <c r="C211" s="12">
        <v>580</v>
      </c>
      <c r="D211" t="s">
        <v>535</v>
      </c>
      <c r="E211">
        <v>210123001413</v>
      </c>
      <c r="F211">
        <v>237</v>
      </c>
      <c r="G211">
        <v>284</v>
      </c>
      <c r="H211" s="14">
        <f t="shared" si="3"/>
        <v>0.83450704225352113</v>
      </c>
      <c r="I211" s="47" t="s">
        <v>1481</v>
      </c>
    </row>
    <row r="212" spans="1:9" x14ac:dyDescent="0.3">
      <c r="A212" s="12">
        <v>125</v>
      </c>
      <c r="B212" t="s">
        <v>123</v>
      </c>
      <c r="C212" s="12">
        <v>570</v>
      </c>
      <c r="D212" t="s">
        <v>534</v>
      </c>
      <c r="E212">
        <v>210123000256</v>
      </c>
      <c r="F212">
        <v>79</v>
      </c>
      <c r="G212">
        <v>88</v>
      </c>
      <c r="H212" s="14">
        <f t="shared" si="3"/>
        <v>0.89772727272727271</v>
      </c>
      <c r="I212" s="47" t="s">
        <v>1480</v>
      </c>
    </row>
    <row r="213" spans="1:9" x14ac:dyDescent="0.3">
      <c r="A213" s="12">
        <v>125</v>
      </c>
      <c r="B213" t="s">
        <v>123</v>
      </c>
      <c r="C213" s="12">
        <v>500</v>
      </c>
      <c r="D213" t="s">
        <v>533</v>
      </c>
      <c r="E213">
        <v>210123000255</v>
      </c>
      <c r="F213">
        <v>258</v>
      </c>
      <c r="G213">
        <v>344</v>
      </c>
      <c r="H213" s="14">
        <f t="shared" si="3"/>
        <v>0.75</v>
      </c>
      <c r="I213" s="47" t="s">
        <v>1481</v>
      </c>
    </row>
    <row r="214" spans="1:9" x14ac:dyDescent="0.3">
      <c r="A214" s="12">
        <v>125</v>
      </c>
      <c r="B214" t="s">
        <v>123</v>
      </c>
      <c r="C214" s="12">
        <v>220</v>
      </c>
      <c r="D214" t="s">
        <v>532</v>
      </c>
      <c r="E214">
        <v>210123000252</v>
      </c>
      <c r="F214">
        <v>182</v>
      </c>
      <c r="G214">
        <v>243</v>
      </c>
      <c r="H214" s="14">
        <f t="shared" si="3"/>
        <v>0.74897119341563789</v>
      </c>
      <c r="I214" s="47" t="s">
        <v>1481</v>
      </c>
    </row>
    <row r="215" spans="1:9" x14ac:dyDescent="0.3">
      <c r="A215" s="12">
        <v>125</v>
      </c>
      <c r="B215" t="s">
        <v>123</v>
      </c>
      <c r="C215" s="12">
        <v>200</v>
      </c>
      <c r="D215" t="s">
        <v>531</v>
      </c>
      <c r="E215">
        <v>210123000251</v>
      </c>
      <c r="F215">
        <v>168</v>
      </c>
      <c r="G215">
        <v>187</v>
      </c>
      <c r="H215" s="14">
        <f t="shared" si="3"/>
        <v>0.89839572192513373</v>
      </c>
      <c r="I215" s="47" t="s">
        <v>1480</v>
      </c>
    </row>
    <row r="216" spans="1:9" x14ac:dyDescent="0.3">
      <c r="A216" s="12">
        <v>125</v>
      </c>
      <c r="B216" t="s">
        <v>123</v>
      </c>
      <c r="C216" s="12">
        <v>100</v>
      </c>
      <c r="D216" t="s">
        <v>530</v>
      </c>
      <c r="E216">
        <v>210123000249</v>
      </c>
      <c r="F216">
        <v>486</v>
      </c>
      <c r="G216">
        <v>691</v>
      </c>
      <c r="H216" s="14">
        <f t="shared" si="3"/>
        <v>0.70332850940665703</v>
      </c>
      <c r="I216" s="47" t="s">
        <v>1481</v>
      </c>
    </row>
    <row r="217" spans="1:9" x14ac:dyDescent="0.3">
      <c r="A217" s="12">
        <v>125</v>
      </c>
      <c r="B217" t="s">
        <v>123</v>
      </c>
      <c r="C217" s="12">
        <v>95</v>
      </c>
      <c r="D217" t="s">
        <v>529</v>
      </c>
      <c r="E217">
        <v>210123001699</v>
      </c>
      <c r="F217">
        <v>312</v>
      </c>
      <c r="G217">
        <v>408</v>
      </c>
      <c r="H217" s="14">
        <f t="shared" si="3"/>
        <v>0.76470588235294112</v>
      </c>
      <c r="I217" s="47" t="s">
        <v>1481</v>
      </c>
    </row>
    <row r="218" spans="1:9" x14ac:dyDescent="0.3">
      <c r="A218" s="12">
        <v>125</v>
      </c>
      <c r="B218" t="s">
        <v>123</v>
      </c>
      <c r="C218" s="12">
        <v>70</v>
      </c>
      <c r="D218" t="s">
        <v>528</v>
      </c>
      <c r="E218">
        <v>210123000248</v>
      </c>
      <c r="F218">
        <v>215</v>
      </c>
      <c r="G218">
        <v>263</v>
      </c>
      <c r="H218" s="14">
        <f t="shared" si="3"/>
        <v>0.81749049429657794</v>
      </c>
      <c r="I218" s="47" t="s">
        <v>1481</v>
      </c>
    </row>
    <row r="219" spans="1:9" x14ac:dyDescent="0.3">
      <c r="A219" s="12">
        <v>125</v>
      </c>
      <c r="B219" t="s">
        <v>123</v>
      </c>
      <c r="C219" s="12">
        <v>40</v>
      </c>
      <c r="D219" t="s">
        <v>527</v>
      </c>
      <c r="E219">
        <v>210123000247</v>
      </c>
      <c r="F219">
        <v>110</v>
      </c>
      <c r="G219">
        <v>131</v>
      </c>
      <c r="H219" s="14">
        <f t="shared" si="3"/>
        <v>0.83969465648854957</v>
      </c>
      <c r="I219" s="47" t="s">
        <v>1480</v>
      </c>
    </row>
    <row r="220" spans="1:9" x14ac:dyDescent="0.3">
      <c r="A220" s="12">
        <v>131</v>
      </c>
      <c r="B220" t="s">
        <v>124</v>
      </c>
      <c r="C220" s="12">
        <v>50</v>
      </c>
      <c r="D220" t="s">
        <v>539</v>
      </c>
      <c r="E220">
        <v>210126000259</v>
      </c>
      <c r="F220">
        <v>269</v>
      </c>
      <c r="G220">
        <v>395</v>
      </c>
      <c r="H220" s="14">
        <f t="shared" si="3"/>
        <v>0.68101265822784807</v>
      </c>
      <c r="I220" s="47" t="s">
        <v>1481</v>
      </c>
    </row>
    <row r="221" spans="1:9" x14ac:dyDescent="0.3">
      <c r="A221" s="12">
        <v>131</v>
      </c>
      <c r="B221" t="s">
        <v>124</v>
      </c>
      <c r="C221" s="12">
        <v>45</v>
      </c>
      <c r="D221" t="s">
        <v>538</v>
      </c>
      <c r="E221">
        <v>210126000444</v>
      </c>
      <c r="F221">
        <v>355</v>
      </c>
      <c r="G221">
        <v>450</v>
      </c>
      <c r="H221" s="14">
        <f t="shared" si="3"/>
        <v>0.78888888888888886</v>
      </c>
      <c r="I221" s="47" t="s">
        <v>1481</v>
      </c>
    </row>
    <row r="222" spans="1:9" x14ac:dyDescent="0.3">
      <c r="A222" s="12">
        <v>131</v>
      </c>
      <c r="B222" t="s">
        <v>124</v>
      </c>
      <c r="C222" s="12">
        <v>20</v>
      </c>
      <c r="D222" t="s">
        <v>537</v>
      </c>
      <c r="E222">
        <v>210126002228</v>
      </c>
      <c r="F222">
        <v>114</v>
      </c>
      <c r="G222">
        <v>137</v>
      </c>
      <c r="H222" s="14">
        <f t="shared" si="3"/>
        <v>0.83211678832116787</v>
      </c>
      <c r="I222" s="47" t="s">
        <v>1480</v>
      </c>
    </row>
    <row r="223" spans="1:9" x14ac:dyDescent="0.3">
      <c r="A223" s="12">
        <v>131</v>
      </c>
      <c r="B223" t="s">
        <v>124</v>
      </c>
      <c r="C223" s="12">
        <v>15</v>
      </c>
      <c r="D223" t="s">
        <v>536</v>
      </c>
      <c r="E223">
        <v>210126000257</v>
      </c>
      <c r="F223">
        <v>349</v>
      </c>
      <c r="G223">
        <v>438</v>
      </c>
      <c r="H223" s="14">
        <f t="shared" si="3"/>
        <v>0.79680365296803657</v>
      </c>
      <c r="I223" s="47" t="s">
        <v>1481</v>
      </c>
    </row>
    <row r="224" spans="1:9" x14ac:dyDescent="0.3">
      <c r="A224" s="12">
        <v>132</v>
      </c>
      <c r="B224" t="s">
        <v>540</v>
      </c>
      <c r="C224" s="12">
        <v>30</v>
      </c>
      <c r="D224" t="s">
        <v>1536</v>
      </c>
      <c r="E224">
        <v>210129002502</v>
      </c>
      <c r="F224">
        <v>179</v>
      </c>
      <c r="G224">
        <v>279</v>
      </c>
      <c r="H224" s="14">
        <f t="shared" si="3"/>
        <v>0.64157706093189959</v>
      </c>
      <c r="I224" s="47" t="s">
        <v>1480</v>
      </c>
    </row>
    <row r="225" spans="1:9" x14ac:dyDescent="0.3">
      <c r="A225" s="12">
        <v>133</v>
      </c>
      <c r="B225" t="s">
        <v>541</v>
      </c>
      <c r="C225" s="12">
        <v>70</v>
      </c>
      <c r="D225" t="s">
        <v>545</v>
      </c>
      <c r="E225">
        <v>210132002218</v>
      </c>
      <c r="F225">
        <v>412</v>
      </c>
      <c r="G225">
        <v>684</v>
      </c>
      <c r="H225" s="14">
        <f t="shared" si="3"/>
        <v>0.60233918128654973</v>
      </c>
      <c r="I225" s="47" t="s">
        <v>1480</v>
      </c>
    </row>
    <row r="226" spans="1:9" x14ac:dyDescent="0.3">
      <c r="A226" s="12">
        <v>133</v>
      </c>
      <c r="B226" t="s">
        <v>541</v>
      </c>
      <c r="C226" s="12">
        <v>50</v>
      </c>
      <c r="D226" t="s">
        <v>544</v>
      </c>
      <c r="E226">
        <v>210132001414</v>
      </c>
      <c r="F226">
        <v>370</v>
      </c>
      <c r="G226">
        <v>620</v>
      </c>
      <c r="H226" s="14">
        <f t="shared" si="3"/>
        <v>0.59677419354838712</v>
      </c>
      <c r="I226" s="47" t="s">
        <v>1481</v>
      </c>
    </row>
    <row r="227" spans="1:9" x14ac:dyDescent="0.3">
      <c r="A227" s="12">
        <v>133</v>
      </c>
      <c r="B227" t="s">
        <v>541</v>
      </c>
      <c r="C227" s="12">
        <v>40</v>
      </c>
      <c r="D227" t="s">
        <v>543</v>
      </c>
      <c r="E227">
        <v>210132000266</v>
      </c>
      <c r="F227">
        <v>397</v>
      </c>
      <c r="G227">
        <v>826</v>
      </c>
      <c r="H227" s="14">
        <f t="shared" si="3"/>
        <v>0.48062953995157387</v>
      </c>
      <c r="I227" s="47" t="s">
        <v>1481</v>
      </c>
    </row>
    <row r="228" spans="1:9" x14ac:dyDescent="0.3">
      <c r="A228" s="12">
        <v>133</v>
      </c>
      <c r="B228" t="s">
        <v>541</v>
      </c>
      <c r="C228" s="12">
        <v>19</v>
      </c>
      <c r="D228" t="s">
        <v>542</v>
      </c>
      <c r="E228">
        <v>210132002489</v>
      </c>
      <c r="F228">
        <v>207</v>
      </c>
      <c r="G228">
        <v>379</v>
      </c>
      <c r="H228" s="14">
        <f t="shared" si="3"/>
        <v>0.54617414248021112</v>
      </c>
      <c r="I228" s="47" t="s">
        <v>1481</v>
      </c>
    </row>
    <row r="229" spans="1:9" x14ac:dyDescent="0.3">
      <c r="A229" s="12">
        <v>134</v>
      </c>
      <c r="B229" t="s">
        <v>546</v>
      </c>
      <c r="C229" s="12">
        <v>170</v>
      </c>
      <c r="D229" t="s">
        <v>553</v>
      </c>
      <c r="E229">
        <v>210135000276</v>
      </c>
      <c r="F229">
        <v>338</v>
      </c>
      <c r="G229">
        <v>385</v>
      </c>
      <c r="H229" s="14">
        <f t="shared" si="3"/>
        <v>0.87792207792207788</v>
      </c>
      <c r="I229" s="47" t="s">
        <v>1481</v>
      </c>
    </row>
    <row r="230" spans="1:9" x14ac:dyDescent="0.3">
      <c r="A230" s="12">
        <v>134</v>
      </c>
      <c r="B230" t="s">
        <v>546</v>
      </c>
      <c r="C230" s="12">
        <v>160</v>
      </c>
      <c r="D230" t="s">
        <v>552</v>
      </c>
      <c r="E230">
        <v>210135000275</v>
      </c>
      <c r="F230">
        <v>347</v>
      </c>
      <c r="G230">
        <v>402</v>
      </c>
      <c r="H230" s="14">
        <f t="shared" si="3"/>
        <v>0.86318407960199006</v>
      </c>
      <c r="I230" s="47" t="s">
        <v>1481</v>
      </c>
    </row>
    <row r="231" spans="1:9" x14ac:dyDescent="0.3">
      <c r="A231" s="12">
        <v>134</v>
      </c>
      <c r="B231" t="s">
        <v>546</v>
      </c>
      <c r="C231" s="12">
        <v>150</v>
      </c>
      <c r="D231" t="s">
        <v>551</v>
      </c>
      <c r="E231">
        <v>210135000274</v>
      </c>
      <c r="F231">
        <v>318</v>
      </c>
      <c r="G231">
        <v>354</v>
      </c>
      <c r="H231" s="14">
        <f t="shared" si="3"/>
        <v>0.89830508474576276</v>
      </c>
      <c r="I231" s="47" t="s">
        <v>1480</v>
      </c>
    </row>
    <row r="232" spans="1:9" x14ac:dyDescent="0.3">
      <c r="A232" s="12">
        <v>134</v>
      </c>
      <c r="B232" t="s">
        <v>546</v>
      </c>
      <c r="C232" s="12">
        <v>115</v>
      </c>
      <c r="D232" t="s">
        <v>550</v>
      </c>
      <c r="E232">
        <v>210135000271</v>
      </c>
      <c r="F232">
        <v>268</v>
      </c>
      <c r="G232">
        <v>307</v>
      </c>
      <c r="H232" s="14">
        <f t="shared" si="3"/>
        <v>0.87296416938110755</v>
      </c>
      <c r="I232" s="47" t="s">
        <v>1481</v>
      </c>
    </row>
    <row r="233" spans="1:9" x14ac:dyDescent="0.3">
      <c r="A233" s="12">
        <v>134</v>
      </c>
      <c r="B233" t="s">
        <v>546</v>
      </c>
      <c r="C233" s="12">
        <v>110</v>
      </c>
      <c r="D233" t="s">
        <v>549</v>
      </c>
      <c r="E233">
        <v>210135000270</v>
      </c>
      <c r="F233">
        <v>304</v>
      </c>
      <c r="G233">
        <v>336</v>
      </c>
      <c r="H233" s="14">
        <f t="shared" si="3"/>
        <v>0.90476190476190477</v>
      </c>
      <c r="I233" s="47" t="s">
        <v>1480</v>
      </c>
    </row>
    <row r="234" spans="1:9" x14ac:dyDescent="0.3">
      <c r="A234" s="12">
        <v>134</v>
      </c>
      <c r="B234" t="s">
        <v>546</v>
      </c>
      <c r="C234" s="12">
        <v>19</v>
      </c>
      <c r="D234" t="s">
        <v>548</v>
      </c>
      <c r="E234">
        <v>210135002049</v>
      </c>
      <c r="F234">
        <v>716</v>
      </c>
      <c r="G234">
        <v>868</v>
      </c>
      <c r="H234" s="14">
        <f t="shared" si="3"/>
        <v>0.82488479262672809</v>
      </c>
      <c r="I234" s="47" t="s">
        <v>1481</v>
      </c>
    </row>
    <row r="235" spans="1:9" x14ac:dyDescent="0.3">
      <c r="A235" s="12">
        <v>134</v>
      </c>
      <c r="B235" t="s">
        <v>546</v>
      </c>
      <c r="C235" s="12">
        <v>17</v>
      </c>
      <c r="D235" t="s">
        <v>547</v>
      </c>
      <c r="E235">
        <v>210135001944</v>
      </c>
      <c r="F235">
        <v>612</v>
      </c>
      <c r="G235">
        <v>691</v>
      </c>
      <c r="H235" s="14">
        <f t="shared" si="3"/>
        <v>0.88567293777134593</v>
      </c>
      <c r="I235" s="47" t="s">
        <v>1481</v>
      </c>
    </row>
    <row r="236" spans="1:9" x14ac:dyDescent="0.3">
      <c r="A236" s="12">
        <v>135</v>
      </c>
      <c r="B236" t="s">
        <v>125</v>
      </c>
      <c r="C236" s="12">
        <v>100</v>
      </c>
      <c r="D236" t="s">
        <v>556</v>
      </c>
      <c r="E236">
        <v>210138001441</v>
      </c>
      <c r="F236">
        <v>406</v>
      </c>
      <c r="G236">
        <v>590</v>
      </c>
      <c r="H236" s="14">
        <f t="shared" si="3"/>
        <v>0.68813559322033901</v>
      </c>
      <c r="I236" s="47" t="s">
        <v>1480</v>
      </c>
    </row>
    <row r="237" spans="1:9" x14ac:dyDescent="0.3">
      <c r="A237" s="12">
        <v>135</v>
      </c>
      <c r="B237" t="s">
        <v>125</v>
      </c>
      <c r="C237" s="12">
        <v>25</v>
      </c>
      <c r="D237" t="s">
        <v>555</v>
      </c>
      <c r="E237">
        <v>210138000280</v>
      </c>
      <c r="F237">
        <v>193</v>
      </c>
      <c r="G237">
        <v>317</v>
      </c>
      <c r="H237" s="14">
        <f t="shared" si="3"/>
        <v>0.60883280757097791</v>
      </c>
      <c r="I237" s="47" t="s">
        <v>1481</v>
      </c>
    </row>
    <row r="238" spans="1:9" x14ac:dyDescent="0.3">
      <c r="A238" s="12">
        <v>135</v>
      </c>
      <c r="B238" t="s">
        <v>125</v>
      </c>
      <c r="C238" s="12">
        <v>20</v>
      </c>
      <c r="D238" t="s">
        <v>554</v>
      </c>
      <c r="E238">
        <v>210138000279</v>
      </c>
      <c r="F238">
        <v>231</v>
      </c>
      <c r="G238">
        <v>413</v>
      </c>
      <c r="H238" s="14">
        <f t="shared" si="3"/>
        <v>0.55932203389830504</v>
      </c>
      <c r="I238" s="47" t="s">
        <v>1481</v>
      </c>
    </row>
    <row r="239" spans="1:9" x14ac:dyDescent="0.3">
      <c r="A239" s="12">
        <v>141</v>
      </c>
      <c r="B239" t="s">
        <v>126</v>
      </c>
      <c r="C239" s="12">
        <v>80</v>
      </c>
      <c r="D239" t="s">
        <v>559</v>
      </c>
      <c r="E239">
        <v>210141000287</v>
      </c>
      <c r="F239">
        <v>217</v>
      </c>
      <c r="G239">
        <v>289</v>
      </c>
      <c r="H239" s="14">
        <f t="shared" si="3"/>
        <v>0.75086505190311414</v>
      </c>
      <c r="I239" s="47" t="s">
        <v>1481</v>
      </c>
    </row>
    <row r="240" spans="1:9" x14ac:dyDescent="0.3">
      <c r="A240" s="12">
        <v>141</v>
      </c>
      <c r="B240" t="s">
        <v>126</v>
      </c>
      <c r="C240" s="12">
        <v>75</v>
      </c>
      <c r="D240" t="s">
        <v>558</v>
      </c>
      <c r="E240">
        <v>210141001561</v>
      </c>
      <c r="F240">
        <v>161</v>
      </c>
      <c r="G240">
        <v>199</v>
      </c>
      <c r="H240" s="14">
        <f t="shared" si="3"/>
        <v>0.80904522613065322</v>
      </c>
      <c r="I240" s="47" t="s">
        <v>1480</v>
      </c>
    </row>
    <row r="241" spans="1:9" x14ac:dyDescent="0.3">
      <c r="A241" s="12">
        <v>141</v>
      </c>
      <c r="B241" t="s">
        <v>126</v>
      </c>
      <c r="C241" s="12">
        <v>70</v>
      </c>
      <c r="D241" t="s">
        <v>557</v>
      </c>
      <c r="E241">
        <v>210141000286</v>
      </c>
      <c r="F241">
        <v>353</v>
      </c>
      <c r="G241">
        <v>441</v>
      </c>
      <c r="H241" s="14">
        <f t="shared" si="3"/>
        <v>0.80045351473922899</v>
      </c>
      <c r="I241" s="47" t="s">
        <v>1481</v>
      </c>
    </row>
    <row r="242" spans="1:9" x14ac:dyDescent="0.3">
      <c r="A242" s="12">
        <v>143</v>
      </c>
      <c r="B242" t="s">
        <v>560</v>
      </c>
      <c r="C242" s="12">
        <v>30</v>
      </c>
      <c r="D242" t="s">
        <v>564</v>
      </c>
      <c r="E242">
        <v>210144000291</v>
      </c>
      <c r="F242">
        <v>260</v>
      </c>
      <c r="G242">
        <v>439</v>
      </c>
      <c r="H242" s="14">
        <f t="shared" si="3"/>
        <v>0.592255125284738</v>
      </c>
      <c r="I242" s="47" t="s">
        <v>1481</v>
      </c>
    </row>
    <row r="243" spans="1:9" x14ac:dyDescent="0.3">
      <c r="A243" s="12">
        <v>143</v>
      </c>
      <c r="B243" t="s">
        <v>560</v>
      </c>
      <c r="C243" s="12">
        <v>10</v>
      </c>
      <c r="D243" t="s">
        <v>563</v>
      </c>
      <c r="E243">
        <v>210144002476</v>
      </c>
      <c r="F243">
        <v>372</v>
      </c>
      <c r="G243">
        <v>517</v>
      </c>
      <c r="H243" s="14">
        <f t="shared" si="3"/>
        <v>0.71953578336557056</v>
      </c>
      <c r="I243" s="47" t="s">
        <v>1481</v>
      </c>
    </row>
    <row r="244" spans="1:9" x14ac:dyDescent="0.3">
      <c r="A244" s="12">
        <v>143</v>
      </c>
      <c r="B244" t="s">
        <v>560</v>
      </c>
      <c r="C244" s="12">
        <v>5</v>
      </c>
      <c r="D244" t="s">
        <v>562</v>
      </c>
      <c r="E244">
        <v>210144000290</v>
      </c>
      <c r="F244">
        <v>253</v>
      </c>
      <c r="G244">
        <v>380</v>
      </c>
      <c r="H244" s="14">
        <f t="shared" si="3"/>
        <v>0.66578947368421049</v>
      </c>
      <c r="I244" s="47" t="s">
        <v>1481</v>
      </c>
    </row>
    <row r="245" spans="1:9" x14ac:dyDescent="0.3">
      <c r="A245" s="12">
        <v>143</v>
      </c>
      <c r="B245" t="s">
        <v>560</v>
      </c>
      <c r="C245" s="12">
        <v>3</v>
      </c>
      <c r="D245" t="s">
        <v>561</v>
      </c>
      <c r="E245">
        <v>210144002477</v>
      </c>
      <c r="F245">
        <v>216</v>
      </c>
      <c r="G245">
        <v>273</v>
      </c>
      <c r="H245" s="14">
        <f t="shared" si="3"/>
        <v>0.79120879120879117</v>
      </c>
      <c r="I245" s="47" t="s">
        <v>1480</v>
      </c>
    </row>
    <row r="246" spans="1:9" x14ac:dyDescent="0.3">
      <c r="A246" s="12">
        <v>145</v>
      </c>
      <c r="B246" t="s">
        <v>127</v>
      </c>
      <c r="C246" s="12">
        <v>155</v>
      </c>
      <c r="D246" t="s">
        <v>581</v>
      </c>
      <c r="E246">
        <v>210147000961</v>
      </c>
      <c r="F246">
        <v>420</v>
      </c>
      <c r="G246">
        <v>873</v>
      </c>
      <c r="H246" s="14">
        <f t="shared" si="3"/>
        <v>0.48109965635738833</v>
      </c>
      <c r="I246" s="47" t="s">
        <v>1481</v>
      </c>
    </row>
    <row r="247" spans="1:9" x14ac:dyDescent="0.3">
      <c r="A247" s="12">
        <v>145</v>
      </c>
      <c r="B247" t="s">
        <v>127</v>
      </c>
      <c r="C247" s="12">
        <v>150</v>
      </c>
      <c r="D247" t="s">
        <v>580</v>
      </c>
      <c r="E247">
        <v>210147001581</v>
      </c>
      <c r="F247">
        <v>200</v>
      </c>
      <c r="G247">
        <v>443</v>
      </c>
      <c r="H247" s="14">
        <f t="shared" si="3"/>
        <v>0.45146726862302483</v>
      </c>
      <c r="I247" s="47" t="s">
        <v>1481</v>
      </c>
    </row>
    <row r="248" spans="1:9" x14ac:dyDescent="0.3">
      <c r="A248" s="12">
        <v>145</v>
      </c>
      <c r="B248" t="s">
        <v>127</v>
      </c>
      <c r="C248" s="12">
        <v>145</v>
      </c>
      <c r="D248" t="s">
        <v>579</v>
      </c>
      <c r="E248">
        <v>210147000311</v>
      </c>
      <c r="F248">
        <v>292</v>
      </c>
      <c r="G248">
        <v>427</v>
      </c>
      <c r="H248" s="14">
        <f t="shared" si="3"/>
        <v>0.68384074941451989</v>
      </c>
      <c r="I248" s="47" t="s">
        <v>1480</v>
      </c>
    </row>
    <row r="249" spans="1:9" x14ac:dyDescent="0.3">
      <c r="A249" s="12">
        <v>145</v>
      </c>
      <c r="B249" t="s">
        <v>127</v>
      </c>
      <c r="C249" s="12">
        <v>140</v>
      </c>
      <c r="D249" t="s">
        <v>578</v>
      </c>
      <c r="E249">
        <v>210147000310</v>
      </c>
      <c r="F249">
        <v>163</v>
      </c>
      <c r="G249">
        <v>311</v>
      </c>
      <c r="H249" s="14">
        <f t="shared" si="3"/>
        <v>0.52411575562700963</v>
      </c>
      <c r="I249" s="47" t="s">
        <v>1481</v>
      </c>
    </row>
    <row r="250" spans="1:9" x14ac:dyDescent="0.3">
      <c r="A250" s="12">
        <v>145</v>
      </c>
      <c r="B250" t="s">
        <v>127</v>
      </c>
      <c r="C250" s="12">
        <v>130</v>
      </c>
      <c r="D250" t="s">
        <v>577</v>
      </c>
      <c r="E250">
        <v>210147000309</v>
      </c>
      <c r="F250">
        <v>153</v>
      </c>
      <c r="G250">
        <v>301</v>
      </c>
      <c r="H250" s="14">
        <f t="shared" si="3"/>
        <v>0.50830564784053156</v>
      </c>
      <c r="I250" s="47" t="s">
        <v>1481</v>
      </c>
    </row>
    <row r="251" spans="1:9" x14ac:dyDescent="0.3">
      <c r="A251" s="12">
        <v>145</v>
      </c>
      <c r="B251" t="s">
        <v>127</v>
      </c>
      <c r="C251" s="12">
        <v>95</v>
      </c>
      <c r="D251" t="s">
        <v>576</v>
      </c>
      <c r="E251">
        <v>210147000306</v>
      </c>
      <c r="F251">
        <v>305</v>
      </c>
      <c r="G251">
        <v>483</v>
      </c>
      <c r="H251" s="14">
        <f t="shared" si="3"/>
        <v>0.6314699792960663</v>
      </c>
      <c r="I251" s="47" t="s">
        <v>1480</v>
      </c>
    </row>
    <row r="252" spans="1:9" x14ac:dyDescent="0.3">
      <c r="A252" s="12">
        <v>145</v>
      </c>
      <c r="B252" t="s">
        <v>127</v>
      </c>
      <c r="C252" s="12">
        <v>85</v>
      </c>
      <c r="D252" t="s">
        <v>575</v>
      </c>
      <c r="E252">
        <v>210147000054</v>
      </c>
      <c r="F252">
        <v>224</v>
      </c>
      <c r="G252">
        <v>383</v>
      </c>
      <c r="H252" s="14">
        <f t="shared" si="3"/>
        <v>0.58485639686684077</v>
      </c>
      <c r="I252" s="47" t="s">
        <v>1481</v>
      </c>
    </row>
    <row r="253" spans="1:9" x14ac:dyDescent="0.3">
      <c r="A253" s="12">
        <v>145</v>
      </c>
      <c r="B253" t="s">
        <v>127</v>
      </c>
      <c r="C253" s="12">
        <v>70</v>
      </c>
      <c r="D253" t="s">
        <v>574</v>
      </c>
      <c r="E253">
        <v>210147000303</v>
      </c>
      <c r="F253">
        <v>201</v>
      </c>
      <c r="G253">
        <v>355</v>
      </c>
      <c r="H253" s="14">
        <f t="shared" si="3"/>
        <v>0.56619718309859157</v>
      </c>
      <c r="I253" s="47" t="s">
        <v>1481</v>
      </c>
    </row>
    <row r="254" spans="1:9" x14ac:dyDescent="0.3">
      <c r="A254" s="12">
        <v>145</v>
      </c>
      <c r="B254" t="s">
        <v>127</v>
      </c>
      <c r="C254" s="12">
        <v>40</v>
      </c>
      <c r="D254" t="s">
        <v>573</v>
      </c>
      <c r="E254">
        <v>210147000301</v>
      </c>
      <c r="F254">
        <v>274</v>
      </c>
      <c r="G254">
        <v>472</v>
      </c>
      <c r="H254" s="14">
        <f t="shared" si="3"/>
        <v>0.58050847457627119</v>
      </c>
      <c r="I254" s="47" t="s">
        <v>1481</v>
      </c>
    </row>
    <row r="255" spans="1:9" x14ac:dyDescent="0.3">
      <c r="A255" s="12">
        <v>145</v>
      </c>
      <c r="B255" t="s">
        <v>127</v>
      </c>
      <c r="C255" s="12">
        <v>25</v>
      </c>
      <c r="D255" t="s">
        <v>572</v>
      </c>
      <c r="E255">
        <v>210147000299</v>
      </c>
      <c r="F255">
        <v>189</v>
      </c>
      <c r="G255">
        <v>423</v>
      </c>
      <c r="H255" s="14">
        <f t="shared" si="3"/>
        <v>0.44680851063829785</v>
      </c>
      <c r="I255" s="47" t="s">
        <v>1481</v>
      </c>
    </row>
    <row r="256" spans="1:9" x14ac:dyDescent="0.3">
      <c r="A256" s="12">
        <v>145</v>
      </c>
      <c r="B256" t="s">
        <v>127</v>
      </c>
      <c r="C256" s="12">
        <v>20</v>
      </c>
      <c r="D256" t="s">
        <v>571</v>
      </c>
      <c r="E256">
        <v>210147000298</v>
      </c>
      <c r="F256">
        <v>436</v>
      </c>
      <c r="G256">
        <v>808</v>
      </c>
      <c r="H256" s="14">
        <f t="shared" si="3"/>
        <v>0.53960396039603964</v>
      </c>
      <c r="I256" s="47" t="s">
        <v>1481</v>
      </c>
    </row>
    <row r="257" spans="1:9" x14ac:dyDescent="0.3">
      <c r="A257" s="12">
        <v>145</v>
      </c>
      <c r="B257" t="s">
        <v>127</v>
      </c>
      <c r="C257" s="12">
        <v>11</v>
      </c>
      <c r="D257" t="s">
        <v>570</v>
      </c>
      <c r="E257">
        <v>210147002230</v>
      </c>
      <c r="F257">
        <v>228</v>
      </c>
      <c r="G257">
        <v>435</v>
      </c>
      <c r="H257" s="14">
        <f t="shared" si="3"/>
        <v>0.52413793103448281</v>
      </c>
      <c r="I257" s="47" t="s">
        <v>1481</v>
      </c>
    </row>
    <row r="258" spans="1:9" x14ac:dyDescent="0.3">
      <c r="A258" s="12">
        <v>145</v>
      </c>
      <c r="B258" t="s">
        <v>127</v>
      </c>
      <c r="C258" s="12">
        <v>10</v>
      </c>
      <c r="D258" t="s">
        <v>569</v>
      </c>
      <c r="E258">
        <v>210147000297</v>
      </c>
      <c r="F258">
        <v>800</v>
      </c>
      <c r="G258">
        <v>1704</v>
      </c>
      <c r="H258" s="14">
        <f t="shared" ref="H258:H321" si="4">F258/G258</f>
        <v>0.46948356807511737</v>
      </c>
      <c r="I258" s="47" t="s">
        <v>1481</v>
      </c>
    </row>
    <row r="259" spans="1:9" x14ac:dyDescent="0.3">
      <c r="A259" s="12">
        <v>145</v>
      </c>
      <c r="B259" t="s">
        <v>127</v>
      </c>
      <c r="C259" s="12">
        <v>8</v>
      </c>
      <c r="D259" t="s">
        <v>568</v>
      </c>
      <c r="E259">
        <v>210147000296</v>
      </c>
      <c r="F259">
        <v>457</v>
      </c>
      <c r="G259">
        <v>738</v>
      </c>
      <c r="H259" s="14">
        <f t="shared" si="4"/>
        <v>0.6192411924119241</v>
      </c>
      <c r="I259" s="47" t="s">
        <v>1480</v>
      </c>
    </row>
    <row r="260" spans="1:9" x14ac:dyDescent="0.3">
      <c r="A260" s="12">
        <v>145</v>
      </c>
      <c r="B260" t="s">
        <v>127</v>
      </c>
      <c r="C260" s="12">
        <v>7</v>
      </c>
      <c r="D260" t="s">
        <v>567</v>
      </c>
      <c r="E260">
        <v>210147001625</v>
      </c>
      <c r="F260">
        <v>295</v>
      </c>
      <c r="G260">
        <v>466</v>
      </c>
      <c r="H260" s="14">
        <f t="shared" si="4"/>
        <v>0.63304721030042921</v>
      </c>
      <c r="I260" s="47" t="s">
        <v>1480</v>
      </c>
    </row>
    <row r="261" spans="1:9" x14ac:dyDescent="0.3">
      <c r="A261" s="12">
        <v>145</v>
      </c>
      <c r="B261" t="s">
        <v>127</v>
      </c>
      <c r="C261" s="12">
        <v>6</v>
      </c>
      <c r="D261" t="s">
        <v>566</v>
      </c>
      <c r="E261">
        <v>210147001949</v>
      </c>
      <c r="F261">
        <v>257</v>
      </c>
      <c r="G261">
        <v>417</v>
      </c>
      <c r="H261" s="14">
        <f t="shared" si="4"/>
        <v>0.61630695443645089</v>
      </c>
      <c r="I261" s="47" t="s">
        <v>1480</v>
      </c>
    </row>
    <row r="262" spans="1:9" x14ac:dyDescent="0.3">
      <c r="A262" s="12">
        <v>145</v>
      </c>
      <c r="B262" t="s">
        <v>127</v>
      </c>
      <c r="C262" s="12">
        <v>5</v>
      </c>
      <c r="D262" t="s">
        <v>565</v>
      </c>
      <c r="E262">
        <v>210147000295</v>
      </c>
      <c r="F262">
        <v>735</v>
      </c>
      <c r="G262">
        <v>1410</v>
      </c>
      <c r="H262" s="14">
        <f t="shared" si="4"/>
        <v>0.52127659574468088</v>
      </c>
      <c r="I262" s="47" t="s">
        <v>1481</v>
      </c>
    </row>
    <row r="263" spans="1:9" x14ac:dyDescent="0.3">
      <c r="A263" s="12">
        <v>146</v>
      </c>
      <c r="B263" t="s">
        <v>583</v>
      </c>
      <c r="C263" s="12">
        <v>18</v>
      </c>
      <c r="D263" t="s">
        <v>585</v>
      </c>
      <c r="E263">
        <v>210150002203</v>
      </c>
      <c r="F263">
        <v>148</v>
      </c>
      <c r="G263">
        <v>230</v>
      </c>
      <c r="H263" s="14">
        <f t="shared" si="4"/>
        <v>0.64347826086956517</v>
      </c>
      <c r="I263" s="47" t="s">
        <v>1481</v>
      </c>
    </row>
    <row r="264" spans="1:9" x14ac:dyDescent="0.3">
      <c r="A264" s="12">
        <v>146</v>
      </c>
      <c r="B264" t="s">
        <v>583</v>
      </c>
      <c r="C264" s="12">
        <v>17</v>
      </c>
      <c r="D264" t="s">
        <v>584</v>
      </c>
      <c r="E264">
        <v>210150002200</v>
      </c>
      <c r="F264">
        <v>178</v>
      </c>
      <c r="G264">
        <v>260</v>
      </c>
      <c r="H264" s="14">
        <f t="shared" si="4"/>
        <v>0.68461538461538463</v>
      </c>
      <c r="I264" s="47" t="s">
        <v>1480</v>
      </c>
    </row>
    <row r="265" spans="1:9" x14ac:dyDescent="0.3">
      <c r="A265" s="12">
        <v>147</v>
      </c>
      <c r="B265" t="s">
        <v>586</v>
      </c>
      <c r="C265" s="12">
        <v>30</v>
      </c>
      <c r="D265" t="s">
        <v>588</v>
      </c>
      <c r="E265">
        <v>210153000317</v>
      </c>
      <c r="F265">
        <v>339</v>
      </c>
      <c r="G265">
        <v>412</v>
      </c>
      <c r="H265" s="14">
        <f t="shared" si="4"/>
        <v>0.82281553398058249</v>
      </c>
      <c r="I265" s="47" t="s">
        <v>1480</v>
      </c>
    </row>
    <row r="266" spans="1:9" x14ac:dyDescent="0.3">
      <c r="A266" s="12">
        <v>147</v>
      </c>
      <c r="B266" t="s">
        <v>586</v>
      </c>
      <c r="C266" s="12">
        <v>10</v>
      </c>
      <c r="D266" t="s">
        <v>587</v>
      </c>
      <c r="E266">
        <v>210153000316</v>
      </c>
      <c r="F266">
        <v>269</v>
      </c>
      <c r="G266">
        <v>363</v>
      </c>
      <c r="H266" s="14">
        <f t="shared" si="4"/>
        <v>0.74104683195592291</v>
      </c>
      <c r="I266" s="47" t="s">
        <v>1481</v>
      </c>
    </row>
    <row r="267" spans="1:9" x14ac:dyDescent="0.3">
      <c r="A267" s="12">
        <v>149</v>
      </c>
      <c r="B267" t="s">
        <v>589</v>
      </c>
      <c r="C267" s="12">
        <v>10</v>
      </c>
      <c r="D267" t="s">
        <v>590</v>
      </c>
      <c r="E267">
        <v>210159000318</v>
      </c>
      <c r="F267">
        <v>315</v>
      </c>
      <c r="G267">
        <v>440</v>
      </c>
      <c r="H267" s="14">
        <f t="shared" si="4"/>
        <v>0.71590909090909094</v>
      </c>
      <c r="I267" s="47" t="s">
        <v>1480</v>
      </c>
    </row>
    <row r="268" spans="1:9" x14ac:dyDescent="0.3">
      <c r="A268" s="12">
        <v>151</v>
      </c>
      <c r="B268" t="s">
        <v>128</v>
      </c>
      <c r="C268" s="12">
        <v>80</v>
      </c>
      <c r="D268" t="s">
        <v>595</v>
      </c>
      <c r="E268">
        <v>210162000322</v>
      </c>
      <c r="F268">
        <v>168</v>
      </c>
      <c r="G268">
        <v>260</v>
      </c>
      <c r="H268" s="14">
        <f t="shared" si="4"/>
        <v>0.64615384615384619</v>
      </c>
      <c r="I268" s="47" t="s">
        <v>1480</v>
      </c>
    </row>
    <row r="269" spans="1:9" x14ac:dyDescent="0.3">
      <c r="A269" s="12">
        <v>151</v>
      </c>
      <c r="B269" t="s">
        <v>128</v>
      </c>
      <c r="C269" s="12">
        <v>60</v>
      </c>
      <c r="D269" t="s">
        <v>594</v>
      </c>
      <c r="E269">
        <v>210162001442</v>
      </c>
      <c r="F269">
        <v>334</v>
      </c>
      <c r="G269">
        <v>602</v>
      </c>
      <c r="H269" s="14">
        <f t="shared" si="4"/>
        <v>0.55481727574750828</v>
      </c>
      <c r="I269" s="47" t="s">
        <v>1480</v>
      </c>
    </row>
    <row r="270" spans="1:9" x14ac:dyDescent="0.3">
      <c r="A270" s="12">
        <v>151</v>
      </c>
      <c r="B270" t="s">
        <v>128</v>
      </c>
      <c r="C270" s="12">
        <v>50</v>
      </c>
      <c r="D270" t="s">
        <v>593</v>
      </c>
      <c r="E270">
        <v>210162000321</v>
      </c>
      <c r="F270">
        <v>152</v>
      </c>
      <c r="G270">
        <v>290</v>
      </c>
      <c r="H270" s="14">
        <f t="shared" si="4"/>
        <v>0.52413793103448281</v>
      </c>
      <c r="I270" s="47" t="s">
        <v>1481</v>
      </c>
    </row>
    <row r="271" spans="1:9" x14ac:dyDescent="0.3">
      <c r="A271" s="12">
        <v>151</v>
      </c>
      <c r="B271" t="s">
        <v>128</v>
      </c>
      <c r="C271" s="12">
        <v>22</v>
      </c>
      <c r="D271" t="s">
        <v>592</v>
      </c>
      <c r="E271">
        <v>210162001985</v>
      </c>
      <c r="F271">
        <v>136</v>
      </c>
      <c r="G271">
        <v>248</v>
      </c>
      <c r="H271" s="14">
        <f t="shared" si="4"/>
        <v>0.54838709677419351</v>
      </c>
      <c r="I271" s="47" t="s">
        <v>1481</v>
      </c>
    </row>
    <row r="272" spans="1:9" x14ac:dyDescent="0.3">
      <c r="A272" s="12">
        <v>151</v>
      </c>
      <c r="B272" t="s">
        <v>128</v>
      </c>
      <c r="C272" s="12">
        <v>20</v>
      </c>
      <c r="D272" t="s">
        <v>591</v>
      </c>
      <c r="E272">
        <v>210162000319</v>
      </c>
      <c r="F272">
        <v>204</v>
      </c>
      <c r="G272">
        <v>393</v>
      </c>
      <c r="H272" s="14">
        <f t="shared" si="4"/>
        <v>0.51908396946564883</v>
      </c>
      <c r="I272" s="47" t="s">
        <v>1481</v>
      </c>
    </row>
    <row r="273" spans="1:9" x14ac:dyDescent="0.3">
      <c r="A273" s="12">
        <v>152</v>
      </c>
      <c r="B273" t="s">
        <v>596</v>
      </c>
      <c r="C273" s="12">
        <v>35</v>
      </c>
      <c r="D273" t="s">
        <v>601</v>
      </c>
      <c r="E273">
        <v>210165000326</v>
      </c>
      <c r="F273">
        <v>260</v>
      </c>
      <c r="G273">
        <v>548</v>
      </c>
      <c r="H273" s="14">
        <f t="shared" si="4"/>
        <v>0.47445255474452552</v>
      </c>
      <c r="I273" s="47" t="s">
        <v>1481</v>
      </c>
    </row>
    <row r="274" spans="1:9" x14ac:dyDescent="0.3">
      <c r="A274" s="12">
        <v>152</v>
      </c>
      <c r="B274" t="s">
        <v>596</v>
      </c>
      <c r="C274" s="12">
        <v>25</v>
      </c>
      <c r="D274" t="s">
        <v>600</v>
      </c>
      <c r="E274">
        <v>210165002319</v>
      </c>
      <c r="F274">
        <v>116</v>
      </c>
      <c r="G274">
        <v>181</v>
      </c>
      <c r="H274" s="14">
        <f t="shared" si="4"/>
        <v>0.64088397790055252</v>
      </c>
      <c r="I274" s="47" t="s">
        <v>1481</v>
      </c>
    </row>
    <row r="275" spans="1:9" x14ac:dyDescent="0.3">
      <c r="A275" s="12">
        <v>152</v>
      </c>
      <c r="B275" t="s">
        <v>596</v>
      </c>
      <c r="C275" s="12">
        <v>20</v>
      </c>
      <c r="D275" t="s">
        <v>599</v>
      </c>
      <c r="E275">
        <v>210165000325</v>
      </c>
      <c r="F275">
        <v>244</v>
      </c>
      <c r="G275">
        <v>461</v>
      </c>
      <c r="H275" s="14">
        <f t="shared" si="4"/>
        <v>0.5292841648590022</v>
      </c>
      <c r="I275" s="47" t="s">
        <v>1481</v>
      </c>
    </row>
    <row r="276" spans="1:9" x14ac:dyDescent="0.3">
      <c r="A276" s="12">
        <v>152</v>
      </c>
      <c r="B276" t="s">
        <v>596</v>
      </c>
      <c r="C276" s="12">
        <v>15</v>
      </c>
      <c r="D276" t="s">
        <v>598</v>
      </c>
      <c r="E276">
        <v>210165000324</v>
      </c>
      <c r="F276">
        <v>226</v>
      </c>
      <c r="G276">
        <v>386</v>
      </c>
      <c r="H276" s="14">
        <f t="shared" si="4"/>
        <v>0.58549222797927458</v>
      </c>
      <c r="I276" s="47" t="s">
        <v>1480</v>
      </c>
    </row>
    <row r="277" spans="1:9" x14ac:dyDescent="0.3">
      <c r="A277" s="12">
        <v>152</v>
      </c>
      <c r="B277" t="s">
        <v>596</v>
      </c>
      <c r="C277" s="12">
        <v>10</v>
      </c>
      <c r="D277" t="s">
        <v>597</v>
      </c>
      <c r="E277">
        <v>210165000323</v>
      </c>
      <c r="F277">
        <v>312</v>
      </c>
      <c r="G277">
        <v>780</v>
      </c>
      <c r="H277" s="14">
        <f t="shared" si="4"/>
        <v>0.4</v>
      </c>
      <c r="I277" s="47" t="s">
        <v>1481</v>
      </c>
    </row>
    <row r="278" spans="1:9" x14ac:dyDescent="0.3">
      <c r="A278" s="12">
        <v>155</v>
      </c>
      <c r="B278" t="s">
        <v>129</v>
      </c>
      <c r="C278" s="12">
        <v>280</v>
      </c>
      <c r="D278" t="s">
        <v>602</v>
      </c>
      <c r="E278">
        <v>210168000331</v>
      </c>
      <c r="F278">
        <v>186</v>
      </c>
      <c r="G278">
        <v>270</v>
      </c>
      <c r="H278" s="14">
        <f t="shared" si="4"/>
        <v>0.68888888888888888</v>
      </c>
      <c r="I278" s="47" t="s">
        <v>1481</v>
      </c>
    </row>
    <row r="279" spans="1:9" x14ac:dyDescent="0.3">
      <c r="A279" s="12">
        <v>155</v>
      </c>
      <c r="B279" t="s">
        <v>129</v>
      </c>
      <c r="C279" s="12">
        <v>275</v>
      </c>
      <c r="D279" t="s">
        <v>1539</v>
      </c>
      <c r="E279">
        <v>210168002504</v>
      </c>
      <c r="F279">
        <v>166</v>
      </c>
      <c r="G279">
        <v>238</v>
      </c>
      <c r="H279" s="14">
        <f t="shared" si="4"/>
        <v>0.69747899159663862</v>
      </c>
      <c r="I279" s="47" t="s">
        <v>1480</v>
      </c>
    </row>
    <row r="280" spans="1:9" x14ac:dyDescent="0.3">
      <c r="A280" s="12">
        <v>155</v>
      </c>
      <c r="B280" t="s">
        <v>129</v>
      </c>
      <c r="C280" s="12">
        <v>270</v>
      </c>
      <c r="D280" t="s">
        <v>1538</v>
      </c>
      <c r="E280">
        <v>210168000330</v>
      </c>
      <c r="F280">
        <v>137</v>
      </c>
      <c r="G280">
        <v>197</v>
      </c>
      <c r="H280" s="14">
        <f t="shared" si="4"/>
        <v>0.69543147208121825</v>
      </c>
      <c r="I280" s="47" t="s">
        <v>1481</v>
      </c>
    </row>
    <row r="281" spans="1:9" x14ac:dyDescent="0.3">
      <c r="A281" s="12">
        <v>155</v>
      </c>
      <c r="B281" t="s">
        <v>129</v>
      </c>
      <c r="C281" s="12">
        <v>100</v>
      </c>
      <c r="D281" t="s">
        <v>1537</v>
      </c>
      <c r="E281">
        <v>210168002505</v>
      </c>
      <c r="F281">
        <v>135</v>
      </c>
      <c r="G281">
        <v>186</v>
      </c>
      <c r="H281" s="14">
        <f t="shared" si="4"/>
        <v>0.72580645161290325</v>
      </c>
      <c r="I281" s="47" t="s">
        <v>1481</v>
      </c>
    </row>
    <row r="282" spans="1:9" x14ac:dyDescent="0.3">
      <c r="A282" s="12">
        <v>156</v>
      </c>
      <c r="B282" t="s">
        <v>603</v>
      </c>
      <c r="C282" s="12">
        <v>20</v>
      </c>
      <c r="D282" t="s">
        <v>605</v>
      </c>
      <c r="E282">
        <v>210171000333</v>
      </c>
      <c r="F282">
        <v>209</v>
      </c>
      <c r="G282">
        <v>392</v>
      </c>
      <c r="H282" s="14">
        <f t="shared" si="4"/>
        <v>0.53316326530612246</v>
      </c>
      <c r="I282" s="47" t="s">
        <v>1480</v>
      </c>
    </row>
    <row r="283" spans="1:9" x14ac:dyDescent="0.3">
      <c r="A283" s="12">
        <v>156</v>
      </c>
      <c r="B283" t="s">
        <v>603</v>
      </c>
      <c r="C283" s="12">
        <v>10</v>
      </c>
      <c r="D283" t="s">
        <v>604</v>
      </c>
      <c r="E283">
        <v>210171000332</v>
      </c>
      <c r="F283">
        <v>219</v>
      </c>
      <c r="G283">
        <v>470</v>
      </c>
      <c r="H283" s="14">
        <f t="shared" si="4"/>
        <v>0.46595744680851064</v>
      </c>
      <c r="I283" s="47" t="s">
        <v>1481</v>
      </c>
    </row>
    <row r="284" spans="1:9" x14ac:dyDescent="0.3">
      <c r="A284" s="12">
        <v>157</v>
      </c>
      <c r="B284" t="s">
        <v>606</v>
      </c>
      <c r="C284" s="12">
        <v>60</v>
      </c>
      <c r="D284" t="s">
        <v>612</v>
      </c>
      <c r="E284">
        <v>210174000339</v>
      </c>
      <c r="F284">
        <v>375</v>
      </c>
      <c r="G284">
        <v>537</v>
      </c>
      <c r="H284" s="14">
        <f t="shared" si="4"/>
        <v>0.6983240223463687</v>
      </c>
      <c r="I284" s="47" t="s">
        <v>1481</v>
      </c>
    </row>
    <row r="285" spans="1:9" x14ac:dyDescent="0.3">
      <c r="A285" s="12">
        <v>157</v>
      </c>
      <c r="B285" t="s">
        <v>606</v>
      </c>
      <c r="C285" s="12">
        <v>50</v>
      </c>
      <c r="D285" t="s">
        <v>611</v>
      </c>
      <c r="E285">
        <v>210174000338</v>
      </c>
      <c r="F285">
        <v>157</v>
      </c>
      <c r="G285">
        <v>232</v>
      </c>
      <c r="H285" s="14">
        <f t="shared" si="4"/>
        <v>0.67672413793103448</v>
      </c>
      <c r="I285" s="47" t="s">
        <v>1481</v>
      </c>
    </row>
    <row r="286" spans="1:9" x14ac:dyDescent="0.3">
      <c r="A286" s="12">
        <v>157</v>
      </c>
      <c r="B286" t="s">
        <v>606</v>
      </c>
      <c r="C286" s="12">
        <v>30</v>
      </c>
      <c r="D286" t="s">
        <v>610</v>
      </c>
      <c r="E286">
        <v>210174000337</v>
      </c>
      <c r="F286">
        <v>428</v>
      </c>
      <c r="G286">
        <v>649</v>
      </c>
      <c r="H286" s="14">
        <f t="shared" si="4"/>
        <v>0.65947611710323573</v>
      </c>
      <c r="I286" s="47" t="s">
        <v>1481</v>
      </c>
    </row>
    <row r="287" spans="1:9" x14ac:dyDescent="0.3">
      <c r="A287" s="12">
        <v>157</v>
      </c>
      <c r="B287" t="s">
        <v>606</v>
      </c>
      <c r="C287" s="12">
        <v>10</v>
      </c>
      <c r="D287" t="s">
        <v>609</v>
      </c>
      <c r="E287">
        <v>210174000336</v>
      </c>
      <c r="F287">
        <v>215</v>
      </c>
      <c r="G287">
        <v>288</v>
      </c>
      <c r="H287" s="14">
        <f t="shared" si="4"/>
        <v>0.74652777777777779</v>
      </c>
      <c r="I287" s="47" t="s">
        <v>1480</v>
      </c>
    </row>
    <row r="288" spans="1:9" x14ac:dyDescent="0.3">
      <c r="A288" s="12">
        <v>157</v>
      </c>
      <c r="B288" t="s">
        <v>606</v>
      </c>
      <c r="C288" s="12">
        <v>5</v>
      </c>
      <c r="D288" t="s">
        <v>608</v>
      </c>
      <c r="E288">
        <v>210174000335</v>
      </c>
      <c r="F288">
        <v>144</v>
      </c>
      <c r="G288">
        <v>203</v>
      </c>
      <c r="H288" s="14">
        <f t="shared" si="4"/>
        <v>0.70935960591133007</v>
      </c>
      <c r="I288" s="47" t="s">
        <v>1481</v>
      </c>
    </row>
    <row r="289" spans="1:9" x14ac:dyDescent="0.3">
      <c r="A289" s="12">
        <v>157</v>
      </c>
      <c r="B289" t="s">
        <v>606</v>
      </c>
      <c r="C289" s="12">
        <v>3</v>
      </c>
      <c r="D289" t="s">
        <v>607</v>
      </c>
      <c r="E289">
        <v>210174000334</v>
      </c>
      <c r="F289">
        <v>247</v>
      </c>
      <c r="G289">
        <v>319</v>
      </c>
      <c r="H289" s="14">
        <f t="shared" si="4"/>
        <v>0.77429467084639503</v>
      </c>
      <c r="I289" s="47" t="s">
        <v>1480</v>
      </c>
    </row>
    <row r="290" spans="1:9" x14ac:dyDescent="0.3">
      <c r="A290" s="12">
        <v>161</v>
      </c>
      <c r="B290" t="s">
        <v>130</v>
      </c>
      <c r="C290" s="12">
        <v>280</v>
      </c>
      <c r="D290" t="s">
        <v>616</v>
      </c>
      <c r="E290">
        <v>210176000346</v>
      </c>
      <c r="F290">
        <v>281</v>
      </c>
      <c r="G290">
        <v>403</v>
      </c>
      <c r="H290" s="14">
        <f t="shared" si="4"/>
        <v>0.69727047146401988</v>
      </c>
      <c r="I290" s="47" t="s">
        <v>1481</v>
      </c>
    </row>
    <row r="291" spans="1:9" x14ac:dyDescent="0.3">
      <c r="A291" s="12">
        <v>161</v>
      </c>
      <c r="B291" t="s">
        <v>130</v>
      </c>
      <c r="C291" s="12">
        <v>90</v>
      </c>
      <c r="D291" t="s">
        <v>615</v>
      </c>
      <c r="E291">
        <v>210176000342</v>
      </c>
      <c r="F291">
        <v>398</v>
      </c>
      <c r="G291">
        <v>616</v>
      </c>
      <c r="H291" s="14">
        <f t="shared" si="4"/>
        <v>0.64610389610389607</v>
      </c>
      <c r="I291" s="47" t="s">
        <v>1481</v>
      </c>
    </row>
    <row r="292" spans="1:9" x14ac:dyDescent="0.3">
      <c r="A292" s="12">
        <v>161</v>
      </c>
      <c r="B292" t="s">
        <v>130</v>
      </c>
      <c r="C292" s="12">
        <v>85</v>
      </c>
      <c r="D292" t="s">
        <v>614</v>
      </c>
      <c r="E292">
        <v>210176000341</v>
      </c>
      <c r="F292">
        <v>330</v>
      </c>
      <c r="G292">
        <v>469</v>
      </c>
      <c r="H292" s="14">
        <f t="shared" si="4"/>
        <v>0.70362473347547971</v>
      </c>
      <c r="I292" s="47" t="s">
        <v>1481</v>
      </c>
    </row>
    <row r="293" spans="1:9" x14ac:dyDescent="0.3">
      <c r="A293" s="12">
        <v>161</v>
      </c>
      <c r="B293" t="s">
        <v>130</v>
      </c>
      <c r="C293" s="12">
        <v>11</v>
      </c>
      <c r="D293" t="s">
        <v>613</v>
      </c>
      <c r="E293">
        <v>210176001746</v>
      </c>
      <c r="F293">
        <v>360</v>
      </c>
      <c r="G293">
        <v>480</v>
      </c>
      <c r="H293" s="14">
        <f t="shared" si="4"/>
        <v>0.75</v>
      </c>
      <c r="I293" s="47" t="s">
        <v>1480</v>
      </c>
    </row>
    <row r="294" spans="1:9" x14ac:dyDescent="0.3">
      <c r="A294" s="12">
        <v>162</v>
      </c>
      <c r="B294" t="s">
        <v>617</v>
      </c>
      <c r="C294" s="12">
        <v>20</v>
      </c>
      <c r="D294" t="s">
        <v>619</v>
      </c>
      <c r="E294">
        <v>210180000348</v>
      </c>
      <c r="F294">
        <v>253</v>
      </c>
      <c r="G294">
        <v>360</v>
      </c>
      <c r="H294" s="14">
        <f t="shared" si="4"/>
        <v>0.70277777777777772</v>
      </c>
      <c r="I294" s="47" t="s">
        <v>1481</v>
      </c>
    </row>
    <row r="295" spans="1:9" x14ac:dyDescent="0.3">
      <c r="A295" s="12">
        <v>162</v>
      </c>
      <c r="B295" t="s">
        <v>617</v>
      </c>
      <c r="C295" s="12">
        <v>11</v>
      </c>
      <c r="D295" t="s">
        <v>618</v>
      </c>
      <c r="E295">
        <v>210180001889</v>
      </c>
      <c r="F295">
        <v>161</v>
      </c>
      <c r="G295">
        <v>223</v>
      </c>
      <c r="H295" s="14">
        <f t="shared" si="4"/>
        <v>0.72197309417040356</v>
      </c>
      <c r="I295" s="47" t="s">
        <v>1480</v>
      </c>
    </row>
    <row r="296" spans="1:9" x14ac:dyDescent="0.3">
      <c r="A296" s="12">
        <v>165</v>
      </c>
      <c r="B296" t="s">
        <v>131</v>
      </c>
      <c r="C296" s="12">
        <v>620</v>
      </c>
      <c r="D296" t="s">
        <v>674</v>
      </c>
      <c r="E296">
        <v>210186000395</v>
      </c>
      <c r="F296">
        <v>324</v>
      </c>
      <c r="G296">
        <v>472</v>
      </c>
      <c r="H296" s="14">
        <f t="shared" si="4"/>
        <v>0.68644067796610164</v>
      </c>
      <c r="I296" s="47" t="s">
        <v>1481</v>
      </c>
    </row>
    <row r="297" spans="1:9" x14ac:dyDescent="0.3">
      <c r="A297" s="12">
        <v>165</v>
      </c>
      <c r="B297" t="s">
        <v>131</v>
      </c>
      <c r="C297" s="12">
        <v>531</v>
      </c>
      <c r="D297" t="s">
        <v>673</v>
      </c>
      <c r="E297">
        <v>210186002486</v>
      </c>
      <c r="F297">
        <v>228</v>
      </c>
      <c r="G297">
        <v>524</v>
      </c>
      <c r="H297" s="14">
        <f t="shared" si="4"/>
        <v>0.4351145038167939</v>
      </c>
      <c r="I297" s="47" t="s">
        <v>1481</v>
      </c>
    </row>
    <row r="298" spans="1:9" x14ac:dyDescent="0.3">
      <c r="A298" s="12">
        <v>165</v>
      </c>
      <c r="B298" t="s">
        <v>131</v>
      </c>
      <c r="C298" s="12">
        <v>525</v>
      </c>
      <c r="D298" t="s">
        <v>672</v>
      </c>
      <c r="E298">
        <v>210186000394</v>
      </c>
      <c r="F298">
        <v>447</v>
      </c>
      <c r="G298">
        <v>772</v>
      </c>
      <c r="H298" s="14">
        <f t="shared" si="4"/>
        <v>0.57901554404145072</v>
      </c>
      <c r="I298" s="47" t="s">
        <v>1481</v>
      </c>
    </row>
    <row r="299" spans="1:9" x14ac:dyDescent="0.3">
      <c r="A299" s="12">
        <v>165</v>
      </c>
      <c r="B299" t="s">
        <v>131</v>
      </c>
      <c r="C299" s="12">
        <v>255</v>
      </c>
      <c r="D299" t="s">
        <v>671</v>
      </c>
      <c r="E299">
        <v>210186001419</v>
      </c>
      <c r="F299">
        <v>359</v>
      </c>
      <c r="G299">
        <v>457</v>
      </c>
      <c r="H299" s="14">
        <f t="shared" si="4"/>
        <v>0.78555798687089717</v>
      </c>
      <c r="I299" s="47" t="s">
        <v>1481</v>
      </c>
    </row>
    <row r="300" spans="1:9" x14ac:dyDescent="0.3">
      <c r="A300" s="12">
        <v>165</v>
      </c>
      <c r="B300" t="s">
        <v>131</v>
      </c>
      <c r="C300" s="12">
        <v>245</v>
      </c>
      <c r="D300" t="s">
        <v>670</v>
      </c>
      <c r="E300">
        <v>210186000393</v>
      </c>
      <c r="F300">
        <v>633</v>
      </c>
      <c r="G300">
        <v>807</v>
      </c>
      <c r="H300" s="14">
        <f t="shared" si="4"/>
        <v>0.78438661710037172</v>
      </c>
      <c r="I300" s="47" t="s">
        <v>1481</v>
      </c>
    </row>
    <row r="301" spans="1:9" x14ac:dyDescent="0.3">
      <c r="A301" s="12">
        <v>165</v>
      </c>
      <c r="B301" t="s">
        <v>131</v>
      </c>
      <c r="C301" s="12">
        <v>240</v>
      </c>
      <c r="D301" t="s">
        <v>669</v>
      </c>
      <c r="E301">
        <v>210186000392</v>
      </c>
      <c r="F301">
        <v>471</v>
      </c>
      <c r="G301">
        <v>554</v>
      </c>
      <c r="H301" s="14">
        <f t="shared" si="4"/>
        <v>0.85018050541516244</v>
      </c>
      <c r="I301" s="47" t="s">
        <v>1480</v>
      </c>
    </row>
    <row r="302" spans="1:9" x14ac:dyDescent="0.3">
      <c r="A302" s="12">
        <v>165</v>
      </c>
      <c r="B302" t="s">
        <v>131</v>
      </c>
      <c r="C302" s="12">
        <v>225</v>
      </c>
      <c r="D302" t="s">
        <v>668</v>
      </c>
      <c r="E302">
        <v>210186000391</v>
      </c>
      <c r="F302">
        <v>403</v>
      </c>
      <c r="G302">
        <v>1078</v>
      </c>
      <c r="H302" s="14">
        <f t="shared" si="4"/>
        <v>0.37384044526901672</v>
      </c>
      <c r="I302" s="47" t="s">
        <v>1481</v>
      </c>
    </row>
    <row r="303" spans="1:9" x14ac:dyDescent="0.3">
      <c r="A303" s="12">
        <v>165</v>
      </c>
      <c r="B303" t="s">
        <v>131</v>
      </c>
      <c r="C303" s="12">
        <v>200</v>
      </c>
      <c r="D303" t="s">
        <v>667</v>
      </c>
      <c r="E303">
        <v>210186001669</v>
      </c>
      <c r="F303">
        <v>914</v>
      </c>
      <c r="G303">
        <v>2043</v>
      </c>
      <c r="H303" s="14">
        <f t="shared" si="4"/>
        <v>0.44738130200685267</v>
      </c>
      <c r="I303" s="47" t="s">
        <v>1481</v>
      </c>
    </row>
    <row r="304" spans="1:9" x14ac:dyDescent="0.3">
      <c r="A304" s="12">
        <v>165</v>
      </c>
      <c r="B304" t="s">
        <v>131</v>
      </c>
      <c r="C304" s="12">
        <v>190</v>
      </c>
      <c r="D304" t="s">
        <v>666</v>
      </c>
      <c r="E304">
        <v>210186000390</v>
      </c>
      <c r="F304">
        <v>321</v>
      </c>
      <c r="G304">
        <v>405</v>
      </c>
      <c r="H304" s="14">
        <f t="shared" si="4"/>
        <v>0.79259259259259263</v>
      </c>
      <c r="I304" s="47" t="s">
        <v>1480</v>
      </c>
    </row>
    <row r="305" spans="1:9" x14ac:dyDescent="0.3">
      <c r="A305" s="12">
        <v>165</v>
      </c>
      <c r="B305" t="s">
        <v>131</v>
      </c>
      <c r="C305" s="12">
        <v>180</v>
      </c>
      <c r="D305" t="s">
        <v>665</v>
      </c>
      <c r="E305">
        <v>210186000389</v>
      </c>
      <c r="F305">
        <v>320</v>
      </c>
      <c r="G305">
        <v>382</v>
      </c>
      <c r="H305" s="14">
        <f t="shared" si="4"/>
        <v>0.83769633507853403</v>
      </c>
      <c r="I305" s="47" t="s">
        <v>1480</v>
      </c>
    </row>
    <row r="306" spans="1:9" x14ac:dyDescent="0.3">
      <c r="A306" s="12">
        <v>165</v>
      </c>
      <c r="B306" t="s">
        <v>131</v>
      </c>
      <c r="C306" s="12">
        <v>170</v>
      </c>
      <c r="D306" t="s">
        <v>664</v>
      </c>
      <c r="E306">
        <v>210186000388</v>
      </c>
      <c r="F306">
        <v>1168</v>
      </c>
      <c r="G306">
        <v>1861</v>
      </c>
      <c r="H306" s="14">
        <f t="shared" si="4"/>
        <v>0.62761955937667924</v>
      </c>
      <c r="I306" s="47" t="s">
        <v>1481</v>
      </c>
    </row>
    <row r="307" spans="1:9" x14ac:dyDescent="0.3">
      <c r="A307" s="12">
        <v>165</v>
      </c>
      <c r="B307" t="s">
        <v>131</v>
      </c>
      <c r="C307" s="12">
        <v>160</v>
      </c>
      <c r="D307" t="s">
        <v>663</v>
      </c>
      <c r="E307">
        <v>210186000387</v>
      </c>
      <c r="F307">
        <v>248</v>
      </c>
      <c r="G307">
        <v>441</v>
      </c>
      <c r="H307" s="14">
        <f t="shared" si="4"/>
        <v>0.56235827664399096</v>
      </c>
      <c r="I307" s="47" t="s">
        <v>1481</v>
      </c>
    </row>
    <row r="308" spans="1:9" x14ac:dyDescent="0.3">
      <c r="A308" s="12">
        <v>165</v>
      </c>
      <c r="B308" t="s">
        <v>131</v>
      </c>
      <c r="C308" s="12">
        <v>150</v>
      </c>
      <c r="D308" t="s">
        <v>662</v>
      </c>
      <c r="E308">
        <v>210186000386</v>
      </c>
      <c r="F308">
        <v>245</v>
      </c>
      <c r="G308">
        <v>481</v>
      </c>
      <c r="H308" s="14">
        <f t="shared" si="4"/>
        <v>0.50935550935550933</v>
      </c>
      <c r="I308" s="47" t="s">
        <v>1481</v>
      </c>
    </row>
    <row r="309" spans="1:9" x14ac:dyDescent="0.3">
      <c r="A309" s="12">
        <v>165</v>
      </c>
      <c r="B309" t="s">
        <v>131</v>
      </c>
      <c r="C309" s="12">
        <v>140</v>
      </c>
      <c r="D309" t="s">
        <v>661</v>
      </c>
      <c r="E309">
        <v>210186000385</v>
      </c>
      <c r="F309">
        <v>257</v>
      </c>
      <c r="G309">
        <v>316</v>
      </c>
      <c r="H309" s="14">
        <f t="shared" si="4"/>
        <v>0.81329113924050633</v>
      </c>
      <c r="I309" s="47" t="s">
        <v>1480</v>
      </c>
    </row>
    <row r="310" spans="1:9" x14ac:dyDescent="0.3">
      <c r="A310" s="12">
        <v>165</v>
      </c>
      <c r="B310" t="s">
        <v>131</v>
      </c>
      <c r="C310" s="12">
        <v>125</v>
      </c>
      <c r="D310" t="s">
        <v>660</v>
      </c>
      <c r="E310">
        <v>210186002459</v>
      </c>
      <c r="F310">
        <v>813</v>
      </c>
      <c r="G310">
        <v>1662</v>
      </c>
      <c r="H310" s="14">
        <f t="shared" si="4"/>
        <v>0.48916967509025272</v>
      </c>
      <c r="I310" s="47" t="s">
        <v>1481</v>
      </c>
    </row>
    <row r="311" spans="1:9" x14ac:dyDescent="0.3">
      <c r="A311" s="12">
        <v>165</v>
      </c>
      <c r="B311" t="s">
        <v>131</v>
      </c>
      <c r="C311" s="12">
        <v>120</v>
      </c>
      <c r="D311" t="s">
        <v>659</v>
      </c>
      <c r="E311">
        <v>210186000384</v>
      </c>
      <c r="F311">
        <v>132</v>
      </c>
      <c r="G311">
        <v>492</v>
      </c>
      <c r="H311" s="14">
        <f t="shared" si="4"/>
        <v>0.26829268292682928</v>
      </c>
      <c r="I311" s="47" t="s">
        <v>1481</v>
      </c>
    </row>
    <row r="312" spans="1:9" x14ac:dyDescent="0.3">
      <c r="A312" s="12">
        <v>165</v>
      </c>
      <c r="B312" t="s">
        <v>131</v>
      </c>
      <c r="C312" s="12">
        <v>105</v>
      </c>
      <c r="D312" t="s">
        <v>658</v>
      </c>
      <c r="E312">
        <v>210186000383</v>
      </c>
      <c r="F312">
        <v>961</v>
      </c>
      <c r="G312">
        <v>1738</v>
      </c>
      <c r="H312" s="14">
        <f t="shared" si="4"/>
        <v>0.55293440736478716</v>
      </c>
      <c r="I312" s="47" t="s">
        <v>1481</v>
      </c>
    </row>
    <row r="313" spans="1:9" x14ac:dyDescent="0.3">
      <c r="A313" s="12">
        <v>165</v>
      </c>
      <c r="B313" t="s">
        <v>131</v>
      </c>
      <c r="C313" s="12">
        <v>100</v>
      </c>
      <c r="D313" t="s">
        <v>657</v>
      </c>
      <c r="E313">
        <v>210186000382</v>
      </c>
      <c r="F313">
        <v>458</v>
      </c>
      <c r="G313">
        <v>734</v>
      </c>
      <c r="H313" s="14">
        <f t="shared" si="4"/>
        <v>0.62397820163487738</v>
      </c>
      <c r="I313" s="47" t="s">
        <v>1481</v>
      </c>
    </row>
    <row r="314" spans="1:9" x14ac:dyDescent="0.3">
      <c r="A314" s="12">
        <v>165</v>
      </c>
      <c r="B314" t="s">
        <v>131</v>
      </c>
      <c r="C314" s="12">
        <v>99</v>
      </c>
      <c r="D314" t="s">
        <v>656</v>
      </c>
      <c r="E314">
        <v>210186002435</v>
      </c>
      <c r="F314">
        <v>228</v>
      </c>
      <c r="G314">
        <v>733</v>
      </c>
      <c r="H314" s="14">
        <f t="shared" si="4"/>
        <v>0.31105047748976805</v>
      </c>
      <c r="I314" s="47" t="s">
        <v>1481</v>
      </c>
    </row>
    <row r="315" spans="1:9" x14ac:dyDescent="0.3">
      <c r="A315" s="12">
        <v>165</v>
      </c>
      <c r="B315" t="s">
        <v>131</v>
      </c>
      <c r="C315" s="12">
        <v>98</v>
      </c>
      <c r="D315" t="s">
        <v>655</v>
      </c>
      <c r="E315">
        <v>210186002433</v>
      </c>
      <c r="F315">
        <v>456</v>
      </c>
      <c r="G315">
        <v>586</v>
      </c>
      <c r="H315" s="14">
        <f t="shared" si="4"/>
        <v>0.77815699658703075</v>
      </c>
      <c r="I315" s="47" t="s">
        <v>1481</v>
      </c>
    </row>
    <row r="316" spans="1:9" x14ac:dyDescent="0.3">
      <c r="A316" s="12">
        <v>165</v>
      </c>
      <c r="B316" t="s">
        <v>131</v>
      </c>
      <c r="C316" s="12">
        <v>95</v>
      </c>
      <c r="D316" t="s">
        <v>654</v>
      </c>
      <c r="E316">
        <v>210186000381</v>
      </c>
      <c r="F316">
        <v>482</v>
      </c>
      <c r="G316">
        <v>613</v>
      </c>
      <c r="H316" s="14">
        <f t="shared" si="4"/>
        <v>0.78629690048939638</v>
      </c>
      <c r="I316" s="47" t="s">
        <v>1481</v>
      </c>
    </row>
    <row r="317" spans="1:9" x14ac:dyDescent="0.3">
      <c r="A317" s="12">
        <v>165</v>
      </c>
      <c r="B317" t="s">
        <v>131</v>
      </c>
      <c r="C317" s="12">
        <v>90</v>
      </c>
      <c r="D317" t="s">
        <v>653</v>
      </c>
      <c r="E317">
        <v>210186000380</v>
      </c>
      <c r="F317">
        <v>212</v>
      </c>
      <c r="G317">
        <v>234</v>
      </c>
      <c r="H317" s="14">
        <f t="shared" si="4"/>
        <v>0.90598290598290598</v>
      </c>
      <c r="I317" s="47" t="s">
        <v>1480</v>
      </c>
    </row>
    <row r="318" spans="1:9" x14ac:dyDescent="0.3">
      <c r="A318" s="12">
        <v>165</v>
      </c>
      <c r="B318" t="s">
        <v>131</v>
      </c>
      <c r="C318" s="12">
        <v>85</v>
      </c>
      <c r="D318" t="s">
        <v>652</v>
      </c>
      <c r="E318">
        <v>210186000378</v>
      </c>
      <c r="F318">
        <v>187</v>
      </c>
      <c r="G318">
        <v>651</v>
      </c>
      <c r="H318" s="14">
        <f t="shared" si="4"/>
        <v>0.28725038402457759</v>
      </c>
      <c r="I318" s="47" t="s">
        <v>1481</v>
      </c>
    </row>
    <row r="319" spans="1:9" x14ac:dyDescent="0.3">
      <c r="A319" s="12">
        <v>165</v>
      </c>
      <c r="B319" t="s">
        <v>131</v>
      </c>
      <c r="C319" s="12">
        <v>82</v>
      </c>
      <c r="D319" t="s">
        <v>651</v>
      </c>
      <c r="E319">
        <v>210186001584</v>
      </c>
      <c r="F319">
        <v>257</v>
      </c>
      <c r="G319">
        <v>404</v>
      </c>
      <c r="H319" s="14">
        <f t="shared" si="4"/>
        <v>0.63613861386138615</v>
      </c>
      <c r="I319" s="47" t="s">
        <v>1481</v>
      </c>
    </row>
    <row r="320" spans="1:9" x14ac:dyDescent="0.3">
      <c r="A320" s="12">
        <v>165</v>
      </c>
      <c r="B320" t="s">
        <v>131</v>
      </c>
      <c r="C320" s="12">
        <v>81</v>
      </c>
      <c r="D320" t="s">
        <v>650</v>
      </c>
      <c r="E320">
        <v>210186000377</v>
      </c>
      <c r="F320">
        <v>300</v>
      </c>
      <c r="G320">
        <v>462</v>
      </c>
      <c r="H320" s="14">
        <f t="shared" si="4"/>
        <v>0.64935064935064934</v>
      </c>
      <c r="I320" s="47" t="s">
        <v>1481</v>
      </c>
    </row>
    <row r="321" spans="1:9" x14ac:dyDescent="0.3">
      <c r="A321" s="12">
        <v>165</v>
      </c>
      <c r="B321" t="s">
        <v>131</v>
      </c>
      <c r="C321" s="12">
        <v>80</v>
      </c>
      <c r="D321" t="s">
        <v>649</v>
      </c>
      <c r="E321">
        <v>210186000376</v>
      </c>
      <c r="F321">
        <v>244</v>
      </c>
      <c r="G321">
        <v>390</v>
      </c>
      <c r="H321" s="14">
        <f t="shared" si="4"/>
        <v>0.62564102564102564</v>
      </c>
      <c r="I321" s="47" t="s">
        <v>1481</v>
      </c>
    </row>
    <row r="322" spans="1:9" x14ac:dyDescent="0.3">
      <c r="A322" s="12">
        <v>165</v>
      </c>
      <c r="B322" t="s">
        <v>131</v>
      </c>
      <c r="C322" s="12">
        <v>77</v>
      </c>
      <c r="D322" t="s">
        <v>648</v>
      </c>
      <c r="E322">
        <v>210186000375</v>
      </c>
      <c r="F322">
        <v>352</v>
      </c>
      <c r="G322">
        <v>434</v>
      </c>
      <c r="H322" s="14">
        <f t="shared" ref="H322:H385" si="5">F322/G322</f>
        <v>0.81105990783410142</v>
      </c>
      <c r="I322" s="47" t="s">
        <v>1480</v>
      </c>
    </row>
    <row r="323" spans="1:9" x14ac:dyDescent="0.3">
      <c r="A323" s="12">
        <v>165</v>
      </c>
      <c r="B323" t="s">
        <v>131</v>
      </c>
      <c r="C323" s="12">
        <v>76</v>
      </c>
      <c r="D323" t="s">
        <v>647</v>
      </c>
      <c r="E323">
        <v>210186000374</v>
      </c>
      <c r="F323">
        <v>326</v>
      </c>
      <c r="G323">
        <v>726</v>
      </c>
      <c r="H323" s="14">
        <f t="shared" si="5"/>
        <v>0.44903581267217629</v>
      </c>
      <c r="I323" s="47" t="s">
        <v>1481</v>
      </c>
    </row>
    <row r="324" spans="1:9" x14ac:dyDescent="0.3">
      <c r="A324" s="12">
        <v>165</v>
      </c>
      <c r="B324" t="s">
        <v>131</v>
      </c>
      <c r="C324" s="12">
        <v>74</v>
      </c>
      <c r="D324" t="s">
        <v>646</v>
      </c>
      <c r="E324">
        <v>210186000373</v>
      </c>
      <c r="F324">
        <v>149</v>
      </c>
      <c r="G324">
        <v>558</v>
      </c>
      <c r="H324" s="14">
        <f t="shared" si="5"/>
        <v>0.26702508960573479</v>
      </c>
      <c r="I324" s="47" t="s">
        <v>1481</v>
      </c>
    </row>
    <row r="325" spans="1:9" x14ac:dyDescent="0.3">
      <c r="A325" s="12">
        <v>165</v>
      </c>
      <c r="B325" t="s">
        <v>131</v>
      </c>
      <c r="C325" s="12">
        <v>72</v>
      </c>
      <c r="D325" t="s">
        <v>645</v>
      </c>
      <c r="E325">
        <v>210186000372</v>
      </c>
      <c r="F325">
        <v>425</v>
      </c>
      <c r="G325">
        <v>478</v>
      </c>
      <c r="H325" s="14">
        <f t="shared" si="5"/>
        <v>0.88912133891213385</v>
      </c>
      <c r="I325" s="47" t="s">
        <v>1480</v>
      </c>
    </row>
    <row r="326" spans="1:9" x14ac:dyDescent="0.3">
      <c r="A326" s="12">
        <v>165</v>
      </c>
      <c r="B326" t="s">
        <v>131</v>
      </c>
      <c r="C326" s="12">
        <v>67</v>
      </c>
      <c r="D326" t="s">
        <v>644</v>
      </c>
      <c r="E326">
        <v>210186000370</v>
      </c>
      <c r="F326">
        <v>254</v>
      </c>
      <c r="G326">
        <v>308</v>
      </c>
      <c r="H326" s="14">
        <f t="shared" si="5"/>
        <v>0.82467532467532467</v>
      </c>
      <c r="I326" s="47" t="s">
        <v>1480</v>
      </c>
    </row>
    <row r="327" spans="1:9" x14ac:dyDescent="0.3">
      <c r="A327" s="12">
        <v>165</v>
      </c>
      <c r="B327" t="s">
        <v>131</v>
      </c>
      <c r="C327" s="12">
        <v>65</v>
      </c>
      <c r="D327" t="s">
        <v>643</v>
      </c>
      <c r="E327">
        <v>210186000369</v>
      </c>
      <c r="F327">
        <v>623</v>
      </c>
      <c r="G327">
        <v>1004</v>
      </c>
      <c r="H327" s="14">
        <f t="shared" si="5"/>
        <v>0.62051792828685259</v>
      </c>
      <c r="I327" s="47" t="s">
        <v>1481</v>
      </c>
    </row>
    <row r="328" spans="1:9" x14ac:dyDescent="0.3">
      <c r="A328" s="12">
        <v>165</v>
      </c>
      <c r="B328" t="s">
        <v>131</v>
      </c>
      <c r="C328" s="12">
        <v>62</v>
      </c>
      <c r="D328" t="s">
        <v>642</v>
      </c>
      <c r="E328">
        <v>210186000368</v>
      </c>
      <c r="F328">
        <v>425</v>
      </c>
      <c r="G328">
        <v>534</v>
      </c>
      <c r="H328" s="14">
        <f t="shared" si="5"/>
        <v>0.79588014981273403</v>
      </c>
      <c r="I328" s="47" t="s">
        <v>1480</v>
      </c>
    </row>
    <row r="329" spans="1:9" x14ac:dyDescent="0.3">
      <c r="A329" s="12">
        <v>165</v>
      </c>
      <c r="B329" t="s">
        <v>131</v>
      </c>
      <c r="C329" s="12">
        <v>60</v>
      </c>
      <c r="D329" t="s">
        <v>641</v>
      </c>
      <c r="E329">
        <v>210186000367</v>
      </c>
      <c r="F329">
        <v>966</v>
      </c>
      <c r="G329">
        <v>2450</v>
      </c>
      <c r="H329" s="14">
        <f t="shared" si="5"/>
        <v>0.39428571428571429</v>
      </c>
      <c r="I329" s="47" t="s">
        <v>1481</v>
      </c>
    </row>
    <row r="330" spans="1:9" x14ac:dyDescent="0.3">
      <c r="A330" s="12">
        <v>165</v>
      </c>
      <c r="B330" t="s">
        <v>131</v>
      </c>
      <c r="C330" s="12">
        <v>59</v>
      </c>
      <c r="D330" t="s">
        <v>640</v>
      </c>
      <c r="E330">
        <v>210186002247</v>
      </c>
      <c r="F330">
        <v>212</v>
      </c>
      <c r="G330">
        <v>604</v>
      </c>
      <c r="H330" s="14">
        <f t="shared" si="5"/>
        <v>0.35099337748344372</v>
      </c>
      <c r="I330" s="47" t="s">
        <v>1481</v>
      </c>
    </row>
    <row r="331" spans="1:9" x14ac:dyDescent="0.3">
      <c r="A331" s="12">
        <v>165</v>
      </c>
      <c r="B331" t="s">
        <v>131</v>
      </c>
      <c r="C331" s="12">
        <v>58</v>
      </c>
      <c r="D331" t="s">
        <v>639</v>
      </c>
      <c r="E331">
        <v>210186002189</v>
      </c>
      <c r="F331">
        <v>341</v>
      </c>
      <c r="G331">
        <v>679</v>
      </c>
      <c r="H331" s="14">
        <f t="shared" si="5"/>
        <v>0.50220913107511045</v>
      </c>
      <c r="I331" s="47" t="s">
        <v>1481</v>
      </c>
    </row>
    <row r="332" spans="1:9" x14ac:dyDescent="0.3">
      <c r="A332" s="12">
        <v>165</v>
      </c>
      <c r="B332" t="s">
        <v>131</v>
      </c>
      <c r="C332" s="12">
        <v>57</v>
      </c>
      <c r="D332" t="s">
        <v>638</v>
      </c>
      <c r="E332">
        <v>210186002207</v>
      </c>
      <c r="F332">
        <v>328</v>
      </c>
      <c r="G332">
        <v>741</v>
      </c>
      <c r="H332" s="14">
        <f t="shared" si="5"/>
        <v>0.44264507422402161</v>
      </c>
      <c r="I332" s="47" t="s">
        <v>1481</v>
      </c>
    </row>
    <row r="333" spans="1:9" x14ac:dyDescent="0.3">
      <c r="A333" s="12">
        <v>165</v>
      </c>
      <c r="B333" t="s">
        <v>131</v>
      </c>
      <c r="C333" s="12">
        <v>56</v>
      </c>
      <c r="D333" t="s">
        <v>637</v>
      </c>
      <c r="E333">
        <v>210186002199</v>
      </c>
      <c r="F333">
        <v>241</v>
      </c>
      <c r="G333">
        <v>260</v>
      </c>
      <c r="H333" s="14">
        <f t="shared" si="5"/>
        <v>0.92692307692307696</v>
      </c>
      <c r="I333" s="47" t="s">
        <v>1480</v>
      </c>
    </row>
    <row r="334" spans="1:9" x14ac:dyDescent="0.3">
      <c r="A334" s="12">
        <v>165</v>
      </c>
      <c r="B334" t="s">
        <v>131</v>
      </c>
      <c r="C334" s="12">
        <v>55</v>
      </c>
      <c r="D334" t="s">
        <v>636</v>
      </c>
      <c r="E334">
        <v>210186002426</v>
      </c>
      <c r="F334">
        <v>243</v>
      </c>
      <c r="G334">
        <v>274</v>
      </c>
      <c r="H334" s="14">
        <f t="shared" si="5"/>
        <v>0.88686131386861311</v>
      </c>
      <c r="I334" s="47" t="s">
        <v>1480</v>
      </c>
    </row>
    <row r="335" spans="1:9" x14ac:dyDescent="0.3">
      <c r="A335" s="12">
        <v>165</v>
      </c>
      <c r="B335" t="s">
        <v>131</v>
      </c>
      <c r="C335" s="12">
        <v>52</v>
      </c>
      <c r="D335" t="s">
        <v>635</v>
      </c>
      <c r="E335">
        <v>210186001422</v>
      </c>
      <c r="F335">
        <v>105</v>
      </c>
      <c r="G335">
        <v>685</v>
      </c>
      <c r="H335" s="14">
        <f t="shared" si="5"/>
        <v>0.15328467153284672</v>
      </c>
      <c r="I335" s="47" t="s">
        <v>1481</v>
      </c>
    </row>
    <row r="336" spans="1:9" x14ac:dyDescent="0.3">
      <c r="A336" s="12">
        <v>165</v>
      </c>
      <c r="B336" t="s">
        <v>131</v>
      </c>
      <c r="C336" s="12">
        <v>45</v>
      </c>
      <c r="D336" t="s">
        <v>634</v>
      </c>
      <c r="E336">
        <v>210186001987</v>
      </c>
      <c r="F336">
        <v>97</v>
      </c>
      <c r="G336">
        <v>551</v>
      </c>
      <c r="H336" s="14">
        <f t="shared" si="5"/>
        <v>0.17604355716878403</v>
      </c>
      <c r="I336" s="47" t="s">
        <v>1481</v>
      </c>
    </row>
    <row r="337" spans="1:9" x14ac:dyDescent="0.3">
      <c r="A337" s="12">
        <v>165</v>
      </c>
      <c r="B337" t="s">
        <v>131</v>
      </c>
      <c r="C337" s="12">
        <v>39</v>
      </c>
      <c r="D337" t="s">
        <v>633</v>
      </c>
      <c r="E337">
        <v>210186000364</v>
      </c>
      <c r="F337">
        <v>936</v>
      </c>
      <c r="G337">
        <v>2075</v>
      </c>
      <c r="H337" s="14">
        <f t="shared" si="5"/>
        <v>0.45108433734939757</v>
      </c>
      <c r="I337" s="47" t="s">
        <v>1481</v>
      </c>
    </row>
    <row r="338" spans="1:9" x14ac:dyDescent="0.3">
      <c r="A338" s="12">
        <v>165</v>
      </c>
      <c r="B338" t="s">
        <v>131</v>
      </c>
      <c r="C338" s="12">
        <v>38</v>
      </c>
      <c r="D338" t="s">
        <v>632</v>
      </c>
      <c r="E338">
        <v>210186000363</v>
      </c>
      <c r="F338">
        <v>170</v>
      </c>
      <c r="G338">
        <v>190</v>
      </c>
      <c r="H338" s="14">
        <f t="shared" si="5"/>
        <v>0.89473684210526316</v>
      </c>
      <c r="I338" s="47" t="s">
        <v>1480</v>
      </c>
    </row>
    <row r="339" spans="1:9" x14ac:dyDescent="0.3">
      <c r="A339" s="12">
        <v>165</v>
      </c>
      <c r="B339" t="s">
        <v>131</v>
      </c>
      <c r="C339" s="12">
        <v>37</v>
      </c>
      <c r="D339" t="s">
        <v>631</v>
      </c>
      <c r="E339">
        <v>210186000362</v>
      </c>
      <c r="F339">
        <v>211</v>
      </c>
      <c r="G339">
        <v>417</v>
      </c>
      <c r="H339" s="14">
        <f t="shared" si="5"/>
        <v>0.50599520383693042</v>
      </c>
      <c r="I339" s="47" t="s">
        <v>1481</v>
      </c>
    </row>
    <row r="340" spans="1:9" x14ac:dyDescent="0.3">
      <c r="A340" s="12">
        <v>165</v>
      </c>
      <c r="B340" t="s">
        <v>131</v>
      </c>
      <c r="C340" s="12">
        <v>36</v>
      </c>
      <c r="D340" t="s">
        <v>630</v>
      </c>
      <c r="E340">
        <v>210186000361</v>
      </c>
      <c r="F340">
        <v>290</v>
      </c>
      <c r="G340">
        <v>509</v>
      </c>
      <c r="H340" s="14">
        <f t="shared" si="5"/>
        <v>0.56974459724950888</v>
      </c>
      <c r="I340" s="47" t="s">
        <v>1481</v>
      </c>
    </row>
    <row r="341" spans="1:9" x14ac:dyDescent="0.3">
      <c r="A341" s="12">
        <v>165</v>
      </c>
      <c r="B341" t="s">
        <v>131</v>
      </c>
      <c r="C341" s="12">
        <v>35</v>
      </c>
      <c r="D341" t="s">
        <v>629</v>
      </c>
      <c r="E341">
        <v>210186000360</v>
      </c>
      <c r="F341">
        <v>390</v>
      </c>
      <c r="G341">
        <v>490</v>
      </c>
      <c r="H341" s="14">
        <f t="shared" si="5"/>
        <v>0.79591836734693877</v>
      </c>
      <c r="I341" s="47" t="s">
        <v>1480</v>
      </c>
    </row>
    <row r="342" spans="1:9" x14ac:dyDescent="0.3">
      <c r="A342" s="12">
        <v>165</v>
      </c>
      <c r="B342" t="s">
        <v>131</v>
      </c>
      <c r="C342" s="12">
        <v>34</v>
      </c>
      <c r="D342" t="s">
        <v>628</v>
      </c>
      <c r="E342">
        <v>210186001957</v>
      </c>
      <c r="F342">
        <v>401</v>
      </c>
      <c r="G342">
        <v>1086</v>
      </c>
      <c r="H342" s="14">
        <f t="shared" si="5"/>
        <v>0.36924493554327809</v>
      </c>
      <c r="I342" s="47" t="s">
        <v>1481</v>
      </c>
    </row>
    <row r="343" spans="1:9" x14ac:dyDescent="0.3">
      <c r="A343" s="12">
        <v>165</v>
      </c>
      <c r="B343" t="s">
        <v>131</v>
      </c>
      <c r="C343" s="12">
        <v>32</v>
      </c>
      <c r="D343" t="s">
        <v>627</v>
      </c>
      <c r="E343">
        <v>210186000359</v>
      </c>
      <c r="F343">
        <v>178</v>
      </c>
      <c r="G343">
        <v>656</v>
      </c>
      <c r="H343" s="14">
        <f t="shared" si="5"/>
        <v>0.27134146341463417</v>
      </c>
      <c r="I343" s="47" t="s">
        <v>1481</v>
      </c>
    </row>
    <row r="344" spans="1:9" x14ac:dyDescent="0.3">
      <c r="A344" s="12">
        <v>165</v>
      </c>
      <c r="B344" t="s">
        <v>131</v>
      </c>
      <c r="C344" s="12">
        <v>30</v>
      </c>
      <c r="D344" t="s">
        <v>626</v>
      </c>
      <c r="E344">
        <v>210186000358</v>
      </c>
      <c r="F344">
        <v>447</v>
      </c>
      <c r="G344">
        <v>793</v>
      </c>
      <c r="H344" s="14">
        <f t="shared" si="5"/>
        <v>0.56368221941992436</v>
      </c>
      <c r="I344" s="47" t="s">
        <v>1481</v>
      </c>
    </row>
    <row r="345" spans="1:9" x14ac:dyDescent="0.3">
      <c r="A345" s="12">
        <v>165</v>
      </c>
      <c r="B345" t="s">
        <v>131</v>
      </c>
      <c r="C345" s="12">
        <v>25</v>
      </c>
      <c r="D345" t="s">
        <v>625</v>
      </c>
      <c r="E345">
        <v>210186000357</v>
      </c>
      <c r="F345">
        <v>612</v>
      </c>
      <c r="G345">
        <v>773</v>
      </c>
      <c r="H345" s="14">
        <f t="shared" si="5"/>
        <v>0.79172056921086675</v>
      </c>
      <c r="I345" s="47" t="s">
        <v>1481</v>
      </c>
    </row>
    <row r="346" spans="1:9" x14ac:dyDescent="0.3">
      <c r="A346" s="12">
        <v>165</v>
      </c>
      <c r="B346" t="s">
        <v>131</v>
      </c>
      <c r="C346" s="12">
        <v>18</v>
      </c>
      <c r="D346" t="s">
        <v>624</v>
      </c>
      <c r="E346">
        <v>210186000354</v>
      </c>
      <c r="F346">
        <v>24</v>
      </c>
      <c r="G346">
        <v>276</v>
      </c>
      <c r="H346" s="14">
        <f t="shared" si="5"/>
        <v>8.6956521739130432E-2</v>
      </c>
      <c r="I346" s="47" t="s">
        <v>1481</v>
      </c>
    </row>
    <row r="347" spans="1:9" x14ac:dyDescent="0.3">
      <c r="A347" s="12">
        <v>165</v>
      </c>
      <c r="B347" t="s">
        <v>131</v>
      </c>
      <c r="C347" s="12">
        <v>15</v>
      </c>
      <c r="D347" t="s">
        <v>623</v>
      </c>
      <c r="E347">
        <v>210186000353</v>
      </c>
      <c r="F347">
        <v>320</v>
      </c>
      <c r="G347">
        <v>835</v>
      </c>
      <c r="H347" s="14">
        <f t="shared" si="5"/>
        <v>0.38323353293413176</v>
      </c>
      <c r="I347" s="47" t="s">
        <v>1481</v>
      </c>
    </row>
    <row r="348" spans="1:9" x14ac:dyDescent="0.3">
      <c r="A348" s="12">
        <v>165</v>
      </c>
      <c r="B348" t="s">
        <v>131</v>
      </c>
      <c r="C348" s="12">
        <v>12</v>
      </c>
      <c r="D348" t="s">
        <v>622</v>
      </c>
      <c r="E348">
        <v>210186001421</v>
      </c>
      <c r="F348">
        <v>204</v>
      </c>
      <c r="G348">
        <v>719</v>
      </c>
      <c r="H348" s="14">
        <f t="shared" si="5"/>
        <v>0.28372739916550765</v>
      </c>
      <c r="I348" s="47" t="s">
        <v>1481</v>
      </c>
    </row>
    <row r="349" spans="1:9" x14ac:dyDescent="0.3">
      <c r="A349" s="12">
        <v>165</v>
      </c>
      <c r="B349" t="s">
        <v>131</v>
      </c>
      <c r="C349" s="12">
        <v>7</v>
      </c>
      <c r="D349" t="s">
        <v>621</v>
      </c>
      <c r="E349">
        <v>210186000351</v>
      </c>
      <c r="F349">
        <v>123</v>
      </c>
      <c r="G349">
        <v>245</v>
      </c>
      <c r="H349" s="14">
        <f t="shared" si="5"/>
        <v>0.50204081632653064</v>
      </c>
      <c r="I349" s="47" t="s">
        <v>1481</v>
      </c>
    </row>
    <row r="350" spans="1:9" x14ac:dyDescent="0.3">
      <c r="A350" s="12">
        <v>165</v>
      </c>
      <c r="B350" t="s">
        <v>131</v>
      </c>
      <c r="C350" s="12">
        <v>5</v>
      </c>
      <c r="D350" t="s">
        <v>620</v>
      </c>
      <c r="E350">
        <v>210186000350</v>
      </c>
      <c r="F350">
        <v>233</v>
      </c>
      <c r="G350">
        <v>275</v>
      </c>
      <c r="H350" s="14">
        <f t="shared" si="5"/>
        <v>0.84727272727272729</v>
      </c>
      <c r="I350" s="47" t="s">
        <v>1480</v>
      </c>
    </row>
    <row r="351" spans="1:9" x14ac:dyDescent="0.3">
      <c r="A351" s="12">
        <v>171</v>
      </c>
      <c r="B351" t="s">
        <v>132</v>
      </c>
      <c r="C351" s="12">
        <v>60</v>
      </c>
      <c r="D351" t="s">
        <v>680</v>
      </c>
      <c r="E351">
        <v>210192000401</v>
      </c>
      <c r="F351">
        <v>95</v>
      </c>
      <c r="G351">
        <v>148</v>
      </c>
      <c r="H351" s="14">
        <f t="shared" si="5"/>
        <v>0.64189189189189189</v>
      </c>
      <c r="I351" s="47" t="s">
        <v>1481</v>
      </c>
    </row>
    <row r="352" spans="1:9" x14ac:dyDescent="0.3">
      <c r="A352" s="12">
        <v>171</v>
      </c>
      <c r="B352" t="s">
        <v>132</v>
      </c>
      <c r="C352" s="12">
        <v>50</v>
      </c>
      <c r="D352" t="s">
        <v>679</v>
      </c>
      <c r="E352">
        <v>210192000400</v>
      </c>
      <c r="F352">
        <v>111</v>
      </c>
      <c r="G352">
        <v>165</v>
      </c>
      <c r="H352" s="14">
        <f t="shared" si="5"/>
        <v>0.67272727272727273</v>
      </c>
      <c r="I352" s="47" t="s">
        <v>1480</v>
      </c>
    </row>
    <row r="353" spans="1:9" x14ac:dyDescent="0.3">
      <c r="A353" s="12">
        <v>171</v>
      </c>
      <c r="B353" t="s">
        <v>132</v>
      </c>
      <c r="C353" s="12">
        <v>40</v>
      </c>
      <c r="D353" t="s">
        <v>678</v>
      </c>
      <c r="E353">
        <v>210192000399</v>
      </c>
      <c r="F353">
        <v>298</v>
      </c>
      <c r="G353">
        <v>472</v>
      </c>
      <c r="H353" s="14">
        <f t="shared" si="5"/>
        <v>0.63135593220338981</v>
      </c>
      <c r="I353" s="47" t="s">
        <v>1481</v>
      </c>
    </row>
    <row r="354" spans="1:9" x14ac:dyDescent="0.3">
      <c r="A354" s="12">
        <v>171</v>
      </c>
      <c r="B354" t="s">
        <v>132</v>
      </c>
      <c r="C354" s="12">
        <v>35</v>
      </c>
      <c r="D354" t="s">
        <v>677</v>
      </c>
      <c r="E354">
        <v>210192000398</v>
      </c>
      <c r="F354">
        <v>379</v>
      </c>
      <c r="G354">
        <v>653</v>
      </c>
      <c r="H354" s="14">
        <f t="shared" si="5"/>
        <v>0.58039816232771824</v>
      </c>
      <c r="I354" s="47" t="s">
        <v>1481</v>
      </c>
    </row>
    <row r="355" spans="1:9" x14ac:dyDescent="0.3">
      <c r="A355" s="12">
        <v>171</v>
      </c>
      <c r="B355" t="s">
        <v>132</v>
      </c>
      <c r="C355" s="12">
        <v>30</v>
      </c>
      <c r="D355" t="s">
        <v>676</v>
      </c>
      <c r="E355">
        <v>210192000397</v>
      </c>
      <c r="F355">
        <v>199</v>
      </c>
      <c r="G355">
        <v>330</v>
      </c>
      <c r="H355" s="14">
        <f t="shared" si="5"/>
        <v>0.60303030303030303</v>
      </c>
      <c r="I355" s="47" t="s">
        <v>1481</v>
      </c>
    </row>
    <row r="356" spans="1:9" x14ac:dyDescent="0.3">
      <c r="A356" s="12">
        <v>171</v>
      </c>
      <c r="B356" t="s">
        <v>132</v>
      </c>
      <c r="C356" s="12">
        <v>20</v>
      </c>
      <c r="D356" t="s">
        <v>675</v>
      </c>
      <c r="E356">
        <v>210192000396</v>
      </c>
      <c r="F356">
        <v>196</v>
      </c>
      <c r="G356">
        <v>299</v>
      </c>
      <c r="H356" s="14">
        <f t="shared" si="5"/>
        <v>0.65551839464882944</v>
      </c>
      <c r="I356" s="47" t="s">
        <v>1480</v>
      </c>
    </row>
    <row r="357" spans="1:9" x14ac:dyDescent="0.3">
      <c r="A357" s="12">
        <v>175</v>
      </c>
      <c r="B357" t="s">
        <v>133</v>
      </c>
      <c r="C357" s="12">
        <v>850</v>
      </c>
      <c r="D357" t="s">
        <v>691</v>
      </c>
      <c r="E357">
        <v>210195000423</v>
      </c>
      <c r="F357">
        <v>299</v>
      </c>
      <c r="G357">
        <v>550</v>
      </c>
      <c r="H357" s="14">
        <f t="shared" si="5"/>
        <v>0.54363636363636358</v>
      </c>
      <c r="I357" s="47" t="s">
        <v>1481</v>
      </c>
    </row>
    <row r="358" spans="1:9" x14ac:dyDescent="0.3">
      <c r="A358" s="12">
        <v>175</v>
      </c>
      <c r="B358" t="s">
        <v>133</v>
      </c>
      <c r="C358" s="12">
        <v>485</v>
      </c>
      <c r="D358" t="s">
        <v>690</v>
      </c>
      <c r="E358">
        <v>210195000415</v>
      </c>
      <c r="F358">
        <v>219</v>
      </c>
      <c r="G358">
        <v>253</v>
      </c>
      <c r="H358" s="14">
        <f t="shared" si="5"/>
        <v>0.86561264822134387</v>
      </c>
      <c r="I358" s="47" t="s">
        <v>1480</v>
      </c>
    </row>
    <row r="359" spans="1:9" x14ac:dyDescent="0.3">
      <c r="A359" s="12">
        <v>175</v>
      </c>
      <c r="B359" t="s">
        <v>133</v>
      </c>
      <c r="C359" s="12">
        <v>440</v>
      </c>
      <c r="D359" t="s">
        <v>689</v>
      </c>
      <c r="E359">
        <v>210195001670</v>
      </c>
      <c r="F359">
        <v>219</v>
      </c>
      <c r="G359">
        <v>321</v>
      </c>
      <c r="H359" s="14">
        <f t="shared" si="5"/>
        <v>0.68224299065420557</v>
      </c>
      <c r="I359" s="47" t="s">
        <v>1481</v>
      </c>
    </row>
    <row r="360" spans="1:9" x14ac:dyDescent="0.3">
      <c r="A360" s="12">
        <v>175</v>
      </c>
      <c r="B360" t="s">
        <v>133</v>
      </c>
      <c r="C360" s="12">
        <v>120</v>
      </c>
      <c r="D360" t="s">
        <v>688</v>
      </c>
      <c r="E360">
        <v>210195000407</v>
      </c>
      <c r="F360">
        <v>469</v>
      </c>
      <c r="G360">
        <v>612</v>
      </c>
      <c r="H360" s="14">
        <f t="shared" si="5"/>
        <v>0.7663398692810458</v>
      </c>
      <c r="I360" s="47" t="s">
        <v>1481</v>
      </c>
    </row>
    <row r="361" spans="1:9" x14ac:dyDescent="0.3">
      <c r="A361" s="12">
        <v>175</v>
      </c>
      <c r="B361" t="s">
        <v>133</v>
      </c>
      <c r="C361" s="12">
        <v>115</v>
      </c>
      <c r="D361" t="s">
        <v>687</v>
      </c>
      <c r="E361">
        <v>210195002450</v>
      </c>
      <c r="F361">
        <v>485</v>
      </c>
      <c r="G361">
        <v>662</v>
      </c>
      <c r="H361" s="14">
        <f t="shared" si="5"/>
        <v>0.73262839879154074</v>
      </c>
      <c r="I361" s="47" t="s">
        <v>1481</v>
      </c>
    </row>
    <row r="362" spans="1:9" x14ac:dyDescent="0.3">
      <c r="A362" s="12">
        <v>175</v>
      </c>
      <c r="B362" t="s">
        <v>133</v>
      </c>
      <c r="C362" s="12">
        <v>110</v>
      </c>
      <c r="D362" t="s">
        <v>686</v>
      </c>
      <c r="E362">
        <v>210195000406</v>
      </c>
      <c r="F362">
        <v>304</v>
      </c>
      <c r="G362">
        <v>411</v>
      </c>
      <c r="H362" s="14">
        <f t="shared" si="5"/>
        <v>0.73965936739659366</v>
      </c>
      <c r="I362" s="47" t="s">
        <v>1481</v>
      </c>
    </row>
    <row r="363" spans="1:9" x14ac:dyDescent="0.3">
      <c r="A363" s="12">
        <v>175</v>
      </c>
      <c r="B363" t="s">
        <v>133</v>
      </c>
      <c r="C363" s="12">
        <v>30</v>
      </c>
      <c r="D363" t="s">
        <v>685</v>
      </c>
      <c r="E363">
        <v>210195002446</v>
      </c>
      <c r="F363">
        <v>492</v>
      </c>
      <c r="G363">
        <v>564</v>
      </c>
      <c r="H363" s="14">
        <f t="shared" si="5"/>
        <v>0.87234042553191493</v>
      </c>
      <c r="I363" s="47" t="s">
        <v>1480</v>
      </c>
    </row>
    <row r="364" spans="1:9" x14ac:dyDescent="0.3">
      <c r="A364" s="12">
        <v>175</v>
      </c>
      <c r="B364" t="s">
        <v>133</v>
      </c>
      <c r="C364" s="12">
        <v>21</v>
      </c>
      <c r="D364" t="s">
        <v>684</v>
      </c>
      <c r="E364">
        <v>210195001426</v>
      </c>
      <c r="F364">
        <v>220</v>
      </c>
      <c r="G364">
        <v>290</v>
      </c>
      <c r="H364" s="14">
        <f t="shared" si="5"/>
        <v>0.75862068965517238</v>
      </c>
      <c r="I364" s="47" t="s">
        <v>1481</v>
      </c>
    </row>
    <row r="365" spans="1:9" x14ac:dyDescent="0.3">
      <c r="A365" s="12">
        <v>175</v>
      </c>
      <c r="B365" t="s">
        <v>133</v>
      </c>
      <c r="C365" s="12">
        <v>20</v>
      </c>
      <c r="D365" t="s">
        <v>683</v>
      </c>
      <c r="E365">
        <v>210195000403</v>
      </c>
      <c r="F365">
        <v>334</v>
      </c>
      <c r="G365">
        <v>437</v>
      </c>
      <c r="H365" s="14">
        <f t="shared" si="5"/>
        <v>0.76430205949656749</v>
      </c>
      <c r="I365" s="47" t="s">
        <v>1481</v>
      </c>
    </row>
    <row r="366" spans="1:9" x14ac:dyDescent="0.3">
      <c r="A366" s="12">
        <v>175</v>
      </c>
      <c r="B366" t="s">
        <v>133</v>
      </c>
      <c r="C366" s="12">
        <v>19</v>
      </c>
      <c r="D366" t="s">
        <v>682</v>
      </c>
      <c r="E366">
        <v>210195002210</v>
      </c>
      <c r="F366">
        <v>478</v>
      </c>
      <c r="G366">
        <v>606</v>
      </c>
      <c r="H366" s="14">
        <f t="shared" si="5"/>
        <v>0.78877887788778878</v>
      </c>
      <c r="I366" s="47" t="s">
        <v>1480</v>
      </c>
    </row>
    <row r="367" spans="1:9" x14ac:dyDescent="0.3">
      <c r="A367" s="12">
        <v>175</v>
      </c>
      <c r="B367" t="s">
        <v>133</v>
      </c>
      <c r="C367" s="12">
        <v>10</v>
      </c>
      <c r="D367" t="s">
        <v>681</v>
      </c>
      <c r="E367">
        <v>210195002452</v>
      </c>
      <c r="F367">
        <v>400</v>
      </c>
      <c r="G367">
        <v>536</v>
      </c>
      <c r="H367" s="14">
        <f t="shared" si="5"/>
        <v>0.74626865671641796</v>
      </c>
      <c r="I367" s="47" t="s">
        <v>1481</v>
      </c>
    </row>
    <row r="368" spans="1:9" x14ac:dyDescent="0.3">
      <c r="A368" s="12">
        <v>176</v>
      </c>
      <c r="B368" t="s">
        <v>692</v>
      </c>
      <c r="C368" s="12">
        <v>40</v>
      </c>
      <c r="D368" t="s">
        <v>697</v>
      </c>
      <c r="E368">
        <v>210204000431</v>
      </c>
      <c r="F368">
        <v>58</v>
      </c>
      <c r="G368">
        <v>387</v>
      </c>
      <c r="H368" s="14">
        <f t="shared" si="5"/>
        <v>0.14987080103359174</v>
      </c>
      <c r="I368" s="47" t="s">
        <v>1480</v>
      </c>
    </row>
    <row r="369" spans="1:9" x14ac:dyDescent="0.3">
      <c r="A369" s="12">
        <v>176</v>
      </c>
      <c r="B369" t="s">
        <v>692</v>
      </c>
      <c r="C369" s="12">
        <v>30</v>
      </c>
      <c r="D369" t="s">
        <v>696</v>
      </c>
      <c r="E369">
        <v>210204000430</v>
      </c>
      <c r="F369">
        <v>48</v>
      </c>
      <c r="G369">
        <v>506</v>
      </c>
      <c r="H369" s="14">
        <f t="shared" si="5"/>
        <v>9.4861660079051377E-2</v>
      </c>
      <c r="I369" s="47" t="s">
        <v>1481</v>
      </c>
    </row>
    <row r="370" spans="1:9" x14ac:dyDescent="0.3">
      <c r="A370" s="12">
        <v>176</v>
      </c>
      <c r="B370" t="s">
        <v>692</v>
      </c>
      <c r="C370" s="12">
        <v>20</v>
      </c>
      <c r="D370" t="s">
        <v>695</v>
      </c>
      <c r="E370">
        <v>210204000429</v>
      </c>
      <c r="F370">
        <v>25</v>
      </c>
      <c r="G370">
        <v>416</v>
      </c>
      <c r="H370" s="14">
        <f t="shared" si="5"/>
        <v>6.0096153846153848E-2</v>
      </c>
      <c r="I370" s="47" t="s">
        <v>1481</v>
      </c>
    </row>
    <row r="371" spans="1:9" x14ac:dyDescent="0.3">
      <c r="A371" s="12">
        <v>176</v>
      </c>
      <c r="B371" t="s">
        <v>692</v>
      </c>
      <c r="C371" s="12">
        <v>11</v>
      </c>
      <c r="D371" t="s">
        <v>694</v>
      </c>
      <c r="E371">
        <v>210204001400</v>
      </c>
      <c r="F371">
        <v>66</v>
      </c>
      <c r="G371">
        <v>774</v>
      </c>
      <c r="H371" s="14">
        <f t="shared" si="5"/>
        <v>8.5271317829457363E-2</v>
      </c>
      <c r="I371" s="47" t="s">
        <v>1481</v>
      </c>
    </row>
    <row r="372" spans="1:9" x14ac:dyDescent="0.3">
      <c r="A372" s="12">
        <v>176</v>
      </c>
      <c r="B372" t="s">
        <v>692</v>
      </c>
      <c r="C372" s="12">
        <v>10</v>
      </c>
      <c r="D372" t="s">
        <v>693</v>
      </c>
      <c r="E372">
        <v>210204000428</v>
      </c>
      <c r="F372">
        <v>95</v>
      </c>
      <c r="G372">
        <v>981</v>
      </c>
      <c r="H372" s="14">
        <f t="shared" si="5"/>
        <v>9.6839959225280325E-2</v>
      </c>
      <c r="I372" s="47" t="s">
        <v>1480</v>
      </c>
    </row>
    <row r="373" spans="1:9" x14ac:dyDescent="0.3">
      <c r="A373" s="12">
        <v>177</v>
      </c>
      <c r="B373" t="s">
        <v>698</v>
      </c>
      <c r="C373" s="12">
        <v>70</v>
      </c>
      <c r="D373" t="s">
        <v>700</v>
      </c>
      <c r="E373">
        <v>210198000433</v>
      </c>
      <c r="F373">
        <v>125</v>
      </c>
      <c r="G373">
        <v>299</v>
      </c>
      <c r="H373" s="14">
        <f t="shared" si="5"/>
        <v>0.41806020066889632</v>
      </c>
      <c r="I373" s="47" t="s">
        <v>1481</v>
      </c>
    </row>
    <row r="374" spans="1:9" x14ac:dyDescent="0.3">
      <c r="A374" s="12">
        <v>177</v>
      </c>
      <c r="B374" t="s">
        <v>698</v>
      </c>
      <c r="C374" s="12">
        <v>50</v>
      </c>
      <c r="D374" t="s">
        <v>699</v>
      </c>
      <c r="E374">
        <v>210198000432</v>
      </c>
      <c r="F374">
        <v>299</v>
      </c>
      <c r="G374">
        <v>571</v>
      </c>
      <c r="H374" s="14">
        <f t="shared" si="5"/>
        <v>0.52364273204903677</v>
      </c>
      <c r="I374" s="47" t="s">
        <v>1480</v>
      </c>
    </row>
    <row r="375" spans="1:9" x14ac:dyDescent="0.3">
      <c r="A375" s="12">
        <v>181</v>
      </c>
      <c r="B375" t="s">
        <v>134</v>
      </c>
      <c r="C375" s="12">
        <v>70</v>
      </c>
      <c r="D375" t="s">
        <v>711</v>
      </c>
      <c r="E375">
        <v>210201001420</v>
      </c>
      <c r="F375">
        <v>355</v>
      </c>
      <c r="G375">
        <v>811</v>
      </c>
      <c r="H375" s="14">
        <f t="shared" si="5"/>
        <v>0.43773119605425403</v>
      </c>
      <c r="I375" s="47" t="s">
        <v>1481</v>
      </c>
    </row>
    <row r="376" spans="1:9" x14ac:dyDescent="0.3">
      <c r="A376" s="12">
        <v>181</v>
      </c>
      <c r="B376" t="s">
        <v>134</v>
      </c>
      <c r="C376" s="12">
        <v>50</v>
      </c>
      <c r="D376" t="s">
        <v>710</v>
      </c>
      <c r="E376">
        <v>210201000442</v>
      </c>
      <c r="F376">
        <v>253</v>
      </c>
      <c r="G376">
        <v>417</v>
      </c>
      <c r="H376" s="14">
        <f t="shared" si="5"/>
        <v>0.60671462829736211</v>
      </c>
      <c r="I376" s="47" t="s">
        <v>1481</v>
      </c>
    </row>
    <row r="377" spans="1:9" x14ac:dyDescent="0.3">
      <c r="A377" s="12">
        <v>181</v>
      </c>
      <c r="B377" t="s">
        <v>134</v>
      </c>
      <c r="C377" s="12">
        <v>45</v>
      </c>
      <c r="D377" t="s">
        <v>709</v>
      </c>
      <c r="E377">
        <v>210201000441</v>
      </c>
      <c r="F377">
        <v>219</v>
      </c>
      <c r="G377">
        <v>377</v>
      </c>
      <c r="H377" s="14">
        <f t="shared" si="5"/>
        <v>0.58090185676392569</v>
      </c>
      <c r="I377" s="47" t="s">
        <v>1481</v>
      </c>
    </row>
    <row r="378" spans="1:9" x14ac:dyDescent="0.3">
      <c r="A378" s="12">
        <v>181</v>
      </c>
      <c r="B378" t="s">
        <v>134</v>
      </c>
      <c r="C378" s="12">
        <v>40</v>
      </c>
      <c r="D378" t="s">
        <v>708</v>
      </c>
      <c r="E378">
        <v>210201000440</v>
      </c>
      <c r="F378">
        <v>474</v>
      </c>
      <c r="G378">
        <v>935</v>
      </c>
      <c r="H378" s="14">
        <f t="shared" si="5"/>
        <v>0.50695187165775402</v>
      </c>
      <c r="I378" s="47" t="s">
        <v>1481</v>
      </c>
    </row>
    <row r="379" spans="1:9" x14ac:dyDescent="0.3">
      <c r="A379" s="12">
        <v>181</v>
      </c>
      <c r="B379" t="s">
        <v>134</v>
      </c>
      <c r="C379" s="12">
        <v>35</v>
      </c>
      <c r="D379" t="s">
        <v>707</v>
      </c>
      <c r="E379">
        <v>210201000439</v>
      </c>
      <c r="F379">
        <v>280</v>
      </c>
      <c r="G379">
        <v>386</v>
      </c>
      <c r="H379" s="14">
        <f t="shared" si="5"/>
        <v>0.72538860103626945</v>
      </c>
      <c r="I379" s="47" t="s">
        <v>1480</v>
      </c>
    </row>
    <row r="380" spans="1:9" x14ac:dyDescent="0.3">
      <c r="A380" s="12">
        <v>181</v>
      </c>
      <c r="B380" t="s">
        <v>134</v>
      </c>
      <c r="C380" s="12">
        <v>30</v>
      </c>
      <c r="D380" t="s">
        <v>706</v>
      </c>
      <c r="E380">
        <v>210201000438</v>
      </c>
      <c r="F380">
        <v>422</v>
      </c>
      <c r="G380">
        <v>730</v>
      </c>
      <c r="H380" s="14">
        <f t="shared" si="5"/>
        <v>0.57808219178082187</v>
      </c>
      <c r="I380" s="47" t="s">
        <v>1481</v>
      </c>
    </row>
    <row r="381" spans="1:9" x14ac:dyDescent="0.3">
      <c r="A381" s="12">
        <v>181</v>
      </c>
      <c r="B381" t="s">
        <v>134</v>
      </c>
      <c r="C381" s="12">
        <v>25</v>
      </c>
      <c r="D381" t="s">
        <v>705</v>
      </c>
      <c r="E381">
        <v>210201000437</v>
      </c>
      <c r="F381">
        <v>263</v>
      </c>
      <c r="G381">
        <v>477</v>
      </c>
      <c r="H381" s="14">
        <f t="shared" si="5"/>
        <v>0.55136268343815509</v>
      </c>
      <c r="I381" s="47" t="s">
        <v>1481</v>
      </c>
    </row>
    <row r="382" spans="1:9" x14ac:dyDescent="0.3">
      <c r="A382" s="12">
        <v>181</v>
      </c>
      <c r="B382" t="s">
        <v>134</v>
      </c>
      <c r="C382" s="12">
        <v>16</v>
      </c>
      <c r="D382" t="s">
        <v>704</v>
      </c>
      <c r="E382">
        <v>210201002219</v>
      </c>
      <c r="F382">
        <v>165</v>
      </c>
      <c r="G382">
        <v>241</v>
      </c>
      <c r="H382" s="14">
        <f t="shared" si="5"/>
        <v>0.68464730290456433</v>
      </c>
      <c r="I382" s="47" t="s">
        <v>1480</v>
      </c>
    </row>
    <row r="383" spans="1:9" x14ac:dyDescent="0.3">
      <c r="A383" s="12">
        <v>181</v>
      </c>
      <c r="B383" t="s">
        <v>134</v>
      </c>
      <c r="C383" s="12">
        <v>15</v>
      </c>
      <c r="D383" t="s">
        <v>703</v>
      </c>
      <c r="E383">
        <v>210201000435</v>
      </c>
      <c r="F383">
        <v>344</v>
      </c>
      <c r="G383">
        <v>656</v>
      </c>
      <c r="H383" s="14">
        <f t="shared" si="5"/>
        <v>0.52439024390243905</v>
      </c>
      <c r="I383" s="47" t="s">
        <v>1481</v>
      </c>
    </row>
    <row r="384" spans="1:9" x14ac:dyDescent="0.3">
      <c r="A384" s="12">
        <v>181</v>
      </c>
      <c r="B384" t="s">
        <v>134</v>
      </c>
      <c r="C384" s="12">
        <v>14</v>
      </c>
      <c r="D384" t="s">
        <v>702</v>
      </c>
      <c r="E384">
        <v>210201001990</v>
      </c>
      <c r="F384">
        <v>225</v>
      </c>
      <c r="G384">
        <v>377</v>
      </c>
      <c r="H384" s="14">
        <f t="shared" si="5"/>
        <v>0.59681697612732099</v>
      </c>
      <c r="I384" s="47" t="s">
        <v>1481</v>
      </c>
    </row>
    <row r="385" spans="1:9" x14ac:dyDescent="0.3">
      <c r="A385" s="12">
        <v>181</v>
      </c>
      <c r="B385" t="s">
        <v>134</v>
      </c>
      <c r="C385" s="12">
        <v>13</v>
      </c>
      <c r="D385" t="s">
        <v>701</v>
      </c>
      <c r="E385">
        <v>210201001989</v>
      </c>
      <c r="F385">
        <v>213</v>
      </c>
      <c r="G385">
        <v>339</v>
      </c>
      <c r="H385" s="14">
        <f t="shared" si="5"/>
        <v>0.62831858407079644</v>
      </c>
      <c r="I385" s="47" t="s">
        <v>1480</v>
      </c>
    </row>
    <row r="386" spans="1:9" x14ac:dyDescent="0.3">
      <c r="A386" s="12">
        <v>185</v>
      </c>
      <c r="B386" t="s">
        <v>135</v>
      </c>
      <c r="C386" s="12">
        <v>30</v>
      </c>
      <c r="D386" t="s">
        <v>714</v>
      </c>
      <c r="E386">
        <v>210210000445</v>
      </c>
      <c r="F386">
        <v>110</v>
      </c>
      <c r="G386">
        <v>163</v>
      </c>
      <c r="H386" s="14">
        <f t="shared" ref="H386:H449" si="6">F386/G386</f>
        <v>0.67484662576687116</v>
      </c>
      <c r="I386" s="47" t="s">
        <v>1481</v>
      </c>
    </row>
    <row r="387" spans="1:9" x14ac:dyDescent="0.3">
      <c r="A387" s="12">
        <v>185</v>
      </c>
      <c r="B387" t="s">
        <v>135</v>
      </c>
      <c r="C387" s="12">
        <v>20</v>
      </c>
      <c r="D387" t="s">
        <v>713</v>
      </c>
      <c r="E387">
        <v>210210002113</v>
      </c>
      <c r="F387">
        <v>215</v>
      </c>
      <c r="G387">
        <v>282</v>
      </c>
      <c r="H387" s="14">
        <f t="shared" si="6"/>
        <v>0.76241134751773054</v>
      </c>
      <c r="I387" s="47" t="s">
        <v>1480</v>
      </c>
    </row>
    <row r="388" spans="1:9" x14ac:dyDescent="0.3">
      <c r="A388" s="12">
        <v>185</v>
      </c>
      <c r="B388" t="s">
        <v>135</v>
      </c>
      <c r="C388" s="12">
        <v>15</v>
      </c>
      <c r="D388" t="s">
        <v>712</v>
      </c>
      <c r="E388">
        <v>210210002480</v>
      </c>
      <c r="F388">
        <v>105</v>
      </c>
      <c r="G388">
        <v>142</v>
      </c>
      <c r="H388" s="14">
        <f t="shared" si="6"/>
        <v>0.73943661971830987</v>
      </c>
      <c r="I388" s="47" t="s">
        <v>1481</v>
      </c>
    </row>
    <row r="389" spans="1:9" x14ac:dyDescent="0.3">
      <c r="A389" s="12">
        <v>186</v>
      </c>
      <c r="B389" t="s">
        <v>715</v>
      </c>
      <c r="C389" s="12">
        <v>18</v>
      </c>
      <c r="D389" t="s">
        <v>716</v>
      </c>
      <c r="E389">
        <v>210207002205</v>
      </c>
      <c r="F389">
        <v>241</v>
      </c>
      <c r="G389">
        <v>292</v>
      </c>
      <c r="H389" s="14">
        <f t="shared" si="6"/>
        <v>0.82534246575342463</v>
      </c>
      <c r="I389" s="47" t="s">
        <v>1480</v>
      </c>
    </row>
    <row r="390" spans="1:9" x14ac:dyDescent="0.3">
      <c r="A390" s="12">
        <v>191</v>
      </c>
      <c r="B390" t="s">
        <v>136</v>
      </c>
      <c r="C390" s="12">
        <v>20</v>
      </c>
      <c r="D390" t="s">
        <v>720</v>
      </c>
      <c r="E390">
        <v>210213000451</v>
      </c>
      <c r="F390">
        <v>334</v>
      </c>
      <c r="G390">
        <v>492</v>
      </c>
      <c r="H390" s="14">
        <f t="shared" si="6"/>
        <v>0.67886178861788615</v>
      </c>
      <c r="I390" s="47" t="s">
        <v>1481</v>
      </c>
    </row>
    <row r="391" spans="1:9" x14ac:dyDescent="0.3">
      <c r="A391" s="12">
        <v>191</v>
      </c>
      <c r="B391" t="s">
        <v>136</v>
      </c>
      <c r="C391" s="12">
        <v>10</v>
      </c>
      <c r="D391" t="s">
        <v>719</v>
      </c>
      <c r="E391">
        <v>210213000450</v>
      </c>
      <c r="F391">
        <v>244</v>
      </c>
      <c r="G391">
        <v>325</v>
      </c>
      <c r="H391" s="14">
        <f t="shared" si="6"/>
        <v>0.75076923076923074</v>
      </c>
      <c r="I391" s="47" t="s">
        <v>1480</v>
      </c>
    </row>
    <row r="392" spans="1:9" x14ac:dyDescent="0.3">
      <c r="A392" s="12">
        <v>191</v>
      </c>
      <c r="B392" t="s">
        <v>136</v>
      </c>
      <c r="C392" s="12">
        <v>6</v>
      </c>
      <c r="D392" t="s">
        <v>718</v>
      </c>
      <c r="E392">
        <v>210213001850</v>
      </c>
      <c r="F392">
        <v>244</v>
      </c>
      <c r="G392">
        <v>327</v>
      </c>
      <c r="H392" s="14">
        <f t="shared" si="6"/>
        <v>0.74617737003058104</v>
      </c>
      <c r="I392" s="47" t="s">
        <v>1481</v>
      </c>
    </row>
    <row r="393" spans="1:9" x14ac:dyDescent="0.3">
      <c r="A393" s="12">
        <v>191</v>
      </c>
      <c r="B393" t="s">
        <v>136</v>
      </c>
      <c r="C393" s="12">
        <v>5</v>
      </c>
      <c r="D393" t="s">
        <v>717</v>
      </c>
      <c r="E393">
        <v>210213001609</v>
      </c>
      <c r="F393">
        <v>243</v>
      </c>
      <c r="G393">
        <v>327</v>
      </c>
      <c r="H393" s="14">
        <f t="shared" si="6"/>
        <v>0.74311926605504586</v>
      </c>
      <c r="I393" s="47" t="s">
        <v>1481</v>
      </c>
    </row>
    <row r="394" spans="1:9" x14ac:dyDescent="0.3">
      <c r="A394" s="12">
        <v>195</v>
      </c>
      <c r="B394" t="s">
        <v>137</v>
      </c>
      <c r="C394" s="12">
        <v>220</v>
      </c>
      <c r="D394" t="s">
        <v>725</v>
      </c>
      <c r="E394">
        <v>210216000457</v>
      </c>
      <c r="F394">
        <v>325</v>
      </c>
      <c r="G394">
        <v>417</v>
      </c>
      <c r="H394" s="14">
        <f t="shared" si="6"/>
        <v>0.77937649880095927</v>
      </c>
      <c r="I394" s="47" t="s">
        <v>1480</v>
      </c>
    </row>
    <row r="395" spans="1:9" x14ac:dyDescent="0.3">
      <c r="A395" s="12">
        <v>195</v>
      </c>
      <c r="B395" t="s">
        <v>137</v>
      </c>
      <c r="C395" s="12">
        <v>90</v>
      </c>
      <c r="D395" t="s">
        <v>724</v>
      </c>
      <c r="E395">
        <v>210216000456</v>
      </c>
      <c r="F395">
        <v>184</v>
      </c>
      <c r="G395">
        <v>288</v>
      </c>
      <c r="H395" s="14">
        <f t="shared" si="6"/>
        <v>0.63888888888888884</v>
      </c>
      <c r="I395" s="47" t="s">
        <v>1481</v>
      </c>
    </row>
    <row r="396" spans="1:9" x14ac:dyDescent="0.3">
      <c r="A396" s="12">
        <v>195</v>
      </c>
      <c r="B396" t="s">
        <v>137</v>
      </c>
      <c r="C396" s="12">
        <v>70</v>
      </c>
      <c r="D396" t="s">
        <v>723</v>
      </c>
      <c r="E396">
        <v>210216001672</v>
      </c>
      <c r="F396">
        <v>384</v>
      </c>
      <c r="G396">
        <v>590</v>
      </c>
      <c r="H396" s="14">
        <f t="shared" si="6"/>
        <v>0.6508474576271186</v>
      </c>
      <c r="I396" s="47" t="s">
        <v>1480</v>
      </c>
    </row>
    <row r="397" spans="1:9" x14ac:dyDescent="0.3">
      <c r="A397" s="12">
        <v>195</v>
      </c>
      <c r="B397" t="s">
        <v>137</v>
      </c>
      <c r="C397" s="12">
        <v>60</v>
      </c>
      <c r="D397" t="s">
        <v>722</v>
      </c>
      <c r="E397">
        <v>210216000455</v>
      </c>
      <c r="F397">
        <v>456</v>
      </c>
      <c r="G397">
        <v>755</v>
      </c>
      <c r="H397" s="14">
        <f t="shared" si="6"/>
        <v>0.60397350993377485</v>
      </c>
      <c r="I397" s="47" t="s">
        <v>1481</v>
      </c>
    </row>
    <row r="398" spans="1:9" x14ac:dyDescent="0.3">
      <c r="A398" s="12">
        <v>195</v>
      </c>
      <c r="B398" t="s">
        <v>137</v>
      </c>
      <c r="C398" s="12">
        <v>50</v>
      </c>
      <c r="D398" t="s">
        <v>721</v>
      </c>
      <c r="E398">
        <v>210216000454</v>
      </c>
      <c r="F398">
        <v>249</v>
      </c>
      <c r="G398">
        <v>435</v>
      </c>
      <c r="H398" s="14">
        <f t="shared" si="6"/>
        <v>0.57241379310344831</v>
      </c>
      <c r="I398" s="47" t="s">
        <v>1481</v>
      </c>
    </row>
    <row r="399" spans="1:9" x14ac:dyDescent="0.3">
      <c r="A399" s="12">
        <v>197</v>
      </c>
      <c r="B399" t="s">
        <v>726</v>
      </c>
      <c r="C399" s="12">
        <v>65</v>
      </c>
      <c r="D399" t="s">
        <v>729</v>
      </c>
      <c r="E399">
        <v>210222001565</v>
      </c>
      <c r="F399">
        <v>318</v>
      </c>
      <c r="G399">
        <v>475</v>
      </c>
      <c r="H399" s="14">
        <f t="shared" si="6"/>
        <v>0.66947368421052633</v>
      </c>
      <c r="I399" s="47" t="s">
        <v>1481</v>
      </c>
    </row>
    <row r="400" spans="1:9" x14ac:dyDescent="0.3">
      <c r="A400" s="12">
        <v>197</v>
      </c>
      <c r="B400" t="s">
        <v>726</v>
      </c>
      <c r="C400" s="12">
        <v>35</v>
      </c>
      <c r="D400" t="s">
        <v>728</v>
      </c>
      <c r="E400">
        <v>210222000402</v>
      </c>
      <c r="F400">
        <v>335</v>
      </c>
      <c r="G400">
        <v>502</v>
      </c>
      <c r="H400" s="14">
        <f t="shared" si="6"/>
        <v>0.66733067729083662</v>
      </c>
      <c r="I400" s="47" t="s">
        <v>1481</v>
      </c>
    </row>
    <row r="401" spans="1:9" x14ac:dyDescent="0.3">
      <c r="A401" s="12">
        <v>197</v>
      </c>
      <c r="B401" t="s">
        <v>726</v>
      </c>
      <c r="C401" s="12">
        <v>30</v>
      </c>
      <c r="D401" t="s">
        <v>727</v>
      </c>
      <c r="E401">
        <v>210222000461</v>
      </c>
      <c r="F401">
        <v>260</v>
      </c>
      <c r="G401">
        <v>527</v>
      </c>
      <c r="H401" s="14">
        <f t="shared" si="6"/>
        <v>0.49335863377609107</v>
      </c>
      <c r="I401" s="47" t="s">
        <v>1481</v>
      </c>
    </row>
    <row r="402" spans="1:9" x14ac:dyDescent="0.3">
      <c r="A402" s="12">
        <v>197</v>
      </c>
      <c r="B402" t="s">
        <v>726</v>
      </c>
      <c r="C402" s="12">
        <v>13</v>
      </c>
      <c r="D402" t="s">
        <v>572</v>
      </c>
      <c r="E402">
        <v>210222001991</v>
      </c>
      <c r="F402">
        <v>393</v>
      </c>
      <c r="G402">
        <v>568</v>
      </c>
      <c r="H402" s="14">
        <f t="shared" si="6"/>
        <v>0.69190140845070425</v>
      </c>
      <c r="I402" s="47" t="s">
        <v>1480</v>
      </c>
    </row>
    <row r="403" spans="1:9" x14ac:dyDescent="0.3">
      <c r="A403" s="12">
        <v>201</v>
      </c>
      <c r="B403" t="s">
        <v>138</v>
      </c>
      <c r="C403" s="12">
        <v>80</v>
      </c>
      <c r="D403" t="s">
        <v>735</v>
      </c>
      <c r="E403">
        <v>210225000469</v>
      </c>
      <c r="F403">
        <v>562</v>
      </c>
      <c r="G403">
        <v>796</v>
      </c>
      <c r="H403" s="14">
        <f t="shared" si="6"/>
        <v>0.70603015075376885</v>
      </c>
      <c r="I403" s="47" t="s">
        <v>1481</v>
      </c>
    </row>
    <row r="404" spans="1:9" x14ac:dyDescent="0.3">
      <c r="A404" s="12">
        <v>201</v>
      </c>
      <c r="B404" t="s">
        <v>138</v>
      </c>
      <c r="C404" s="12">
        <v>50</v>
      </c>
      <c r="D404" t="s">
        <v>734</v>
      </c>
      <c r="E404">
        <v>210225001701</v>
      </c>
      <c r="F404">
        <v>183</v>
      </c>
      <c r="G404">
        <v>261</v>
      </c>
      <c r="H404" s="14">
        <f t="shared" si="6"/>
        <v>0.70114942528735635</v>
      </c>
      <c r="I404" s="47" t="s">
        <v>1481</v>
      </c>
    </row>
    <row r="405" spans="1:9" x14ac:dyDescent="0.3">
      <c r="A405" s="12">
        <v>201</v>
      </c>
      <c r="B405" t="s">
        <v>138</v>
      </c>
      <c r="C405" s="12">
        <v>40</v>
      </c>
      <c r="D405" t="s">
        <v>733</v>
      </c>
      <c r="E405">
        <v>210225000467</v>
      </c>
      <c r="F405">
        <v>645</v>
      </c>
      <c r="G405">
        <v>1060</v>
      </c>
      <c r="H405" s="14">
        <f t="shared" si="6"/>
        <v>0.60849056603773588</v>
      </c>
      <c r="I405" s="47" t="s">
        <v>1481</v>
      </c>
    </row>
    <row r="406" spans="1:9" x14ac:dyDescent="0.3">
      <c r="A406" s="12">
        <v>201</v>
      </c>
      <c r="B406" t="s">
        <v>138</v>
      </c>
      <c r="C406" s="12">
        <v>30</v>
      </c>
      <c r="D406" t="s">
        <v>732</v>
      </c>
      <c r="E406">
        <v>210225000466</v>
      </c>
      <c r="F406">
        <v>257</v>
      </c>
      <c r="G406">
        <v>361</v>
      </c>
      <c r="H406" s="14">
        <f t="shared" si="6"/>
        <v>0.7119113573407202</v>
      </c>
      <c r="I406" s="47" t="s">
        <v>1481</v>
      </c>
    </row>
    <row r="407" spans="1:9" x14ac:dyDescent="0.3">
      <c r="A407" s="12">
        <v>201</v>
      </c>
      <c r="B407" t="s">
        <v>138</v>
      </c>
      <c r="C407" s="12">
        <v>20</v>
      </c>
      <c r="D407" t="s">
        <v>731</v>
      </c>
      <c r="E407">
        <v>210225000465</v>
      </c>
      <c r="F407">
        <v>308</v>
      </c>
      <c r="G407">
        <v>412</v>
      </c>
      <c r="H407" s="14">
        <f t="shared" si="6"/>
        <v>0.74757281553398058</v>
      </c>
      <c r="I407" s="47" t="s">
        <v>1480</v>
      </c>
    </row>
    <row r="408" spans="1:9" x14ac:dyDescent="0.3">
      <c r="A408" s="12">
        <v>201</v>
      </c>
      <c r="B408" t="s">
        <v>138</v>
      </c>
      <c r="C408" s="12">
        <v>16</v>
      </c>
      <c r="D408" t="s">
        <v>730</v>
      </c>
      <c r="E408">
        <v>210225002201</v>
      </c>
      <c r="F408">
        <v>314</v>
      </c>
      <c r="G408">
        <v>382</v>
      </c>
      <c r="H408" s="14">
        <f t="shared" si="6"/>
        <v>0.82198952879581155</v>
      </c>
      <c r="I408" s="47" t="s">
        <v>1480</v>
      </c>
    </row>
    <row r="409" spans="1:9" x14ac:dyDescent="0.3">
      <c r="A409" s="12">
        <v>205</v>
      </c>
      <c r="B409" t="s">
        <v>139</v>
      </c>
      <c r="C409" s="12">
        <v>215</v>
      </c>
      <c r="D409" t="s">
        <v>743</v>
      </c>
      <c r="E409">
        <v>210228001490</v>
      </c>
      <c r="F409">
        <v>553</v>
      </c>
      <c r="G409">
        <v>1071</v>
      </c>
      <c r="H409" s="14">
        <f t="shared" si="6"/>
        <v>0.5163398692810458</v>
      </c>
      <c r="I409" s="47" t="s">
        <v>1481</v>
      </c>
    </row>
    <row r="410" spans="1:9" x14ac:dyDescent="0.3">
      <c r="A410" s="12">
        <v>205</v>
      </c>
      <c r="B410" t="s">
        <v>139</v>
      </c>
      <c r="C410" s="12">
        <v>200</v>
      </c>
      <c r="D410" t="s">
        <v>742</v>
      </c>
      <c r="E410">
        <v>210228000481</v>
      </c>
      <c r="F410">
        <v>269</v>
      </c>
      <c r="G410">
        <v>365</v>
      </c>
      <c r="H410" s="14">
        <f t="shared" si="6"/>
        <v>0.73698630136986298</v>
      </c>
      <c r="I410" s="47" t="s">
        <v>1480</v>
      </c>
    </row>
    <row r="411" spans="1:9" x14ac:dyDescent="0.3">
      <c r="A411" s="12">
        <v>205</v>
      </c>
      <c r="B411" t="s">
        <v>139</v>
      </c>
      <c r="C411" s="12">
        <v>170</v>
      </c>
      <c r="D411" t="s">
        <v>741</v>
      </c>
      <c r="E411">
        <v>210228000479</v>
      </c>
      <c r="F411">
        <v>202</v>
      </c>
      <c r="G411">
        <v>344</v>
      </c>
      <c r="H411" s="14">
        <f t="shared" si="6"/>
        <v>0.58720930232558144</v>
      </c>
      <c r="I411" s="47" t="s">
        <v>1481</v>
      </c>
    </row>
    <row r="412" spans="1:9" x14ac:dyDescent="0.3">
      <c r="A412" s="12">
        <v>205</v>
      </c>
      <c r="B412" t="s">
        <v>139</v>
      </c>
      <c r="C412" s="12">
        <v>150</v>
      </c>
      <c r="D412" t="s">
        <v>740</v>
      </c>
      <c r="E412">
        <v>210228000477</v>
      </c>
      <c r="F412">
        <v>197</v>
      </c>
      <c r="G412">
        <v>332</v>
      </c>
      <c r="H412" s="14">
        <f t="shared" si="6"/>
        <v>0.59337349397590367</v>
      </c>
      <c r="I412" s="47" t="s">
        <v>1481</v>
      </c>
    </row>
    <row r="413" spans="1:9" x14ac:dyDescent="0.3">
      <c r="A413" s="12">
        <v>205</v>
      </c>
      <c r="B413" t="s">
        <v>139</v>
      </c>
      <c r="C413" s="12">
        <v>100</v>
      </c>
      <c r="D413" t="s">
        <v>739</v>
      </c>
      <c r="E413">
        <v>210228001436</v>
      </c>
      <c r="F413">
        <v>322</v>
      </c>
      <c r="G413">
        <v>608</v>
      </c>
      <c r="H413" s="14">
        <f t="shared" si="6"/>
        <v>0.52960526315789469</v>
      </c>
      <c r="I413" s="47" t="s">
        <v>1481</v>
      </c>
    </row>
    <row r="414" spans="1:9" x14ac:dyDescent="0.3">
      <c r="A414" s="12">
        <v>205</v>
      </c>
      <c r="B414" t="s">
        <v>139</v>
      </c>
      <c r="C414" s="12">
        <v>60</v>
      </c>
      <c r="D414" t="s">
        <v>738</v>
      </c>
      <c r="E414">
        <v>210228000473</v>
      </c>
      <c r="F414">
        <v>156</v>
      </c>
      <c r="G414">
        <v>251</v>
      </c>
      <c r="H414" s="14">
        <f t="shared" si="6"/>
        <v>0.62151394422310757</v>
      </c>
      <c r="I414" s="47" t="s">
        <v>1480</v>
      </c>
    </row>
    <row r="415" spans="1:9" x14ac:dyDescent="0.3">
      <c r="A415" s="12">
        <v>205</v>
      </c>
      <c r="B415" t="s">
        <v>139</v>
      </c>
      <c r="C415" s="12">
        <v>40</v>
      </c>
      <c r="D415" t="s">
        <v>737</v>
      </c>
      <c r="E415">
        <v>210228000471</v>
      </c>
      <c r="F415">
        <v>150</v>
      </c>
      <c r="G415">
        <v>303</v>
      </c>
      <c r="H415" s="14">
        <f t="shared" si="6"/>
        <v>0.49504950495049505</v>
      </c>
      <c r="I415" s="47" t="s">
        <v>1481</v>
      </c>
    </row>
    <row r="416" spans="1:9" x14ac:dyDescent="0.3">
      <c r="A416" s="12">
        <v>205</v>
      </c>
      <c r="B416" t="s">
        <v>139</v>
      </c>
      <c r="C416" s="12">
        <v>13</v>
      </c>
      <c r="D416" t="s">
        <v>736</v>
      </c>
      <c r="E416">
        <v>210228001992</v>
      </c>
      <c r="F416">
        <v>274</v>
      </c>
      <c r="G416">
        <v>446</v>
      </c>
      <c r="H416" s="14">
        <f t="shared" si="6"/>
        <v>0.61434977578475336</v>
      </c>
      <c r="I416" s="47" t="s">
        <v>1481</v>
      </c>
    </row>
    <row r="417" spans="1:9" x14ac:dyDescent="0.3">
      <c r="A417" s="12">
        <v>211</v>
      </c>
      <c r="B417" t="s">
        <v>140</v>
      </c>
      <c r="C417" s="12">
        <v>95</v>
      </c>
      <c r="D417" t="s">
        <v>749</v>
      </c>
      <c r="E417">
        <v>210230000487</v>
      </c>
      <c r="F417">
        <v>589</v>
      </c>
      <c r="G417">
        <v>875</v>
      </c>
      <c r="H417" s="14">
        <f t="shared" si="6"/>
        <v>0.67314285714285715</v>
      </c>
      <c r="I417" s="47" t="s">
        <v>1481</v>
      </c>
    </row>
    <row r="418" spans="1:9" x14ac:dyDescent="0.3">
      <c r="A418" s="12">
        <v>211</v>
      </c>
      <c r="B418" t="s">
        <v>140</v>
      </c>
      <c r="C418" s="12">
        <v>85</v>
      </c>
      <c r="D418" t="s">
        <v>748</v>
      </c>
      <c r="E418">
        <v>210230000486</v>
      </c>
      <c r="F418">
        <v>797</v>
      </c>
      <c r="G418">
        <v>1279</v>
      </c>
      <c r="H418" s="14">
        <f t="shared" si="6"/>
        <v>0.62314308053166534</v>
      </c>
      <c r="I418" s="47" t="s">
        <v>1481</v>
      </c>
    </row>
    <row r="419" spans="1:9" x14ac:dyDescent="0.3">
      <c r="A419" s="12">
        <v>211</v>
      </c>
      <c r="B419" t="s">
        <v>140</v>
      </c>
      <c r="C419" s="12">
        <v>80</v>
      </c>
      <c r="D419" t="s">
        <v>747</v>
      </c>
      <c r="E419">
        <v>210230000485</v>
      </c>
      <c r="F419">
        <v>341</v>
      </c>
      <c r="G419">
        <v>528</v>
      </c>
      <c r="H419" s="14">
        <f t="shared" si="6"/>
        <v>0.64583333333333337</v>
      </c>
      <c r="I419" s="47" t="s">
        <v>1481</v>
      </c>
    </row>
    <row r="420" spans="1:9" x14ac:dyDescent="0.3">
      <c r="A420" s="12">
        <v>211</v>
      </c>
      <c r="B420" t="s">
        <v>140</v>
      </c>
      <c r="C420" s="12">
        <v>50</v>
      </c>
      <c r="D420" t="s">
        <v>746</v>
      </c>
      <c r="E420">
        <v>210230001702</v>
      </c>
      <c r="F420">
        <v>206</v>
      </c>
      <c r="G420">
        <v>366</v>
      </c>
      <c r="H420" s="14">
        <f t="shared" si="6"/>
        <v>0.56284153005464477</v>
      </c>
      <c r="I420" s="47" t="s">
        <v>1481</v>
      </c>
    </row>
    <row r="421" spans="1:9" x14ac:dyDescent="0.3">
      <c r="A421" s="12">
        <v>211</v>
      </c>
      <c r="B421" t="s">
        <v>140</v>
      </c>
      <c r="C421" s="12">
        <v>30</v>
      </c>
      <c r="D421" t="s">
        <v>745</v>
      </c>
      <c r="E421">
        <v>210230000484</v>
      </c>
      <c r="F421">
        <v>246</v>
      </c>
      <c r="G421">
        <v>343</v>
      </c>
      <c r="H421" s="14">
        <f t="shared" si="6"/>
        <v>0.71720116618075802</v>
      </c>
      <c r="I421" s="47" t="s">
        <v>1480</v>
      </c>
    </row>
    <row r="422" spans="1:9" x14ac:dyDescent="0.3">
      <c r="A422" s="12">
        <v>211</v>
      </c>
      <c r="B422" t="s">
        <v>140</v>
      </c>
      <c r="C422" s="12">
        <v>10</v>
      </c>
      <c r="D422" t="s">
        <v>744</v>
      </c>
      <c r="E422">
        <v>210230000483</v>
      </c>
      <c r="F422">
        <v>338</v>
      </c>
      <c r="G422">
        <v>457</v>
      </c>
      <c r="H422" s="14">
        <f t="shared" si="6"/>
        <v>0.73960612691466088</v>
      </c>
      <c r="I422" s="47" t="s">
        <v>1480</v>
      </c>
    </row>
    <row r="423" spans="1:9" x14ac:dyDescent="0.3">
      <c r="A423" s="12">
        <v>215</v>
      </c>
      <c r="B423" t="s">
        <v>141</v>
      </c>
      <c r="C423" s="12">
        <v>65</v>
      </c>
      <c r="D423" t="s">
        <v>753</v>
      </c>
      <c r="E423">
        <v>210234000490</v>
      </c>
      <c r="F423">
        <v>273</v>
      </c>
      <c r="G423">
        <v>455</v>
      </c>
      <c r="H423" s="14">
        <f t="shared" si="6"/>
        <v>0.6</v>
      </c>
      <c r="I423" s="47" t="s">
        <v>1481</v>
      </c>
    </row>
    <row r="424" spans="1:9" x14ac:dyDescent="0.3">
      <c r="A424" s="12">
        <v>215</v>
      </c>
      <c r="B424" t="s">
        <v>141</v>
      </c>
      <c r="C424" s="12">
        <v>55</v>
      </c>
      <c r="D424" t="s">
        <v>752</v>
      </c>
      <c r="E424">
        <v>210234001526</v>
      </c>
      <c r="F424">
        <v>252</v>
      </c>
      <c r="G424">
        <v>379</v>
      </c>
      <c r="H424" s="14">
        <f t="shared" si="6"/>
        <v>0.66490765171503963</v>
      </c>
      <c r="I424" s="47" t="s">
        <v>1481</v>
      </c>
    </row>
    <row r="425" spans="1:9" x14ac:dyDescent="0.3">
      <c r="A425" s="12">
        <v>215</v>
      </c>
      <c r="B425" t="s">
        <v>141</v>
      </c>
      <c r="C425" s="12">
        <v>40</v>
      </c>
      <c r="D425" t="s">
        <v>751</v>
      </c>
      <c r="E425">
        <v>210234002257</v>
      </c>
      <c r="F425">
        <v>228</v>
      </c>
      <c r="G425">
        <v>345</v>
      </c>
      <c r="H425" s="14">
        <f t="shared" si="6"/>
        <v>0.66086956521739126</v>
      </c>
      <c r="I425" s="47" t="s">
        <v>1481</v>
      </c>
    </row>
    <row r="426" spans="1:9" x14ac:dyDescent="0.3">
      <c r="A426" s="12">
        <v>215</v>
      </c>
      <c r="B426" t="s">
        <v>141</v>
      </c>
      <c r="C426" s="12">
        <v>30</v>
      </c>
      <c r="D426" t="s">
        <v>750</v>
      </c>
      <c r="E426">
        <v>210234002244</v>
      </c>
      <c r="F426">
        <v>263</v>
      </c>
      <c r="G426">
        <v>382</v>
      </c>
      <c r="H426" s="14">
        <f t="shared" si="6"/>
        <v>0.68848167539267013</v>
      </c>
      <c r="I426" s="47" t="s">
        <v>1480</v>
      </c>
    </row>
    <row r="427" spans="1:9" x14ac:dyDescent="0.3">
      <c r="A427" s="12">
        <v>221</v>
      </c>
      <c r="B427" t="s">
        <v>142</v>
      </c>
      <c r="C427" s="12">
        <v>110</v>
      </c>
      <c r="D427" t="s">
        <v>760</v>
      </c>
      <c r="E427">
        <v>210240000504</v>
      </c>
      <c r="F427">
        <v>136</v>
      </c>
      <c r="G427">
        <v>181</v>
      </c>
      <c r="H427" s="14">
        <f t="shared" si="6"/>
        <v>0.75138121546961323</v>
      </c>
      <c r="I427" s="47" t="s">
        <v>1480</v>
      </c>
    </row>
    <row r="428" spans="1:9" x14ac:dyDescent="0.3">
      <c r="A428" s="12">
        <v>221</v>
      </c>
      <c r="B428" t="s">
        <v>142</v>
      </c>
      <c r="C428" s="12">
        <v>105</v>
      </c>
      <c r="D428" t="s">
        <v>759</v>
      </c>
      <c r="E428">
        <v>210240001611</v>
      </c>
      <c r="F428">
        <v>236</v>
      </c>
      <c r="G428">
        <v>354</v>
      </c>
      <c r="H428" s="14">
        <f t="shared" si="6"/>
        <v>0.66666666666666663</v>
      </c>
      <c r="I428" s="47" t="s">
        <v>1481</v>
      </c>
    </row>
    <row r="429" spans="1:9" x14ac:dyDescent="0.3">
      <c r="A429" s="12">
        <v>221</v>
      </c>
      <c r="B429" t="s">
        <v>142</v>
      </c>
      <c r="C429" s="12">
        <v>60</v>
      </c>
      <c r="D429" t="s">
        <v>758</v>
      </c>
      <c r="E429">
        <v>210240000499</v>
      </c>
      <c r="F429">
        <v>320</v>
      </c>
      <c r="G429">
        <v>437</v>
      </c>
      <c r="H429" s="14">
        <f t="shared" si="6"/>
        <v>0.73226544622425627</v>
      </c>
      <c r="I429" s="47" t="s">
        <v>1481</v>
      </c>
    </row>
    <row r="430" spans="1:9" x14ac:dyDescent="0.3">
      <c r="A430" s="12">
        <v>221</v>
      </c>
      <c r="B430" t="s">
        <v>142</v>
      </c>
      <c r="C430" s="12">
        <v>40</v>
      </c>
      <c r="D430" t="s">
        <v>757</v>
      </c>
      <c r="E430">
        <v>210240000497</v>
      </c>
      <c r="F430">
        <v>165</v>
      </c>
      <c r="G430">
        <v>293</v>
      </c>
      <c r="H430" s="14">
        <f t="shared" si="6"/>
        <v>0.56313993174061439</v>
      </c>
      <c r="I430" s="47" t="s">
        <v>1481</v>
      </c>
    </row>
    <row r="431" spans="1:9" x14ac:dyDescent="0.3">
      <c r="A431" s="12">
        <v>221</v>
      </c>
      <c r="B431" t="s">
        <v>142</v>
      </c>
      <c r="C431" s="12">
        <v>27</v>
      </c>
      <c r="D431" t="s">
        <v>756</v>
      </c>
      <c r="E431">
        <v>210240000496</v>
      </c>
      <c r="F431">
        <v>511</v>
      </c>
      <c r="G431">
        <v>847</v>
      </c>
      <c r="H431" s="14">
        <f t="shared" si="6"/>
        <v>0.60330578512396693</v>
      </c>
      <c r="I431" s="47" t="s">
        <v>1481</v>
      </c>
    </row>
    <row r="432" spans="1:9" x14ac:dyDescent="0.3">
      <c r="A432" s="12">
        <v>221</v>
      </c>
      <c r="B432" t="s">
        <v>142</v>
      </c>
      <c r="C432" s="12">
        <v>24</v>
      </c>
      <c r="D432" t="s">
        <v>755</v>
      </c>
      <c r="E432">
        <v>210240001610</v>
      </c>
      <c r="F432">
        <v>219</v>
      </c>
      <c r="G432">
        <v>287</v>
      </c>
      <c r="H432" s="14">
        <f t="shared" si="6"/>
        <v>0.76306620209059228</v>
      </c>
      <c r="I432" s="47" t="s">
        <v>1480</v>
      </c>
    </row>
    <row r="433" spans="1:9" x14ac:dyDescent="0.3">
      <c r="A433" s="12">
        <v>221</v>
      </c>
      <c r="B433" t="s">
        <v>142</v>
      </c>
      <c r="C433" s="12">
        <v>10</v>
      </c>
      <c r="D433" t="s">
        <v>754</v>
      </c>
      <c r="E433">
        <v>210240000493</v>
      </c>
      <c r="F433">
        <v>141</v>
      </c>
      <c r="G433">
        <v>189</v>
      </c>
      <c r="H433" s="14">
        <f t="shared" si="6"/>
        <v>0.74603174603174605</v>
      </c>
      <c r="I433" s="47" t="s">
        <v>1481</v>
      </c>
    </row>
    <row r="434" spans="1:9" x14ac:dyDescent="0.3">
      <c r="A434" s="12">
        <v>225</v>
      </c>
      <c r="B434" t="s">
        <v>143</v>
      </c>
      <c r="C434" s="12">
        <v>70</v>
      </c>
      <c r="D434" t="s">
        <v>764</v>
      </c>
      <c r="E434">
        <v>210246000511</v>
      </c>
      <c r="F434">
        <v>123</v>
      </c>
      <c r="G434">
        <v>219</v>
      </c>
      <c r="H434" s="14">
        <f t="shared" si="6"/>
        <v>0.56164383561643838</v>
      </c>
      <c r="I434" s="47" t="s">
        <v>1481</v>
      </c>
    </row>
    <row r="435" spans="1:9" x14ac:dyDescent="0.3">
      <c r="A435" s="12">
        <v>225</v>
      </c>
      <c r="B435" t="s">
        <v>143</v>
      </c>
      <c r="C435" s="12">
        <v>7</v>
      </c>
      <c r="D435" t="s">
        <v>763</v>
      </c>
      <c r="E435">
        <v>210246000508</v>
      </c>
      <c r="F435">
        <v>220</v>
      </c>
      <c r="G435">
        <v>359</v>
      </c>
      <c r="H435" s="14">
        <f t="shared" si="6"/>
        <v>0.61281337047353757</v>
      </c>
      <c r="I435" s="47" t="s">
        <v>1480</v>
      </c>
    </row>
    <row r="436" spans="1:9" x14ac:dyDescent="0.3">
      <c r="A436" s="12">
        <v>225</v>
      </c>
      <c r="B436" t="s">
        <v>143</v>
      </c>
      <c r="C436" s="12">
        <v>6</v>
      </c>
      <c r="D436" t="s">
        <v>762</v>
      </c>
      <c r="E436">
        <v>210246001993</v>
      </c>
      <c r="F436">
        <v>259</v>
      </c>
      <c r="G436">
        <v>432</v>
      </c>
      <c r="H436" s="14">
        <f t="shared" si="6"/>
        <v>0.59953703703703709</v>
      </c>
      <c r="I436" s="47" t="s">
        <v>1481</v>
      </c>
    </row>
    <row r="437" spans="1:9" x14ac:dyDescent="0.3">
      <c r="A437" s="12">
        <v>225</v>
      </c>
      <c r="B437" t="s">
        <v>143</v>
      </c>
      <c r="C437" s="12">
        <v>5</v>
      </c>
      <c r="D437" t="s">
        <v>761</v>
      </c>
      <c r="E437">
        <v>210246000507</v>
      </c>
      <c r="F437">
        <v>266</v>
      </c>
      <c r="G437">
        <v>516</v>
      </c>
      <c r="H437" s="14">
        <f t="shared" si="6"/>
        <v>0.51550387596899228</v>
      </c>
      <c r="I437" s="47" t="s">
        <v>1481</v>
      </c>
    </row>
    <row r="438" spans="1:9" x14ac:dyDescent="0.3">
      <c r="A438" s="12">
        <v>231</v>
      </c>
      <c r="B438" t="s">
        <v>144</v>
      </c>
      <c r="C438" s="12">
        <v>210</v>
      </c>
      <c r="D438" t="s">
        <v>785</v>
      </c>
      <c r="E438">
        <v>210249001566</v>
      </c>
      <c r="F438">
        <v>372</v>
      </c>
      <c r="G438">
        <v>501</v>
      </c>
      <c r="H438" s="14">
        <f t="shared" si="6"/>
        <v>0.74251497005988021</v>
      </c>
      <c r="I438" s="47" t="s">
        <v>1480</v>
      </c>
    </row>
    <row r="439" spans="1:9" x14ac:dyDescent="0.3">
      <c r="A439" s="12">
        <v>231</v>
      </c>
      <c r="B439" t="s">
        <v>144</v>
      </c>
      <c r="C439" s="12">
        <v>190</v>
      </c>
      <c r="D439" t="s">
        <v>784</v>
      </c>
      <c r="E439">
        <v>210249000528</v>
      </c>
      <c r="F439">
        <v>716</v>
      </c>
      <c r="G439">
        <v>1826</v>
      </c>
      <c r="H439" s="14">
        <f t="shared" si="6"/>
        <v>0.39211391018619934</v>
      </c>
      <c r="I439" s="47" t="s">
        <v>1481</v>
      </c>
    </row>
    <row r="440" spans="1:9" x14ac:dyDescent="0.3">
      <c r="A440" s="12">
        <v>231</v>
      </c>
      <c r="B440" t="s">
        <v>144</v>
      </c>
      <c r="C440" s="12">
        <v>168</v>
      </c>
      <c r="D440" t="s">
        <v>783</v>
      </c>
      <c r="E440">
        <v>210249000525</v>
      </c>
      <c r="F440">
        <v>328</v>
      </c>
      <c r="G440">
        <v>553</v>
      </c>
      <c r="H440" s="14">
        <f t="shared" si="6"/>
        <v>0.59312839059674505</v>
      </c>
      <c r="I440" s="47" t="s">
        <v>1481</v>
      </c>
    </row>
    <row r="441" spans="1:9" x14ac:dyDescent="0.3">
      <c r="A441" s="12">
        <v>231</v>
      </c>
      <c r="B441" t="s">
        <v>144</v>
      </c>
      <c r="C441" s="12">
        <v>165</v>
      </c>
      <c r="D441" t="s">
        <v>782</v>
      </c>
      <c r="E441">
        <v>210249000524</v>
      </c>
      <c r="F441">
        <v>290</v>
      </c>
      <c r="G441">
        <v>510</v>
      </c>
      <c r="H441" s="14">
        <f t="shared" si="6"/>
        <v>0.56862745098039214</v>
      </c>
      <c r="I441" s="47" t="s">
        <v>1481</v>
      </c>
    </row>
    <row r="442" spans="1:9" x14ac:dyDescent="0.3">
      <c r="A442" s="12">
        <v>231</v>
      </c>
      <c r="B442" t="s">
        <v>144</v>
      </c>
      <c r="C442" s="12">
        <v>90</v>
      </c>
      <c r="D442" t="s">
        <v>781</v>
      </c>
      <c r="E442">
        <v>210249000521</v>
      </c>
      <c r="F442">
        <v>233</v>
      </c>
      <c r="G442">
        <v>512</v>
      </c>
      <c r="H442" s="14">
        <f t="shared" si="6"/>
        <v>0.455078125</v>
      </c>
      <c r="I442" s="47" t="s">
        <v>1481</v>
      </c>
    </row>
    <row r="443" spans="1:9" x14ac:dyDescent="0.3">
      <c r="A443" s="12">
        <v>231</v>
      </c>
      <c r="B443" t="s">
        <v>144</v>
      </c>
      <c r="C443" s="12">
        <v>80</v>
      </c>
      <c r="D443" t="s">
        <v>780</v>
      </c>
      <c r="E443">
        <v>210249000520</v>
      </c>
      <c r="F443">
        <v>429</v>
      </c>
      <c r="G443">
        <v>570</v>
      </c>
      <c r="H443" s="14">
        <f t="shared" si="6"/>
        <v>0.75263157894736843</v>
      </c>
      <c r="I443" s="47" t="s">
        <v>1480</v>
      </c>
    </row>
    <row r="444" spans="1:9" x14ac:dyDescent="0.3">
      <c r="A444" s="12">
        <v>231</v>
      </c>
      <c r="B444" t="s">
        <v>144</v>
      </c>
      <c r="C444" s="12">
        <v>79</v>
      </c>
      <c r="D444" t="s">
        <v>779</v>
      </c>
      <c r="E444">
        <v>210249000519</v>
      </c>
      <c r="F444">
        <v>300</v>
      </c>
      <c r="G444">
        <v>369</v>
      </c>
      <c r="H444" s="14">
        <f t="shared" si="6"/>
        <v>0.81300813008130079</v>
      </c>
      <c r="I444" s="47" t="s">
        <v>1480</v>
      </c>
    </row>
    <row r="445" spans="1:9" x14ac:dyDescent="0.3">
      <c r="A445" s="12">
        <v>231</v>
      </c>
      <c r="B445" t="s">
        <v>144</v>
      </c>
      <c r="C445" s="12">
        <v>77</v>
      </c>
      <c r="D445" t="s">
        <v>778</v>
      </c>
      <c r="E445">
        <v>210249000518</v>
      </c>
      <c r="F445">
        <v>378</v>
      </c>
      <c r="G445">
        <v>673</v>
      </c>
      <c r="H445" s="14">
        <f t="shared" si="6"/>
        <v>0.56166419019316494</v>
      </c>
      <c r="I445" s="47" t="s">
        <v>1481</v>
      </c>
    </row>
    <row r="446" spans="1:9" x14ac:dyDescent="0.3">
      <c r="A446" s="12">
        <v>231</v>
      </c>
      <c r="B446" t="s">
        <v>144</v>
      </c>
      <c r="C446" s="12">
        <v>75</v>
      </c>
      <c r="D446" t="s">
        <v>777</v>
      </c>
      <c r="E446">
        <v>210249000517</v>
      </c>
      <c r="F446">
        <v>804</v>
      </c>
      <c r="G446">
        <v>1523</v>
      </c>
      <c r="H446" s="14">
        <f t="shared" si="6"/>
        <v>0.52790544977019038</v>
      </c>
      <c r="I446" s="47" t="s">
        <v>1481</v>
      </c>
    </row>
    <row r="447" spans="1:9" x14ac:dyDescent="0.3">
      <c r="A447" s="12">
        <v>231</v>
      </c>
      <c r="B447" t="s">
        <v>144</v>
      </c>
      <c r="C447" s="12">
        <v>50</v>
      </c>
      <c r="D447" t="s">
        <v>776</v>
      </c>
      <c r="E447">
        <v>210249000515</v>
      </c>
      <c r="F447">
        <v>210</v>
      </c>
      <c r="G447">
        <v>527</v>
      </c>
      <c r="H447" s="14">
        <f t="shared" si="6"/>
        <v>0.39848197343453512</v>
      </c>
      <c r="I447" s="47" t="s">
        <v>1481</v>
      </c>
    </row>
    <row r="448" spans="1:9" x14ac:dyDescent="0.3">
      <c r="A448" s="12">
        <v>231</v>
      </c>
      <c r="B448" t="s">
        <v>144</v>
      </c>
      <c r="C448" s="12">
        <v>40</v>
      </c>
      <c r="D448" t="s">
        <v>775</v>
      </c>
      <c r="E448">
        <v>210249001446</v>
      </c>
      <c r="F448">
        <v>298</v>
      </c>
      <c r="G448">
        <v>446</v>
      </c>
      <c r="H448" s="14">
        <f t="shared" si="6"/>
        <v>0.66816143497757852</v>
      </c>
      <c r="I448" s="47" t="s">
        <v>1480</v>
      </c>
    </row>
    <row r="449" spans="1:9" x14ac:dyDescent="0.3">
      <c r="A449" s="12">
        <v>231</v>
      </c>
      <c r="B449" t="s">
        <v>144</v>
      </c>
      <c r="C449" s="12">
        <v>30</v>
      </c>
      <c r="D449" t="s">
        <v>774</v>
      </c>
      <c r="E449">
        <v>210249000514</v>
      </c>
      <c r="F449">
        <v>209</v>
      </c>
      <c r="G449">
        <v>333</v>
      </c>
      <c r="H449" s="14">
        <f t="shared" si="6"/>
        <v>0.62762762762762758</v>
      </c>
      <c r="I449" s="47" t="s">
        <v>1481</v>
      </c>
    </row>
    <row r="450" spans="1:9" x14ac:dyDescent="0.3">
      <c r="A450" s="12">
        <v>231</v>
      </c>
      <c r="B450" t="s">
        <v>144</v>
      </c>
      <c r="C450" s="12">
        <v>21</v>
      </c>
      <c r="D450" t="s">
        <v>773</v>
      </c>
      <c r="E450">
        <v>210249002297</v>
      </c>
      <c r="F450">
        <v>309</v>
      </c>
      <c r="G450">
        <v>407</v>
      </c>
      <c r="H450" s="14">
        <f t="shared" ref="H450:H513" si="7">F450/G450</f>
        <v>0.75921375921375922</v>
      </c>
      <c r="I450" s="47" t="s">
        <v>1480</v>
      </c>
    </row>
    <row r="451" spans="1:9" x14ac:dyDescent="0.3">
      <c r="A451" s="12">
        <v>231</v>
      </c>
      <c r="B451" t="s">
        <v>144</v>
      </c>
      <c r="C451" s="12">
        <v>20</v>
      </c>
      <c r="D451" t="s">
        <v>772</v>
      </c>
      <c r="E451">
        <v>210249000513</v>
      </c>
      <c r="F451">
        <v>421</v>
      </c>
      <c r="G451">
        <v>739</v>
      </c>
      <c r="H451" s="14">
        <f t="shared" si="7"/>
        <v>0.56968876860622464</v>
      </c>
      <c r="I451" s="47" t="s">
        <v>1481</v>
      </c>
    </row>
    <row r="452" spans="1:9" x14ac:dyDescent="0.3">
      <c r="A452" s="12">
        <v>231</v>
      </c>
      <c r="B452" t="s">
        <v>144</v>
      </c>
      <c r="C452" s="12">
        <v>18</v>
      </c>
      <c r="D452" t="s">
        <v>771</v>
      </c>
      <c r="E452">
        <v>210249002209</v>
      </c>
      <c r="F452">
        <v>323</v>
      </c>
      <c r="G452">
        <v>559</v>
      </c>
      <c r="H452" s="14">
        <f t="shared" si="7"/>
        <v>0.57781753130590341</v>
      </c>
      <c r="I452" s="47" t="s">
        <v>1481</v>
      </c>
    </row>
    <row r="453" spans="1:9" x14ac:dyDescent="0.3">
      <c r="A453" s="12">
        <v>231</v>
      </c>
      <c r="B453" t="s">
        <v>144</v>
      </c>
      <c r="C453" s="12">
        <v>17</v>
      </c>
      <c r="D453" t="s">
        <v>770</v>
      </c>
      <c r="E453">
        <v>210249001994</v>
      </c>
      <c r="F453">
        <v>204</v>
      </c>
      <c r="G453">
        <v>358</v>
      </c>
      <c r="H453" s="14">
        <f t="shared" si="7"/>
        <v>0.56983240223463683</v>
      </c>
      <c r="I453" s="47" t="s">
        <v>1481</v>
      </c>
    </row>
    <row r="454" spans="1:9" x14ac:dyDescent="0.3">
      <c r="A454" s="12">
        <v>231</v>
      </c>
      <c r="B454" t="s">
        <v>144</v>
      </c>
      <c r="C454" s="12">
        <v>15</v>
      </c>
      <c r="D454" t="s">
        <v>769</v>
      </c>
      <c r="E454">
        <v>210249001673</v>
      </c>
      <c r="F454">
        <v>356</v>
      </c>
      <c r="G454">
        <v>578</v>
      </c>
      <c r="H454" s="14">
        <f t="shared" si="7"/>
        <v>0.61591695501730104</v>
      </c>
      <c r="I454" s="47" t="s">
        <v>1481</v>
      </c>
    </row>
    <row r="455" spans="1:9" x14ac:dyDescent="0.3">
      <c r="A455" s="12">
        <v>231</v>
      </c>
      <c r="B455" t="s">
        <v>144</v>
      </c>
      <c r="C455" s="12">
        <v>14</v>
      </c>
      <c r="D455" t="s">
        <v>768</v>
      </c>
      <c r="E455">
        <v>210249001963</v>
      </c>
      <c r="F455">
        <v>228</v>
      </c>
      <c r="G455">
        <v>396</v>
      </c>
      <c r="H455" s="14">
        <f t="shared" si="7"/>
        <v>0.5757575757575758</v>
      </c>
      <c r="I455" s="47" t="s">
        <v>1481</v>
      </c>
    </row>
    <row r="456" spans="1:9" x14ac:dyDescent="0.3">
      <c r="A456" s="12">
        <v>231</v>
      </c>
      <c r="B456" t="s">
        <v>144</v>
      </c>
      <c r="C456" s="12">
        <v>13</v>
      </c>
      <c r="D456" t="s">
        <v>767</v>
      </c>
      <c r="E456">
        <v>210249001910</v>
      </c>
      <c r="F456">
        <v>399</v>
      </c>
      <c r="G456">
        <v>746</v>
      </c>
      <c r="H456" s="14">
        <f t="shared" si="7"/>
        <v>0.5348525469168901</v>
      </c>
      <c r="I456" s="47" t="s">
        <v>1481</v>
      </c>
    </row>
    <row r="457" spans="1:9" x14ac:dyDescent="0.3">
      <c r="A457" s="12">
        <v>231</v>
      </c>
      <c r="B457" t="s">
        <v>144</v>
      </c>
      <c r="C457" s="12">
        <v>8</v>
      </c>
      <c r="D457" t="s">
        <v>766</v>
      </c>
      <c r="E457">
        <v>210249001471</v>
      </c>
      <c r="F457">
        <v>398</v>
      </c>
      <c r="G457">
        <v>519</v>
      </c>
      <c r="H457" s="14">
        <f t="shared" si="7"/>
        <v>0.76685934489402696</v>
      </c>
      <c r="I457" s="47" t="s">
        <v>1480</v>
      </c>
    </row>
    <row r="458" spans="1:9" x14ac:dyDescent="0.3">
      <c r="A458" s="12">
        <v>231</v>
      </c>
      <c r="B458" t="s">
        <v>144</v>
      </c>
      <c r="C458" s="12">
        <v>5</v>
      </c>
      <c r="D458" t="s">
        <v>765</v>
      </c>
      <c r="E458">
        <v>210249000512</v>
      </c>
      <c r="F458">
        <v>321</v>
      </c>
      <c r="G458">
        <v>753</v>
      </c>
      <c r="H458" s="14">
        <f t="shared" si="7"/>
        <v>0.42629482071713148</v>
      </c>
      <c r="I458" s="47" t="s">
        <v>1481</v>
      </c>
    </row>
    <row r="459" spans="1:9" x14ac:dyDescent="0.3">
      <c r="A459" s="12">
        <v>235</v>
      </c>
      <c r="B459" t="s">
        <v>145</v>
      </c>
      <c r="C459" s="12">
        <v>640</v>
      </c>
      <c r="D459" t="s">
        <v>794</v>
      </c>
      <c r="E459">
        <v>210254000549</v>
      </c>
      <c r="F459">
        <v>321</v>
      </c>
      <c r="G459">
        <v>367</v>
      </c>
      <c r="H459" s="14">
        <f t="shared" si="7"/>
        <v>0.87465940054495916</v>
      </c>
      <c r="I459" s="47" t="s">
        <v>1481</v>
      </c>
    </row>
    <row r="460" spans="1:9" x14ac:dyDescent="0.3">
      <c r="A460" s="12">
        <v>235</v>
      </c>
      <c r="B460" t="s">
        <v>145</v>
      </c>
      <c r="C460" s="12">
        <v>540</v>
      </c>
      <c r="D460" t="s">
        <v>793</v>
      </c>
      <c r="E460">
        <v>210254000545</v>
      </c>
      <c r="F460">
        <v>295</v>
      </c>
      <c r="G460">
        <v>379</v>
      </c>
      <c r="H460" s="14">
        <f t="shared" si="7"/>
        <v>0.77836411609498679</v>
      </c>
      <c r="I460" s="47" t="s">
        <v>1481</v>
      </c>
    </row>
    <row r="461" spans="1:9" x14ac:dyDescent="0.3">
      <c r="A461" s="12">
        <v>235</v>
      </c>
      <c r="B461" t="s">
        <v>145</v>
      </c>
      <c r="C461" s="12">
        <v>340</v>
      </c>
      <c r="D461" t="s">
        <v>792</v>
      </c>
      <c r="E461">
        <v>210254000541</v>
      </c>
      <c r="F461">
        <v>261</v>
      </c>
      <c r="G461">
        <v>311</v>
      </c>
      <c r="H461" s="14">
        <f t="shared" si="7"/>
        <v>0.83922829581993574</v>
      </c>
      <c r="I461" s="47" t="s">
        <v>1481</v>
      </c>
    </row>
    <row r="462" spans="1:9" x14ac:dyDescent="0.3">
      <c r="A462" s="12">
        <v>235</v>
      </c>
      <c r="B462" t="s">
        <v>145</v>
      </c>
      <c r="C462" s="12">
        <v>325</v>
      </c>
      <c r="D462" t="s">
        <v>791</v>
      </c>
      <c r="E462">
        <v>210254000540</v>
      </c>
      <c r="F462">
        <v>93</v>
      </c>
      <c r="G462">
        <v>114</v>
      </c>
      <c r="H462" s="14">
        <f t="shared" si="7"/>
        <v>0.81578947368421051</v>
      </c>
      <c r="I462" s="47" t="s">
        <v>1481</v>
      </c>
    </row>
    <row r="463" spans="1:9" x14ac:dyDescent="0.3">
      <c r="A463" s="12">
        <v>235</v>
      </c>
      <c r="B463" t="s">
        <v>145</v>
      </c>
      <c r="C463" s="12">
        <v>290</v>
      </c>
      <c r="D463" t="s">
        <v>790</v>
      </c>
      <c r="E463">
        <v>210254000539</v>
      </c>
      <c r="F463">
        <v>275</v>
      </c>
      <c r="G463">
        <v>314</v>
      </c>
      <c r="H463" s="14">
        <f t="shared" si="7"/>
        <v>0.87579617834394907</v>
      </c>
      <c r="I463" s="47" t="s">
        <v>1481</v>
      </c>
    </row>
    <row r="464" spans="1:9" x14ac:dyDescent="0.3">
      <c r="A464" s="12">
        <v>235</v>
      </c>
      <c r="B464" t="s">
        <v>145</v>
      </c>
      <c r="C464" s="12">
        <v>195</v>
      </c>
      <c r="D464" t="s">
        <v>789</v>
      </c>
      <c r="E464">
        <v>210254000091</v>
      </c>
      <c r="F464">
        <v>359</v>
      </c>
      <c r="G464">
        <v>417</v>
      </c>
      <c r="H464" s="14">
        <f t="shared" si="7"/>
        <v>0.86091127098321341</v>
      </c>
      <c r="I464" s="47" t="s">
        <v>1481</v>
      </c>
    </row>
    <row r="465" spans="1:9" x14ac:dyDescent="0.3">
      <c r="A465" s="12">
        <v>235</v>
      </c>
      <c r="B465" t="s">
        <v>145</v>
      </c>
      <c r="C465" s="12">
        <v>110</v>
      </c>
      <c r="D465" t="s">
        <v>788</v>
      </c>
      <c r="E465">
        <v>210254000534</v>
      </c>
      <c r="F465">
        <v>191</v>
      </c>
      <c r="G465">
        <v>206</v>
      </c>
      <c r="H465" s="14">
        <f t="shared" si="7"/>
        <v>0.92718446601941751</v>
      </c>
      <c r="I465" s="47" t="s">
        <v>1480</v>
      </c>
    </row>
    <row r="466" spans="1:9" x14ac:dyDescent="0.3">
      <c r="A466" s="12">
        <v>235</v>
      </c>
      <c r="B466" t="s">
        <v>145</v>
      </c>
      <c r="C466" s="12">
        <v>60</v>
      </c>
      <c r="D466" t="s">
        <v>787</v>
      </c>
      <c r="E466">
        <v>210254000532</v>
      </c>
      <c r="F466">
        <v>231</v>
      </c>
      <c r="G466">
        <v>245</v>
      </c>
      <c r="H466" s="14">
        <f t="shared" si="7"/>
        <v>0.94285714285714284</v>
      </c>
      <c r="I466" s="47" t="s">
        <v>1480</v>
      </c>
    </row>
    <row r="467" spans="1:9" x14ac:dyDescent="0.3">
      <c r="A467" s="12">
        <v>235</v>
      </c>
      <c r="B467" t="s">
        <v>145</v>
      </c>
      <c r="C467" s="12">
        <v>25</v>
      </c>
      <c r="D467" t="s">
        <v>786</v>
      </c>
      <c r="E467">
        <v>210254002213</v>
      </c>
      <c r="F467">
        <v>728</v>
      </c>
      <c r="G467">
        <v>935</v>
      </c>
      <c r="H467" s="14">
        <f t="shared" si="7"/>
        <v>0.77860962566844916</v>
      </c>
      <c r="I467" s="47" t="s">
        <v>1481</v>
      </c>
    </row>
    <row r="468" spans="1:9" x14ac:dyDescent="0.3">
      <c r="A468" s="12">
        <v>236</v>
      </c>
      <c r="B468" t="s">
        <v>795</v>
      </c>
      <c r="C468" s="12">
        <v>30</v>
      </c>
      <c r="D468" t="s">
        <v>797</v>
      </c>
      <c r="E468">
        <v>210252000552</v>
      </c>
      <c r="F468">
        <v>247</v>
      </c>
      <c r="G468">
        <v>365</v>
      </c>
      <c r="H468" s="14">
        <f t="shared" si="7"/>
        <v>0.67671232876712328</v>
      </c>
      <c r="I468" s="47" t="s">
        <v>1481</v>
      </c>
    </row>
    <row r="469" spans="1:9" x14ac:dyDescent="0.3">
      <c r="A469" s="12">
        <v>236</v>
      </c>
      <c r="B469" t="s">
        <v>795</v>
      </c>
      <c r="C469" s="12">
        <v>20</v>
      </c>
      <c r="D469" t="s">
        <v>796</v>
      </c>
      <c r="E469">
        <v>210252000551</v>
      </c>
      <c r="F469">
        <v>212</v>
      </c>
      <c r="G469">
        <v>303</v>
      </c>
      <c r="H469" s="14">
        <f t="shared" si="7"/>
        <v>0.6996699669966997</v>
      </c>
      <c r="I469" s="47" t="s">
        <v>1480</v>
      </c>
    </row>
    <row r="470" spans="1:9" x14ac:dyDescent="0.3">
      <c r="A470" s="12">
        <v>241</v>
      </c>
      <c r="B470" t="s">
        <v>146</v>
      </c>
      <c r="C470" s="12">
        <v>75</v>
      </c>
      <c r="D470" t="s">
        <v>803</v>
      </c>
      <c r="E470">
        <v>210258000558</v>
      </c>
      <c r="F470">
        <v>177</v>
      </c>
      <c r="G470">
        <v>311</v>
      </c>
      <c r="H470" s="14">
        <f t="shared" si="7"/>
        <v>0.56913183279742763</v>
      </c>
      <c r="I470" s="47" t="s">
        <v>1481</v>
      </c>
    </row>
    <row r="471" spans="1:9" x14ac:dyDescent="0.3">
      <c r="A471" s="12">
        <v>241</v>
      </c>
      <c r="B471" t="s">
        <v>146</v>
      </c>
      <c r="C471" s="12">
        <v>45</v>
      </c>
      <c r="D471" t="s">
        <v>802</v>
      </c>
      <c r="E471">
        <v>210258000557</v>
      </c>
      <c r="F471">
        <v>173</v>
      </c>
      <c r="G471">
        <v>267</v>
      </c>
      <c r="H471" s="14">
        <f t="shared" si="7"/>
        <v>0.64794007490636707</v>
      </c>
      <c r="I471" s="47" t="s">
        <v>1480</v>
      </c>
    </row>
    <row r="472" spans="1:9" x14ac:dyDescent="0.3">
      <c r="A472" s="12">
        <v>241</v>
      </c>
      <c r="B472" t="s">
        <v>146</v>
      </c>
      <c r="C472" s="12">
        <v>43</v>
      </c>
      <c r="D472" t="s">
        <v>801</v>
      </c>
      <c r="E472">
        <v>210258000556</v>
      </c>
      <c r="F472">
        <v>372</v>
      </c>
      <c r="G472">
        <v>639</v>
      </c>
      <c r="H472" s="14">
        <f t="shared" si="7"/>
        <v>0.5821596244131455</v>
      </c>
      <c r="I472" s="47" t="s">
        <v>1481</v>
      </c>
    </row>
    <row r="473" spans="1:9" x14ac:dyDescent="0.3">
      <c r="A473" s="12">
        <v>241</v>
      </c>
      <c r="B473" t="s">
        <v>146</v>
      </c>
      <c r="C473" s="12">
        <v>40</v>
      </c>
      <c r="D473" t="s">
        <v>800</v>
      </c>
      <c r="E473">
        <v>210258000555</v>
      </c>
      <c r="F473">
        <v>426</v>
      </c>
      <c r="G473">
        <v>804</v>
      </c>
      <c r="H473" s="14">
        <f t="shared" si="7"/>
        <v>0.52985074626865669</v>
      </c>
      <c r="I473" s="47" t="s">
        <v>1481</v>
      </c>
    </row>
    <row r="474" spans="1:9" x14ac:dyDescent="0.3">
      <c r="A474" s="12">
        <v>241</v>
      </c>
      <c r="B474" t="s">
        <v>146</v>
      </c>
      <c r="C474" s="12">
        <v>38</v>
      </c>
      <c r="D474" t="s">
        <v>799</v>
      </c>
      <c r="E474">
        <v>210258000554</v>
      </c>
      <c r="F474">
        <v>184</v>
      </c>
      <c r="G474">
        <v>303</v>
      </c>
      <c r="H474" s="14">
        <f t="shared" si="7"/>
        <v>0.60726072607260728</v>
      </c>
      <c r="I474" s="47" t="s">
        <v>1481</v>
      </c>
    </row>
    <row r="475" spans="1:9" x14ac:dyDescent="0.3">
      <c r="A475" s="12">
        <v>241</v>
      </c>
      <c r="B475" t="s">
        <v>146</v>
      </c>
      <c r="C475" s="12">
        <v>35</v>
      </c>
      <c r="D475" t="s">
        <v>798</v>
      </c>
      <c r="E475">
        <v>210258000553</v>
      </c>
      <c r="F475">
        <v>229</v>
      </c>
      <c r="G475">
        <v>355</v>
      </c>
      <c r="H475" s="14">
        <f t="shared" si="7"/>
        <v>0.6450704225352113</v>
      </c>
      <c r="I475" s="47" t="s">
        <v>1480</v>
      </c>
    </row>
    <row r="476" spans="1:9" x14ac:dyDescent="0.3">
      <c r="A476" s="12">
        <v>245</v>
      </c>
      <c r="B476" t="s">
        <v>147</v>
      </c>
      <c r="C476" s="12">
        <v>90</v>
      </c>
      <c r="D476" t="s">
        <v>809</v>
      </c>
      <c r="E476">
        <v>210264000567</v>
      </c>
      <c r="F476">
        <v>284</v>
      </c>
      <c r="G476">
        <v>433</v>
      </c>
      <c r="H476" s="14">
        <f t="shared" si="7"/>
        <v>0.65588914549653576</v>
      </c>
      <c r="I476" s="47" t="s">
        <v>1481</v>
      </c>
    </row>
    <row r="477" spans="1:9" x14ac:dyDescent="0.3">
      <c r="A477" s="12">
        <v>245</v>
      </c>
      <c r="B477" t="s">
        <v>147</v>
      </c>
      <c r="C477" s="12">
        <v>70</v>
      </c>
      <c r="D477" t="s">
        <v>808</v>
      </c>
      <c r="E477">
        <v>210264000566</v>
      </c>
      <c r="F477">
        <v>244</v>
      </c>
      <c r="G477">
        <v>316</v>
      </c>
      <c r="H477" s="14">
        <f t="shared" si="7"/>
        <v>0.77215189873417722</v>
      </c>
      <c r="I477" s="47" t="s">
        <v>1480</v>
      </c>
    </row>
    <row r="478" spans="1:9" x14ac:dyDescent="0.3">
      <c r="A478" s="12">
        <v>245</v>
      </c>
      <c r="B478" t="s">
        <v>147</v>
      </c>
      <c r="C478" s="12">
        <v>50</v>
      </c>
      <c r="D478" t="s">
        <v>807</v>
      </c>
      <c r="E478">
        <v>210264000565</v>
      </c>
      <c r="F478">
        <v>181</v>
      </c>
      <c r="G478">
        <v>267</v>
      </c>
      <c r="H478" s="14">
        <f t="shared" si="7"/>
        <v>0.67790262172284643</v>
      </c>
      <c r="I478" s="47" t="s">
        <v>1481</v>
      </c>
    </row>
    <row r="479" spans="1:9" x14ac:dyDescent="0.3">
      <c r="A479" s="12">
        <v>245</v>
      </c>
      <c r="B479" t="s">
        <v>147</v>
      </c>
      <c r="C479" s="12">
        <v>45</v>
      </c>
      <c r="D479" t="s">
        <v>806</v>
      </c>
      <c r="E479">
        <v>210264000564</v>
      </c>
      <c r="F479">
        <v>421</v>
      </c>
      <c r="G479">
        <v>683</v>
      </c>
      <c r="H479" s="14">
        <f t="shared" si="7"/>
        <v>0.61639824304538804</v>
      </c>
      <c r="I479" s="47" t="s">
        <v>1481</v>
      </c>
    </row>
    <row r="480" spans="1:9" x14ac:dyDescent="0.3">
      <c r="A480" s="12">
        <v>245</v>
      </c>
      <c r="B480" t="s">
        <v>147</v>
      </c>
      <c r="C480" s="12">
        <v>30</v>
      </c>
      <c r="D480" t="s">
        <v>805</v>
      </c>
      <c r="E480">
        <v>210264000563</v>
      </c>
      <c r="F480">
        <v>123</v>
      </c>
      <c r="G480">
        <v>192</v>
      </c>
      <c r="H480" s="14">
        <f t="shared" si="7"/>
        <v>0.640625</v>
      </c>
      <c r="I480" s="47" t="s">
        <v>1481</v>
      </c>
    </row>
    <row r="481" spans="1:9" x14ac:dyDescent="0.3">
      <c r="A481" s="12">
        <v>245</v>
      </c>
      <c r="B481" t="s">
        <v>147</v>
      </c>
      <c r="C481" s="12">
        <v>10</v>
      </c>
      <c r="D481" t="s">
        <v>804</v>
      </c>
      <c r="E481">
        <v>210264000562</v>
      </c>
      <c r="F481">
        <v>202</v>
      </c>
      <c r="G481">
        <v>277</v>
      </c>
      <c r="H481" s="14">
        <f t="shared" si="7"/>
        <v>0.72924187725631773</v>
      </c>
      <c r="I481" s="47" t="s">
        <v>1480</v>
      </c>
    </row>
    <row r="482" spans="1:9" x14ac:dyDescent="0.3">
      <c r="A482" s="12">
        <v>246</v>
      </c>
      <c r="B482" t="s">
        <v>810</v>
      </c>
      <c r="C482" s="12">
        <v>60</v>
      </c>
      <c r="D482" t="s">
        <v>813</v>
      </c>
      <c r="E482">
        <v>210267000570</v>
      </c>
      <c r="F482">
        <v>254</v>
      </c>
      <c r="G482">
        <v>371</v>
      </c>
      <c r="H482" s="14">
        <f t="shared" si="7"/>
        <v>0.6846361185983828</v>
      </c>
      <c r="I482" s="47" t="s">
        <v>1480</v>
      </c>
    </row>
    <row r="483" spans="1:9" x14ac:dyDescent="0.3">
      <c r="A483" s="12">
        <v>246</v>
      </c>
      <c r="B483" t="s">
        <v>810</v>
      </c>
      <c r="C483" s="12">
        <v>45</v>
      </c>
      <c r="D483" t="s">
        <v>812</v>
      </c>
      <c r="E483">
        <v>210267000569</v>
      </c>
      <c r="F483">
        <v>168</v>
      </c>
      <c r="G483">
        <v>289</v>
      </c>
      <c r="H483" s="14">
        <f t="shared" si="7"/>
        <v>0.58131487889273359</v>
      </c>
      <c r="I483" s="47" t="s">
        <v>1481</v>
      </c>
    </row>
    <row r="484" spans="1:9" x14ac:dyDescent="0.3">
      <c r="A484" s="12">
        <v>246</v>
      </c>
      <c r="B484" t="s">
        <v>810</v>
      </c>
      <c r="C484" s="12">
        <v>10</v>
      </c>
      <c r="D484" t="s">
        <v>811</v>
      </c>
      <c r="E484">
        <v>210267000568</v>
      </c>
      <c r="F484">
        <v>161</v>
      </c>
      <c r="G484">
        <v>265</v>
      </c>
      <c r="H484" s="14">
        <f t="shared" si="7"/>
        <v>0.60754716981132073</v>
      </c>
      <c r="I484" s="47" t="s">
        <v>1481</v>
      </c>
    </row>
    <row r="485" spans="1:9" x14ac:dyDescent="0.3">
      <c r="A485" s="12">
        <v>251</v>
      </c>
      <c r="B485" t="s">
        <v>148</v>
      </c>
      <c r="C485" s="12">
        <v>160</v>
      </c>
      <c r="D485" t="s">
        <v>824</v>
      </c>
      <c r="E485">
        <v>210271000586</v>
      </c>
      <c r="F485">
        <v>237</v>
      </c>
      <c r="G485">
        <v>340</v>
      </c>
      <c r="H485" s="14">
        <f t="shared" si="7"/>
        <v>0.69705882352941173</v>
      </c>
      <c r="I485" s="47" t="s">
        <v>1480</v>
      </c>
    </row>
    <row r="486" spans="1:9" x14ac:dyDescent="0.3">
      <c r="A486" s="12">
        <v>251</v>
      </c>
      <c r="B486" t="s">
        <v>148</v>
      </c>
      <c r="C486" s="12">
        <v>150</v>
      </c>
      <c r="D486" t="s">
        <v>823</v>
      </c>
      <c r="E486">
        <v>210271000585</v>
      </c>
      <c r="F486">
        <v>354</v>
      </c>
      <c r="G486">
        <v>736</v>
      </c>
      <c r="H486" s="14">
        <f t="shared" si="7"/>
        <v>0.48097826086956524</v>
      </c>
      <c r="I486" s="47" t="s">
        <v>1481</v>
      </c>
    </row>
    <row r="487" spans="1:9" x14ac:dyDescent="0.3">
      <c r="A487" s="12">
        <v>251</v>
      </c>
      <c r="B487" t="s">
        <v>148</v>
      </c>
      <c r="C487" s="12">
        <v>110</v>
      </c>
      <c r="D487" t="s">
        <v>822</v>
      </c>
      <c r="E487">
        <v>210271000583</v>
      </c>
      <c r="F487">
        <v>239</v>
      </c>
      <c r="G487">
        <v>549</v>
      </c>
      <c r="H487" s="14">
        <f t="shared" si="7"/>
        <v>0.43533697632058288</v>
      </c>
      <c r="I487" s="47" t="s">
        <v>1481</v>
      </c>
    </row>
    <row r="488" spans="1:9" x14ac:dyDescent="0.3">
      <c r="A488" s="12">
        <v>251</v>
      </c>
      <c r="B488" t="s">
        <v>148</v>
      </c>
      <c r="C488" s="12">
        <v>91</v>
      </c>
      <c r="D488" t="s">
        <v>821</v>
      </c>
      <c r="E488">
        <v>210271000581</v>
      </c>
      <c r="F488">
        <v>348</v>
      </c>
      <c r="G488">
        <v>420</v>
      </c>
      <c r="H488" s="14">
        <f t="shared" si="7"/>
        <v>0.82857142857142863</v>
      </c>
      <c r="I488" s="47" t="s">
        <v>1480</v>
      </c>
    </row>
    <row r="489" spans="1:9" x14ac:dyDescent="0.3">
      <c r="A489" s="12">
        <v>251</v>
      </c>
      <c r="B489" t="s">
        <v>148</v>
      </c>
      <c r="C489" s="12">
        <v>70</v>
      </c>
      <c r="D489" t="s">
        <v>820</v>
      </c>
      <c r="E489">
        <v>210271000579</v>
      </c>
      <c r="F489">
        <v>88</v>
      </c>
      <c r="G489">
        <v>275</v>
      </c>
      <c r="H489" s="14">
        <f t="shared" si="7"/>
        <v>0.32</v>
      </c>
      <c r="I489" s="47" t="s">
        <v>1481</v>
      </c>
    </row>
    <row r="490" spans="1:9" x14ac:dyDescent="0.3">
      <c r="A490" s="12">
        <v>251</v>
      </c>
      <c r="B490" t="s">
        <v>148</v>
      </c>
      <c r="C490" s="12">
        <v>65</v>
      </c>
      <c r="D490" t="s">
        <v>819</v>
      </c>
      <c r="E490">
        <v>210271000578</v>
      </c>
      <c r="F490">
        <v>426</v>
      </c>
      <c r="G490">
        <v>727</v>
      </c>
      <c r="H490" s="14">
        <f t="shared" si="7"/>
        <v>0.58596973865199453</v>
      </c>
      <c r="I490" s="47" t="s">
        <v>1481</v>
      </c>
    </row>
    <row r="491" spans="1:9" x14ac:dyDescent="0.3">
      <c r="A491" s="12">
        <v>251</v>
      </c>
      <c r="B491" t="s">
        <v>148</v>
      </c>
      <c r="C491" s="12">
        <v>60</v>
      </c>
      <c r="D491" t="s">
        <v>818</v>
      </c>
      <c r="E491">
        <v>210271000577</v>
      </c>
      <c r="F491">
        <v>878</v>
      </c>
      <c r="G491">
        <v>1885</v>
      </c>
      <c r="H491" s="14">
        <f t="shared" si="7"/>
        <v>0.46578249336870026</v>
      </c>
      <c r="I491" s="47" t="s">
        <v>1481</v>
      </c>
    </row>
    <row r="492" spans="1:9" x14ac:dyDescent="0.3">
      <c r="A492" s="12">
        <v>251</v>
      </c>
      <c r="B492" t="s">
        <v>148</v>
      </c>
      <c r="C492" s="12">
        <v>33</v>
      </c>
      <c r="D492" t="s">
        <v>817</v>
      </c>
      <c r="E492">
        <v>210271000574</v>
      </c>
      <c r="F492">
        <v>217</v>
      </c>
      <c r="G492">
        <v>350</v>
      </c>
      <c r="H492" s="14">
        <f t="shared" si="7"/>
        <v>0.62</v>
      </c>
      <c r="I492" s="47" t="s">
        <v>1480</v>
      </c>
    </row>
    <row r="493" spans="1:9" x14ac:dyDescent="0.3">
      <c r="A493" s="12">
        <v>251</v>
      </c>
      <c r="B493" t="s">
        <v>148</v>
      </c>
      <c r="C493" s="12">
        <v>30</v>
      </c>
      <c r="D493" t="s">
        <v>816</v>
      </c>
      <c r="E493">
        <v>210271000573</v>
      </c>
      <c r="F493">
        <v>142</v>
      </c>
      <c r="G493">
        <v>275</v>
      </c>
      <c r="H493" s="14">
        <f t="shared" si="7"/>
        <v>0.51636363636363636</v>
      </c>
      <c r="I493" s="47" t="s">
        <v>1481</v>
      </c>
    </row>
    <row r="494" spans="1:9" x14ac:dyDescent="0.3">
      <c r="A494" s="12">
        <v>251</v>
      </c>
      <c r="B494" t="s">
        <v>148</v>
      </c>
      <c r="C494" s="12">
        <v>20</v>
      </c>
      <c r="D494" t="s">
        <v>815</v>
      </c>
      <c r="E494">
        <v>210271000572</v>
      </c>
      <c r="F494">
        <v>128</v>
      </c>
      <c r="G494">
        <v>257</v>
      </c>
      <c r="H494" s="14">
        <f t="shared" si="7"/>
        <v>0.49805447470817121</v>
      </c>
      <c r="I494" s="47" t="s">
        <v>1481</v>
      </c>
    </row>
    <row r="495" spans="1:9" x14ac:dyDescent="0.3">
      <c r="A495" s="12">
        <v>251</v>
      </c>
      <c r="B495" t="s">
        <v>148</v>
      </c>
      <c r="C495" s="12">
        <v>10</v>
      </c>
      <c r="D495" t="s">
        <v>814</v>
      </c>
      <c r="E495">
        <v>210271000571</v>
      </c>
      <c r="F495">
        <v>214</v>
      </c>
      <c r="G495">
        <v>401</v>
      </c>
      <c r="H495" s="14">
        <f t="shared" si="7"/>
        <v>0.53366583541147128</v>
      </c>
      <c r="I495" s="47" t="s">
        <v>1481</v>
      </c>
    </row>
    <row r="496" spans="1:9" x14ac:dyDescent="0.3">
      <c r="A496" s="12">
        <v>255</v>
      </c>
      <c r="B496" t="s">
        <v>149</v>
      </c>
      <c r="C496" s="12">
        <v>40</v>
      </c>
      <c r="D496" t="s">
        <v>828</v>
      </c>
      <c r="E496">
        <v>210276000592</v>
      </c>
      <c r="F496">
        <v>184</v>
      </c>
      <c r="G496">
        <v>310</v>
      </c>
      <c r="H496" s="14">
        <f t="shared" si="7"/>
        <v>0.59354838709677415</v>
      </c>
      <c r="I496" s="47" t="s">
        <v>1480</v>
      </c>
    </row>
    <row r="497" spans="1:9" x14ac:dyDescent="0.3">
      <c r="A497" s="12">
        <v>255</v>
      </c>
      <c r="B497" t="s">
        <v>149</v>
      </c>
      <c r="C497" s="12">
        <v>38</v>
      </c>
      <c r="D497" t="s">
        <v>827</v>
      </c>
      <c r="E497">
        <v>210276000591</v>
      </c>
      <c r="F497">
        <v>254</v>
      </c>
      <c r="G497">
        <v>444</v>
      </c>
      <c r="H497" s="14">
        <f t="shared" si="7"/>
        <v>0.57207207207207211</v>
      </c>
      <c r="I497" s="47" t="s">
        <v>1481</v>
      </c>
    </row>
    <row r="498" spans="1:9" x14ac:dyDescent="0.3">
      <c r="A498" s="12">
        <v>255</v>
      </c>
      <c r="B498" t="s">
        <v>149</v>
      </c>
      <c r="C498" s="12">
        <v>35</v>
      </c>
      <c r="D498" t="s">
        <v>826</v>
      </c>
      <c r="E498">
        <v>210276000590</v>
      </c>
      <c r="F498">
        <v>314</v>
      </c>
      <c r="G498">
        <v>623</v>
      </c>
      <c r="H498" s="14">
        <f t="shared" si="7"/>
        <v>0.5040128410914928</v>
      </c>
      <c r="I498" s="47" t="s">
        <v>1481</v>
      </c>
    </row>
    <row r="499" spans="1:9" x14ac:dyDescent="0.3">
      <c r="A499" s="12">
        <v>255</v>
      </c>
      <c r="B499" t="s">
        <v>149</v>
      </c>
      <c r="C499" s="12">
        <v>20</v>
      </c>
      <c r="D499" t="s">
        <v>348</v>
      </c>
      <c r="E499">
        <v>210276000589</v>
      </c>
      <c r="F499">
        <v>115</v>
      </c>
      <c r="G499">
        <v>189</v>
      </c>
      <c r="H499" s="14">
        <f t="shared" si="7"/>
        <v>0.60846560846560849</v>
      </c>
      <c r="I499" s="47" t="s">
        <v>1480</v>
      </c>
    </row>
    <row r="500" spans="1:9" x14ac:dyDescent="0.3">
      <c r="A500" s="12">
        <v>255</v>
      </c>
      <c r="B500" t="s">
        <v>149</v>
      </c>
      <c r="C500" s="12">
        <v>10</v>
      </c>
      <c r="D500" t="s">
        <v>825</v>
      </c>
      <c r="E500">
        <v>210276000588</v>
      </c>
      <c r="F500">
        <v>177</v>
      </c>
      <c r="G500">
        <v>331</v>
      </c>
      <c r="H500" s="14">
        <f t="shared" si="7"/>
        <v>0.53474320241691842</v>
      </c>
      <c r="I500" s="47" t="s">
        <v>1481</v>
      </c>
    </row>
    <row r="501" spans="1:9" x14ac:dyDescent="0.3">
      <c r="A501" s="12">
        <v>261</v>
      </c>
      <c r="B501" t="s">
        <v>150</v>
      </c>
      <c r="C501" s="12">
        <v>50</v>
      </c>
      <c r="D501" t="s">
        <v>830</v>
      </c>
      <c r="E501">
        <v>210279000594</v>
      </c>
      <c r="F501">
        <v>187</v>
      </c>
      <c r="G501">
        <v>310</v>
      </c>
      <c r="H501" s="14">
        <f t="shared" si="7"/>
        <v>0.60322580645161294</v>
      </c>
      <c r="I501" s="47" t="s">
        <v>1481</v>
      </c>
    </row>
    <row r="502" spans="1:9" x14ac:dyDescent="0.3">
      <c r="A502" s="12">
        <v>261</v>
      </c>
      <c r="B502" t="s">
        <v>150</v>
      </c>
      <c r="C502" s="12">
        <v>20</v>
      </c>
      <c r="D502" t="s">
        <v>829</v>
      </c>
      <c r="E502">
        <v>210279000593</v>
      </c>
      <c r="F502">
        <v>217</v>
      </c>
      <c r="G502">
        <v>347</v>
      </c>
      <c r="H502" s="14">
        <f t="shared" si="7"/>
        <v>0.62536023054755041</v>
      </c>
      <c r="I502" s="47" t="s">
        <v>1480</v>
      </c>
    </row>
    <row r="503" spans="1:9" x14ac:dyDescent="0.3">
      <c r="A503" s="12">
        <v>265</v>
      </c>
      <c r="B503" t="s">
        <v>151</v>
      </c>
      <c r="C503" s="12">
        <v>330</v>
      </c>
      <c r="D503" t="s">
        <v>842</v>
      </c>
      <c r="E503">
        <v>210286000614</v>
      </c>
      <c r="F503">
        <v>206</v>
      </c>
      <c r="G503">
        <v>271</v>
      </c>
      <c r="H503" s="14">
        <f t="shared" si="7"/>
        <v>0.76014760147601479</v>
      </c>
      <c r="I503" s="47" t="s">
        <v>1480</v>
      </c>
    </row>
    <row r="504" spans="1:9" x14ac:dyDescent="0.3">
      <c r="A504" s="12">
        <v>265</v>
      </c>
      <c r="B504" t="s">
        <v>151</v>
      </c>
      <c r="C504" s="12">
        <v>280</v>
      </c>
      <c r="D504" t="s">
        <v>799</v>
      </c>
      <c r="E504">
        <v>210286000474</v>
      </c>
      <c r="F504">
        <v>207</v>
      </c>
      <c r="G504">
        <v>334</v>
      </c>
      <c r="H504" s="14">
        <f t="shared" si="7"/>
        <v>0.61976047904191611</v>
      </c>
      <c r="I504" s="47" t="s">
        <v>1481</v>
      </c>
    </row>
    <row r="505" spans="1:9" x14ac:dyDescent="0.3">
      <c r="A505" s="12">
        <v>265</v>
      </c>
      <c r="B505" t="s">
        <v>151</v>
      </c>
      <c r="C505" s="12">
        <v>250</v>
      </c>
      <c r="D505" t="s">
        <v>841</v>
      </c>
      <c r="E505">
        <v>210286000611</v>
      </c>
      <c r="F505">
        <v>216</v>
      </c>
      <c r="G505">
        <v>341</v>
      </c>
      <c r="H505" s="14">
        <f t="shared" si="7"/>
        <v>0.63343108504398826</v>
      </c>
      <c r="I505" s="47" t="s">
        <v>1481</v>
      </c>
    </row>
    <row r="506" spans="1:9" x14ac:dyDescent="0.3">
      <c r="A506" s="12">
        <v>265</v>
      </c>
      <c r="B506" t="s">
        <v>151</v>
      </c>
      <c r="C506" s="12">
        <v>200</v>
      </c>
      <c r="D506" t="s">
        <v>840</v>
      </c>
      <c r="E506">
        <v>210286000606</v>
      </c>
      <c r="F506">
        <v>280</v>
      </c>
      <c r="G506">
        <v>422</v>
      </c>
      <c r="H506" s="14">
        <f t="shared" si="7"/>
        <v>0.6635071090047393</v>
      </c>
      <c r="I506" s="47" t="s">
        <v>1480</v>
      </c>
    </row>
    <row r="507" spans="1:9" x14ac:dyDescent="0.3">
      <c r="A507" s="12">
        <v>265</v>
      </c>
      <c r="B507" t="s">
        <v>151</v>
      </c>
      <c r="C507" s="12">
        <v>185</v>
      </c>
      <c r="D507" t="s">
        <v>839</v>
      </c>
      <c r="E507">
        <v>210286001499</v>
      </c>
      <c r="F507">
        <v>262</v>
      </c>
      <c r="G507">
        <v>406</v>
      </c>
      <c r="H507" s="14">
        <f t="shared" si="7"/>
        <v>0.64532019704433496</v>
      </c>
      <c r="I507" s="47" t="s">
        <v>1481</v>
      </c>
    </row>
    <row r="508" spans="1:9" x14ac:dyDescent="0.3">
      <c r="A508" s="12">
        <v>265</v>
      </c>
      <c r="B508" t="s">
        <v>151</v>
      </c>
      <c r="C508" s="12">
        <v>145</v>
      </c>
      <c r="D508" t="s">
        <v>838</v>
      </c>
      <c r="E508">
        <v>210286000602</v>
      </c>
      <c r="F508">
        <v>572</v>
      </c>
      <c r="G508">
        <v>1138</v>
      </c>
      <c r="H508" s="14">
        <f t="shared" si="7"/>
        <v>0.50263620386643237</v>
      </c>
      <c r="I508" s="47" t="s">
        <v>1481</v>
      </c>
    </row>
    <row r="509" spans="1:9" x14ac:dyDescent="0.3">
      <c r="A509" s="12">
        <v>265</v>
      </c>
      <c r="B509" t="s">
        <v>151</v>
      </c>
      <c r="C509" s="12">
        <v>140</v>
      </c>
      <c r="D509" t="s">
        <v>837</v>
      </c>
      <c r="E509">
        <v>210286000601</v>
      </c>
      <c r="F509">
        <v>351</v>
      </c>
      <c r="G509">
        <v>532</v>
      </c>
      <c r="H509" s="14">
        <f t="shared" si="7"/>
        <v>0.65977443609022557</v>
      </c>
      <c r="I509" s="47" t="s">
        <v>1481</v>
      </c>
    </row>
    <row r="510" spans="1:9" x14ac:dyDescent="0.3">
      <c r="A510" s="12">
        <v>265</v>
      </c>
      <c r="B510" t="s">
        <v>151</v>
      </c>
      <c r="C510" s="12">
        <v>130</v>
      </c>
      <c r="D510" t="s">
        <v>836</v>
      </c>
      <c r="E510">
        <v>210286001473</v>
      </c>
      <c r="F510">
        <v>457</v>
      </c>
      <c r="G510">
        <v>739</v>
      </c>
      <c r="H510" s="14">
        <f t="shared" si="7"/>
        <v>0.61840324763193499</v>
      </c>
      <c r="I510" s="47" t="s">
        <v>1481</v>
      </c>
    </row>
    <row r="511" spans="1:9" x14ac:dyDescent="0.3">
      <c r="A511" s="12">
        <v>265</v>
      </c>
      <c r="B511" t="s">
        <v>151</v>
      </c>
      <c r="C511" s="12">
        <v>110</v>
      </c>
      <c r="D511" t="s">
        <v>835</v>
      </c>
      <c r="E511">
        <v>210286000600</v>
      </c>
      <c r="F511">
        <v>210</v>
      </c>
      <c r="G511">
        <v>458</v>
      </c>
      <c r="H511" s="14">
        <f t="shared" si="7"/>
        <v>0.45851528384279477</v>
      </c>
      <c r="I511" s="47" t="s">
        <v>1481</v>
      </c>
    </row>
    <row r="512" spans="1:9" x14ac:dyDescent="0.3">
      <c r="A512" s="12">
        <v>265</v>
      </c>
      <c r="B512" t="s">
        <v>151</v>
      </c>
      <c r="C512" s="12">
        <v>90</v>
      </c>
      <c r="D512" t="s">
        <v>834</v>
      </c>
      <c r="E512">
        <v>210286000598</v>
      </c>
      <c r="F512">
        <v>263</v>
      </c>
      <c r="G512">
        <v>320</v>
      </c>
      <c r="H512" s="14">
        <f t="shared" si="7"/>
        <v>0.82187500000000002</v>
      </c>
      <c r="I512" s="47" t="s">
        <v>1480</v>
      </c>
    </row>
    <row r="513" spans="1:9" x14ac:dyDescent="0.3">
      <c r="A513" s="12">
        <v>265</v>
      </c>
      <c r="B513" t="s">
        <v>151</v>
      </c>
      <c r="C513" s="12">
        <v>75</v>
      </c>
      <c r="D513" t="s">
        <v>833</v>
      </c>
      <c r="E513">
        <v>210286000681</v>
      </c>
      <c r="F513">
        <v>276</v>
      </c>
      <c r="G513">
        <v>518</v>
      </c>
      <c r="H513" s="14">
        <f t="shared" si="7"/>
        <v>0.53281853281853286</v>
      </c>
      <c r="I513" s="47" t="s">
        <v>1481</v>
      </c>
    </row>
    <row r="514" spans="1:9" x14ac:dyDescent="0.3">
      <c r="A514" s="12">
        <v>265</v>
      </c>
      <c r="B514" t="s">
        <v>151</v>
      </c>
      <c r="C514" s="12">
        <v>20</v>
      </c>
      <c r="D514" t="s">
        <v>832</v>
      </c>
      <c r="E514">
        <v>210286000673</v>
      </c>
      <c r="F514">
        <v>224</v>
      </c>
      <c r="G514">
        <v>305</v>
      </c>
      <c r="H514" s="14">
        <f t="shared" ref="H514:H577" si="8">F514/G514</f>
        <v>0.73442622950819669</v>
      </c>
      <c r="I514" s="47" t="s">
        <v>1480</v>
      </c>
    </row>
    <row r="515" spans="1:9" x14ac:dyDescent="0.3">
      <c r="A515" s="12">
        <v>265</v>
      </c>
      <c r="B515" t="s">
        <v>151</v>
      </c>
      <c r="C515" s="12">
        <v>6</v>
      </c>
      <c r="D515" t="s">
        <v>831</v>
      </c>
      <c r="E515">
        <v>210286001472</v>
      </c>
      <c r="F515">
        <v>223</v>
      </c>
      <c r="G515">
        <v>347</v>
      </c>
      <c r="H515" s="14">
        <f t="shared" si="8"/>
        <v>0.64265129682997113</v>
      </c>
      <c r="I515" s="47" t="s">
        <v>1481</v>
      </c>
    </row>
    <row r="516" spans="1:9" x14ac:dyDescent="0.3">
      <c r="A516" s="12">
        <v>271</v>
      </c>
      <c r="B516" t="s">
        <v>152</v>
      </c>
      <c r="C516" s="12">
        <v>340</v>
      </c>
      <c r="D516" t="s">
        <v>847</v>
      </c>
      <c r="E516">
        <v>210294000620</v>
      </c>
      <c r="F516">
        <v>271</v>
      </c>
      <c r="G516">
        <v>379</v>
      </c>
      <c r="H516" s="14">
        <f t="shared" si="8"/>
        <v>0.71503957783641159</v>
      </c>
      <c r="I516" s="47" t="s">
        <v>1481</v>
      </c>
    </row>
    <row r="517" spans="1:9" x14ac:dyDescent="0.3">
      <c r="A517" s="12">
        <v>271</v>
      </c>
      <c r="B517" t="s">
        <v>152</v>
      </c>
      <c r="C517" s="12">
        <v>280</v>
      </c>
      <c r="D517" t="s">
        <v>846</v>
      </c>
      <c r="E517">
        <v>210294000619</v>
      </c>
      <c r="F517">
        <v>168</v>
      </c>
      <c r="G517">
        <v>215</v>
      </c>
      <c r="H517" s="14">
        <f t="shared" si="8"/>
        <v>0.78139534883720929</v>
      </c>
      <c r="I517" s="47" t="s">
        <v>1480</v>
      </c>
    </row>
    <row r="518" spans="1:9" x14ac:dyDescent="0.3">
      <c r="A518" s="12">
        <v>271</v>
      </c>
      <c r="B518" t="s">
        <v>152</v>
      </c>
      <c r="C518" s="12">
        <v>180</v>
      </c>
      <c r="D518" t="s">
        <v>845</v>
      </c>
      <c r="E518">
        <v>210294000617</v>
      </c>
      <c r="F518">
        <v>246</v>
      </c>
      <c r="G518">
        <v>323</v>
      </c>
      <c r="H518" s="14">
        <f t="shared" si="8"/>
        <v>0.76160990712074306</v>
      </c>
      <c r="I518" s="47" t="s">
        <v>1480</v>
      </c>
    </row>
    <row r="519" spans="1:9" x14ac:dyDescent="0.3">
      <c r="A519" s="12">
        <v>271</v>
      </c>
      <c r="B519" t="s">
        <v>152</v>
      </c>
      <c r="C519" s="12">
        <v>25</v>
      </c>
      <c r="D519" t="s">
        <v>844</v>
      </c>
      <c r="E519">
        <v>210294001674</v>
      </c>
      <c r="F519">
        <v>310</v>
      </c>
      <c r="G519">
        <v>426</v>
      </c>
      <c r="H519" s="14">
        <f t="shared" si="8"/>
        <v>0.72769953051643188</v>
      </c>
      <c r="I519" s="47" t="s">
        <v>1481</v>
      </c>
    </row>
    <row r="520" spans="1:9" x14ac:dyDescent="0.3">
      <c r="A520" s="12">
        <v>271</v>
      </c>
      <c r="B520" t="s">
        <v>152</v>
      </c>
      <c r="C520" s="12">
        <v>20</v>
      </c>
      <c r="D520" t="s">
        <v>843</v>
      </c>
      <c r="E520">
        <v>210294000615</v>
      </c>
      <c r="F520">
        <v>348</v>
      </c>
      <c r="G520">
        <v>514</v>
      </c>
      <c r="H520" s="14">
        <f t="shared" si="8"/>
        <v>0.67704280155642027</v>
      </c>
      <c r="I520" s="47" t="s">
        <v>1481</v>
      </c>
    </row>
    <row r="521" spans="1:9" x14ac:dyDescent="0.3">
      <c r="A521" s="12">
        <v>272</v>
      </c>
      <c r="B521" t="s">
        <v>848</v>
      </c>
      <c r="C521" s="12">
        <v>11</v>
      </c>
      <c r="D521" t="s">
        <v>849</v>
      </c>
      <c r="E521">
        <v>210291001719</v>
      </c>
      <c r="F521">
        <v>184</v>
      </c>
      <c r="G521">
        <v>303</v>
      </c>
      <c r="H521" s="14">
        <f t="shared" si="8"/>
        <v>0.60726072607260728</v>
      </c>
      <c r="I521" s="47" t="s">
        <v>1480</v>
      </c>
    </row>
    <row r="522" spans="1:9" x14ac:dyDescent="0.3">
      <c r="A522" s="12">
        <v>275</v>
      </c>
      <c r="B522" t="s">
        <v>153</v>
      </c>
      <c r="C522" s="12">
        <v>730</v>
      </c>
      <c r="D522" t="s">
        <v>980</v>
      </c>
      <c r="E522">
        <v>210299001425</v>
      </c>
      <c r="F522">
        <v>546</v>
      </c>
      <c r="G522">
        <v>611</v>
      </c>
      <c r="H522" s="14">
        <f t="shared" si="8"/>
        <v>0.8936170212765957</v>
      </c>
      <c r="I522" s="47" t="s">
        <v>1480</v>
      </c>
    </row>
    <row r="523" spans="1:9" x14ac:dyDescent="0.3">
      <c r="A523" s="12">
        <v>275</v>
      </c>
      <c r="B523" t="s">
        <v>153</v>
      </c>
      <c r="C523" s="12">
        <v>720</v>
      </c>
      <c r="D523" t="s">
        <v>979</v>
      </c>
      <c r="E523">
        <v>210299000786</v>
      </c>
      <c r="F523">
        <v>375</v>
      </c>
      <c r="G523">
        <v>455</v>
      </c>
      <c r="H523" s="14">
        <f t="shared" si="8"/>
        <v>0.82417582417582413</v>
      </c>
      <c r="I523" s="47" t="s">
        <v>1481</v>
      </c>
    </row>
    <row r="524" spans="1:9" x14ac:dyDescent="0.3">
      <c r="A524" s="12">
        <v>275</v>
      </c>
      <c r="B524" t="s">
        <v>153</v>
      </c>
      <c r="C524" s="12">
        <v>710</v>
      </c>
      <c r="D524" t="s">
        <v>978</v>
      </c>
      <c r="E524">
        <v>210299000785</v>
      </c>
      <c r="F524">
        <v>489</v>
      </c>
      <c r="G524">
        <v>681</v>
      </c>
      <c r="H524" s="14">
        <f t="shared" si="8"/>
        <v>0.7180616740088106</v>
      </c>
      <c r="I524" s="47" t="s">
        <v>1481</v>
      </c>
    </row>
    <row r="525" spans="1:9" x14ac:dyDescent="0.3">
      <c r="A525" s="12">
        <v>275</v>
      </c>
      <c r="B525" t="s">
        <v>153</v>
      </c>
      <c r="C525" s="12">
        <v>680</v>
      </c>
      <c r="D525" t="s">
        <v>977</v>
      </c>
      <c r="E525">
        <v>210299000784</v>
      </c>
      <c r="F525">
        <v>386</v>
      </c>
      <c r="G525">
        <v>536</v>
      </c>
      <c r="H525" s="14">
        <f t="shared" si="8"/>
        <v>0.72014925373134331</v>
      </c>
      <c r="I525" s="47" t="s">
        <v>1481</v>
      </c>
    </row>
    <row r="526" spans="1:9" x14ac:dyDescent="0.3">
      <c r="A526" s="12">
        <v>275</v>
      </c>
      <c r="B526" t="s">
        <v>153</v>
      </c>
      <c r="C526" s="12">
        <v>660</v>
      </c>
      <c r="D526" t="s">
        <v>976</v>
      </c>
      <c r="E526">
        <v>210299000783</v>
      </c>
      <c r="F526">
        <v>336</v>
      </c>
      <c r="G526">
        <v>406</v>
      </c>
      <c r="H526" s="14">
        <f t="shared" si="8"/>
        <v>0.82758620689655171</v>
      </c>
      <c r="I526" s="47" t="s">
        <v>1481</v>
      </c>
    </row>
    <row r="527" spans="1:9" x14ac:dyDescent="0.3">
      <c r="A527" s="12">
        <v>275</v>
      </c>
      <c r="B527" t="s">
        <v>153</v>
      </c>
      <c r="C527" s="12">
        <v>620</v>
      </c>
      <c r="D527" t="s">
        <v>975</v>
      </c>
      <c r="E527">
        <v>210299000781</v>
      </c>
      <c r="F527">
        <v>443</v>
      </c>
      <c r="G527">
        <v>528</v>
      </c>
      <c r="H527" s="14">
        <f t="shared" si="8"/>
        <v>0.83901515151515149</v>
      </c>
      <c r="I527" s="47" t="s">
        <v>1481</v>
      </c>
    </row>
    <row r="528" spans="1:9" x14ac:dyDescent="0.3">
      <c r="A528" s="12">
        <v>275</v>
      </c>
      <c r="B528" t="s">
        <v>153</v>
      </c>
      <c r="C528" s="12">
        <v>610</v>
      </c>
      <c r="D528" t="s">
        <v>974</v>
      </c>
      <c r="E528">
        <v>210299000780</v>
      </c>
      <c r="F528">
        <v>448</v>
      </c>
      <c r="G528">
        <v>508</v>
      </c>
      <c r="H528" s="14">
        <f t="shared" si="8"/>
        <v>0.88188976377952755</v>
      </c>
      <c r="I528" s="47" t="s">
        <v>1480</v>
      </c>
    </row>
    <row r="529" spans="1:9" x14ac:dyDescent="0.3">
      <c r="A529" s="12">
        <v>275</v>
      </c>
      <c r="B529" t="s">
        <v>153</v>
      </c>
      <c r="C529" s="12">
        <v>590</v>
      </c>
      <c r="D529" t="s">
        <v>973</v>
      </c>
      <c r="E529">
        <v>210299000777</v>
      </c>
      <c r="F529">
        <v>389</v>
      </c>
      <c r="G529">
        <v>460</v>
      </c>
      <c r="H529" s="14">
        <f t="shared" si="8"/>
        <v>0.84565217391304348</v>
      </c>
      <c r="I529" s="47" t="s">
        <v>1481</v>
      </c>
    </row>
    <row r="530" spans="1:9" x14ac:dyDescent="0.3">
      <c r="A530" s="12">
        <v>275</v>
      </c>
      <c r="B530" t="s">
        <v>153</v>
      </c>
      <c r="C530" s="12">
        <v>580</v>
      </c>
      <c r="D530" t="s">
        <v>972</v>
      </c>
      <c r="E530">
        <v>210299000776</v>
      </c>
      <c r="F530">
        <v>500</v>
      </c>
      <c r="G530">
        <v>561</v>
      </c>
      <c r="H530" s="14">
        <f t="shared" si="8"/>
        <v>0.89126559714795006</v>
      </c>
      <c r="I530" s="47" t="s">
        <v>1480</v>
      </c>
    </row>
    <row r="531" spans="1:9" x14ac:dyDescent="0.3">
      <c r="A531" s="12">
        <v>275</v>
      </c>
      <c r="B531" t="s">
        <v>153</v>
      </c>
      <c r="C531" s="12">
        <v>560</v>
      </c>
      <c r="D531" t="s">
        <v>971</v>
      </c>
      <c r="E531">
        <v>210299000775</v>
      </c>
      <c r="F531">
        <v>388</v>
      </c>
      <c r="G531">
        <v>438</v>
      </c>
      <c r="H531" s="14">
        <f t="shared" si="8"/>
        <v>0.88584474885844744</v>
      </c>
      <c r="I531" s="47" t="s">
        <v>1480</v>
      </c>
    </row>
    <row r="532" spans="1:9" x14ac:dyDescent="0.3">
      <c r="A532" s="12">
        <v>275</v>
      </c>
      <c r="B532" t="s">
        <v>153</v>
      </c>
      <c r="C532" s="12">
        <v>520</v>
      </c>
      <c r="D532" t="s">
        <v>970</v>
      </c>
      <c r="E532">
        <v>210299000772</v>
      </c>
      <c r="F532">
        <v>315</v>
      </c>
      <c r="G532">
        <v>552</v>
      </c>
      <c r="H532" s="14">
        <f t="shared" si="8"/>
        <v>0.57065217391304346</v>
      </c>
      <c r="I532" s="47" t="s">
        <v>1481</v>
      </c>
    </row>
    <row r="533" spans="1:9" x14ac:dyDescent="0.3">
      <c r="A533" s="12">
        <v>275</v>
      </c>
      <c r="B533" t="s">
        <v>153</v>
      </c>
      <c r="C533" s="12">
        <v>500</v>
      </c>
      <c r="D533" t="s">
        <v>969</v>
      </c>
      <c r="E533">
        <v>210299000771</v>
      </c>
      <c r="F533">
        <v>211</v>
      </c>
      <c r="G533">
        <v>232</v>
      </c>
      <c r="H533" s="14">
        <f t="shared" si="8"/>
        <v>0.90948275862068961</v>
      </c>
      <c r="I533" s="47" t="s">
        <v>1480</v>
      </c>
    </row>
    <row r="534" spans="1:9" x14ac:dyDescent="0.3">
      <c r="A534" s="12">
        <v>275</v>
      </c>
      <c r="B534" t="s">
        <v>153</v>
      </c>
      <c r="C534" s="12">
        <v>480</v>
      </c>
      <c r="D534" t="s">
        <v>968</v>
      </c>
      <c r="E534">
        <v>210299000770</v>
      </c>
      <c r="F534">
        <v>227</v>
      </c>
      <c r="G534">
        <v>245</v>
      </c>
      <c r="H534" s="14">
        <f t="shared" si="8"/>
        <v>0.92653061224489797</v>
      </c>
      <c r="I534" s="47" t="s">
        <v>1480</v>
      </c>
    </row>
    <row r="535" spans="1:9" x14ac:dyDescent="0.3">
      <c r="A535" s="12">
        <v>275</v>
      </c>
      <c r="B535" t="s">
        <v>153</v>
      </c>
      <c r="C535" s="12">
        <v>470</v>
      </c>
      <c r="D535" t="s">
        <v>967</v>
      </c>
      <c r="E535">
        <v>210299000769</v>
      </c>
      <c r="F535">
        <v>606</v>
      </c>
      <c r="G535">
        <v>786</v>
      </c>
      <c r="H535" s="14">
        <f t="shared" si="8"/>
        <v>0.77099236641221369</v>
      </c>
      <c r="I535" s="47" t="s">
        <v>1481</v>
      </c>
    </row>
    <row r="536" spans="1:9" x14ac:dyDescent="0.3">
      <c r="A536" s="12">
        <v>275</v>
      </c>
      <c r="B536" t="s">
        <v>153</v>
      </c>
      <c r="C536" s="12">
        <v>440</v>
      </c>
      <c r="D536" t="s">
        <v>966</v>
      </c>
      <c r="E536">
        <v>210299000764</v>
      </c>
      <c r="F536">
        <v>547</v>
      </c>
      <c r="G536">
        <v>616</v>
      </c>
      <c r="H536" s="14">
        <f t="shared" si="8"/>
        <v>0.88798701298701299</v>
      </c>
      <c r="I536" s="47" t="s">
        <v>1480</v>
      </c>
    </row>
    <row r="537" spans="1:9" x14ac:dyDescent="0.3">
      <c r="A537" s="12">
        <v>275</v>
      </c>
      <c r="B537" t="s">
        <v>153</v>
      </c>
      <c r="C537" s="12">
        <v>435</v>
      </c>
      <c r="D537" t="s">
        <v>965</v>
      </c>
      <c r="E537">
        <v>210299000763</v>
      </c>
      <c r="F537">
        <v>668</v>
      </c>
      <c r="G537">
        <v>1289</v>
      </c>
      <c r="H537" s="14">
        <f t="shared" si="8"/>
        <v>0.51823118696664083</v>
      </c>
      <c r="I537" s="47" t="s">
        <v>1481</v>
      </c>
    </row>
    <row r="538" spans="1:9" x14ac:dyDescent="0.3">
      <c r="A538" s="12">
        <v>275</v>
      </c>
      <c r="B538" t="s">
        <v>153</v>
      </c>
      <c r="C538" s="12">
        <v>432</v>
      </c>
      <c r="D538" t="s">
        <v>964</v>
      </c>
      <c r="E538">
        <v>210299000762</v>
      </c>
      <c r="F538">
        <v>271</v>
      </c>
      <c r="G538">
        <v>299</v>
      </c>
      <c r="H538" s="14">
        <f t="shared" si="8"/>
        <v>0.90635451505016718</v>
      </c>
      <c r="I538" s="47" t="s">
        <v>1480</v>
      </c>
    </row>
    <row r="539" spans="1:9" x14ac:dyDescent="0.3">
      <c r="A539" s="12">
        <v>275</v>
      </c>
      <c r="B539" t="s">
        <v>153</v>
      </c>
      <c r="C539" s="12">
        <v>396</v>
      </c>
      <c r="D539" t="s">
        <v>963</v>
      </c>
      <c r="E539">
        <v>210299000760</v>
      </c>
      <c r="F539">
        <v>448</v>
      </c>
      <c r="G539">
        <v>871</v>
      </c>
      <c r="H539" s="14">
        <f t="shared" si="8"/>
        <v>0.51435132032146957</v>
      </c>
      <c r="I539" s="47" t="s">
        <v>1481</v>
      </c>
    </row>
    <row r="540" spans="1:9" x14ac:dyDescent="0.3">
      <c r="A540" s="12">
        <v>275</v>
      </c>
      <c r="B540" t="s">
        <v>153</v>
      </c>
      <c r="C540" s="12">
        <v>374</v>
      </c>
      <c r="D540" t="s">
        <v>962</v>
      </c>
      <c r="E540">
        <v>210299000757</v>
      </c>
      <c r="F540">
        <v>200</v>
      </c>
      <c r="G540">
        <v>212</v>
      </c>
      <c r="H540" s="14">
        <f t="shared" si="8"/>
        <v>0.94339622641509435</v>
      </c>
      <c r="I540" s="47" t="s">
        <v>1480</v>
      </c>
    </row>
    <row r="541" spans="1:9" x14ac:dyDescent="0.3">
      <c r="A541" s="12">
        <v>275</v>
      </c>
      <c r="B541" t="s">
        <v>153</v>
      </c>
      <c r="C541" s="12">
        <v>371</v>
      </c>
      <c r="D541" t="s">
        <v>961</v>
      </c>
      <c r="E541">
        <v>210299002430</v>
      </c>
      <c r="F541">
        <v>163</v>
      </c>
      <c r="G541">
        <v>533</v>
      </c>
      <c r="H541" s="14">
        <f t="shared" si="8"/>
        <v>0.30581613508442779</v>
      </c>
      <c r="I541" s="47" t="s">
        <v>1481</v>
      </c>
    </row>
    <row r="542" spans="1:9" x14ac:dyDescent="0.3">
      <c r="A542" s="12">
        <v>275</v>
      </c>
      <c r="B542" t="s">
        <v>153</v>
      </c>
      <c r="C542" s="12">
        <v>340</v>
      </c>
      <c r="D542" t="s">
        <v>960</v>
      </c>
      <c r="E542">
        <v>210299000754</v>
      </c>
      <c r="F542">
        <v>447</v>
      </c>
      <c r="G542">
        <v>979</v>
      </c>
      <c r="H542" s="14">
        <f t="shared" si="8"/>
        <v>0.45658835546475995</v>
      </c>
      <c r="I542" s="47" t="s">
        <v>1481</v>
      </c>
    </row>
    <row r="543" spans="1:9" x14ac:dyDescent="0.3">
      <c r="A543" s="12">
        <v>275</v>
      </c>
      <c r="B543" t="s">
        <v>153</v>
      </c>
      <c r="C543" s="12">
        <v>335</v>
      </c>
      <c r="D543" t="s">
        <v>959</v>
      </c>
      <c r="E543">
        <v>210299000753</v>
      </c>
      <c r="F543">
        <v>863</v>
      </c>
      <c r="G543">
        <v>1055</v>
      </c>
      <c r="H543" s="14">
        <f t="shared" si="8"/>
        <v>0.81800947867298579</v>
      </c>
      <c r="I543" s="47" t="s">
        <v>1481</v>
      </c>
    </row>
    <row r="544" spans="1:9" x14ac:dyDescent="0.3">
      <c r="A544" s="12">
        <v>275</v>
      </c>
      <c r="B544" t="s">
        <v>153</v>
      </c>
      <c r="C544" s="12">
        <v>325</v>
      </c>
      <c r="D544" t="s">
        <v>958</v>
      </c>
      <c r="E544">
        <v>210299000752</v>
      </c>
      <c r="F544">
        <v>372</v>
      </c>
      <c r="G544">
        <v>419</v>
      </c>
      <c r="H544" s="14">
        <f t="shared" si="8"/>
        <v>0.88782816229116945</v>
      </c>
      <c r="I544" s="47" t="s">
        <v>1480</v>
      </c>
    </row>
    <row r="545" spans="1:9" x14ac:dyDescent="0.3">
      <c r="A545" s="12">
        <v>275</v>
      </c>
      <c r="B545" t="s">
        <v>153</v>
      </c>
      <c r="C545" s="12">
        <v>323</v>
      </c>
      <c r="D545" t="s">
        <v>957</v>
      </c>
      <c r="E545">
        <v>210299000751</v>
      </c>
      <c r="F545">
        <v>262</v>
      </c>
      <c r="G545">
        <v>314</v>
      </c>
      <c r="H545" s="14">
        <f t="shared" si="8"/>
        <v>0.83439490445859876</v>
      </c>
      <c r="I545" s="47" t="s">
        <v>1481</v>
      </c>
    </row>
    <row r="546" spans="1:9" x14ac:dyDescent="0.3">
      <c r="A546" s="12">
        <v>275</v>
      </c>
      <c r="B546" t="s">
        <v>153</v>
      </c>
      <c r="C546" s="12">
        <v>320</v>
      </c>
      <c r="D546" t="s">
        <v>956</v>
      </c>
      <c r="E546">
        <v>210299000750</v>
      </c>
      <c r="F546">
        <v>546</v>
      </c>
      <c r="G546">
        <v>815</v>
      </c>
      <c r="H546" s="14">
        <f t="shared" si="8"/>
        <v>0.66993865030674848</v>
      </c>
      <c r="I546" s="47" t="s">
        <v>1481</v>
      </c>
    </row>
    <row r="547" spans="1:9" x14ac:dyDescent="0.3">
      <c r="A547" s="12">
        <v>275</v>
      </c>
      <c r="B547" t="s">
        <v>153</v>
      </c>
      <c r="C547" s="12">
        <v>300</v>
      </c>
      <c r="D547" t="s">
        <v>955</v>
      </c>
      <c r="E547">
        <v>210299000748</v>
      </c>
      <c r="F547">
        <v>343</v>
      </c>
      <c r="G547">
        <v>367</v>
      </c>
      <c r="H547" s="14">
        <f t="shared" si="8"/>
        <v>0.93460490463215262</v>
      </c>
      <c r="I547" s="47" t="s">
        <v>1480</v>
      </c>
    </row>
    <row r="548" spans="1:9" x14ac:dyDescent="0.3">
      <c r="A548" s="12">
        <v>275</v>
      </c>
      <c r="B548" t="s">
        <v>153</v>
      </c>
      <c r="C548" s="12">
        <v>290</v>
      </c>
      <c r="D548" t="s">
        <v>954</v>
      </c>
      <c r="E548">
        <v>210299000747</v>
      </c>
      <c r="F548">
        <v>251</v>
      </c>
      <c r="G548">
        <v>294</v>
      </c>
      <c r="H548" s="14">
        <f t="shared" si="8"/>
        <v>0.8537414965986394</v>
      </c>
      <c r="I548" s="47" t="s">
        <v>1480</v>
      </c>
    </row>
    <row r="549" spans="1:9" x14ac:dyDescent="0.3">
      <c r="A549" s="12">
        <v>275</v>
      </c>
      <c r="B549" t="s">
        <v>153</v>
      </c>
      <c r="C549" s="12">
        <v>270</v>
      </c>
      <c r="D549" t="s">
        <v>953</v>
      </c>
      <c r="E549">
        <v>210299000745</v>
      </c>
      <c r="F549">
        <v>519</v>
      </c>
      <c r="G549">
        <v>579</v>
      </c>
      <c r="H549" s="14">
        <f t="shared" si="8"/>
        <v>0.89637305699481862</v>
      </c>
      <c r="I549" s="47" t="s">
        <v>1480</v>
      </c>
    </row>
    <row r="550" spans="1:9" x14ac:dyDescent="0.3">
      <c r="A550" s="12">
        <v>275</v>
      </c>
      <c r="B550" t="s">
        <v>153</v>
      </c>
      <c r="C550" s="12">
        <v>260</v>
      </c>
      <c r="D550" t="s">
        <v>952</v>
      </c>
      <c r="E550">
        <v>210299000742</v>
      </c>
      <c r="F550">
        <v>234</v>
      </c>
      <c r="G550">
        <v>448</v>
      </c>
      <c r="H550" s="14">
        <f t="shared" si="8"/>
        <v>0.5223214285714286</v>
      </c>
      <c r="I550" s="47" t="s">
        <v>1481</v>
      </c>
    </row>
    <row r="551" spans="1:9" x14ac:dyDescent="0.3">
      <c r="A551" s="12">
        <v>275</v>
      </c>
      <c r="B551" t="s">
        <v>153</v>
      </c>
      <c r="C551" s="12">
        <v>250</v>
      </c>
      <c r="D551" t="s">
        <v>951</v>
      </c>
      <c r="E551">
        <v>210299000741</v>
      </c>
      <c r="F551">
        <v>188</v>
      </c>
      <c r="G551">
        <v>387</v>
      </c>
      <c r="H551" s="14">
        <f t="shared" si="8"/>
        <v>0.48578811369509045</v>
      </c>
      <c r="I551" s="47" t="s">
        <v>1481</v>
      </c>
    </row>
    <row r="552" spans="1:9" x14ac:dyDescent="0.3">
      <c r="A552" s="12">
        <v>275</v>
      </c>
      <c r="B552" t="s">
        <v>153</v>
      </c>
      <c r="C552" s="12">
        <v>243</v>
      </c>
      <c r="D552" t="s">
        <v>950</v>
      </c>
      <c r="E552">
        <v>210299000740</v>
      </c>
      <c r="F552">
        <v>293</v>
      </c>
      <c r="G552">
        <v>315</v>
      </c>
      <c r="H552" s="14">
        <f t="shared" si="8"/>
        <v>0.93015873015873018</v>
      </c>
      <c r="I552" s="47" t="s">
        <v>1480</v>
      </c>
    </row>
    <row r="553" spans="1:9" x14ac:dyDescent="0.3">
      <c r="A553" s="12">
        <v>275</v>
      </c>
      <c r="B553" t="s">
        <v>153</v>
      </c>
      <c r="C553" s="12">
        <v>240</v>
      </c>
      <c r="D553" t="s">
        <v>949</v>
      </c>
      <c r="E553">
        <v>210299000739</v>
      </c>
      <c r="F553">
        <v>224</v>
      </c>
      <c r="G553">
        <v>258</v>
      </c>
      <c r="H553" s="14">
        <f t="shared" si="8"/>
        <v>0.86821705426356588</v>
      </c>
      <c r="I553" s="47" t="s">
        <v>1480</v>
      </c>
    </row>
    <row r="554" spans="1:9" x14ac:dyDescent="0.3">
      <c r="A554" s="12">
        <v>275</v>
      </c>
      <c r="B554" t="s">
        <v>153</v>
      </c>
      <c r="C554" s="12">
        <v>225</v>
      </c>
      <c r="D554" t="s">
        <v>948</v>
      </c>
      <c r="E554">
        <v>210299000737</v>
      </c>
      <c r="F554">
        <v>140</v>
      </c>
      <c r="G554">
        <v>508</v>
      </c>
      <c r="H554" s="14">
        <f t="shared" si="8"/>
        <v>0.27559055118110237</v>
      </c>
      <c r="I554" s="47" t="s">
        <v>1481</v>
      </c>
    </row>
    <row r="555" spans="1:9" x14ac:dyDescent="0.3">
      <c r="A555" s="12">
        <v>275</v>
      </c>
      <c r="B555" t="s">
        <v>153</v>
      </c>
      <c r="C555" s="12">
        <v>219</v>
      </c>
      <c r="D555" t="s">
        <v>947</v>
      </c>
      <c r="E555">
        <v>210299002190</v>
      </c>
      <c r="F555">
        <v>704</v>
      </c>
      <c r="G555">
        <v>989</v>
      </c>
      <c r="H555" s="14">
        <f t="shared" si="8"/>
        <v>0.7118301314459049</v>
      </c>
      <c r="I555" s="47" t="s">
        <v>1481</v>
      </c>
    </row>
    <row r="556" spans="1:9" x14ac:dyDescent="0.3">
      <c r="A556" s="12">
        <v>275</v>
      </c>
      <c r="B556" t="s">
        <v>153</v>
      </c>
      <c r="C556" s="12">
        <v>212</v>
      </c>
      <c r="D556" t="s">
        <v>946</v>
      </c>
      <c r="E556">
        <v>210299002187</v>
      </c>
      <c r="F556">
        <v>354</v>
      </c>
      <c r="G556">
        <v>716</v>
      </c>
      <c r="H556" s="14">
        <f t="shared" si="8"/>
        <v>0.49441340782122906</v>
      </c>
      <c r="I556" s="47" t="s">
        <v>1481</v>
      </c>
    </row>
    <row r="557" spans="1:9" x14ac:dyDescent="0.3">
      <c r="A557" s="12">
        <v>275</v>
      </c>
      <c r="B557" t="s">
        <v>153</v>
      </c>
      <c r="C557" s="12">
        <v>211</v>
      </c>
      <c r="D557" t="s">
        <v>945</v>
      </c>
      <c r="E557">
        <v>210299002197</v>
      </c>
      <c r="F557">
        <v>111</v>
      </c>
      <c r="G557">
        <v>730</v>
      </c>
      <c r="H557" s="14">
        <f t="shared" si="8"/>
        <v>0.15205479452054796</v>
      </c>
      <c r="I557" s="47" t="s">
        <v>1481</v>
      </c>
    </row>
    <row r="558" spans="1:9" x14ac:dyDescent="0.3">
      <c r="A558" s="12">
        <v>275</v>
      </c>
      <c r="B558" t="s">
        <v>153</v>
      </c>
      <c r="C558" s="12">
        <v>200</v>
      </c>
      <c r="D558" t="s">
        <v>944</v>
      </c>
      <c r="E558">
        <v>210299000734</v>
      </c>
      <c r="F558">
        <v>499</v>
      </c>
      <c r="G558">
        <v>1903</v>
      </c>
      <c r="H558" s="14">
        <f t="shared" si="8"/>
        <v>0.26221755123489227</v>
      </c>
      <c r="I558" s="47" t="s">
        <v>1481</v>
      </c>
    </row>
    <row r="559" spans="1:9" x14ac:dyDescent="0.3">
      <c r="A559" s="12">
        <v>275</v>
      </c>
      <c r="B559" t="s">
        <v>153</v>
      </c>
      <c r="C559" s="12">
        <v>185</v>
      </c>
      <c r="D559" t="s">
        <v>943</v>
      </c>
      <c r="E559">
        <v>210299000733</v>
      </c>
      <c r="F559">
        <v>316</v>
      </c>
      <c r="G559">
        <v>337</v>
      </c>
      <c r="H559" s="14">
        <f t="shared" si="8"/>
        <v>0.93768545994065278</v>
      </c>
      <c r="I559" s="47" t="s">
        <v>1480</v>
      </c>
    </row>
    <row r="560" spans="1:9" x14ac:dyDescent="0.3">
      <c r="A560" s="12">
        <v>275</v>
      </c>
      <c r="B560" t="s">
        <v>153</v>
      </c>
      <c r="C560" s="12">
        <v>182</v>
      </c>
      <c r="D560" t="s">
        <v>942</v>
      </c>
      <c r="E560">
        <v>210299000731</v>
      </c>
      <c r="F560">
        <v>304</v>
      </c>
      <c r="G560">
        <v>320</v>
      </c>
      <c r="H560" s="14">
        <f t="shared" si="8"/>
        <v>0.95</v>
      </c>
      <c r="I560" s="47" t="s">
        <v>1480</v>
      </c>
    </row>
    <row r="561" spans="1:9" x14ac:dyDescent="0.3">
      <c r="A561" s="12">
        <v>275</v>
      </c>
      <c r="B561" t="s">
        <v>153</v>
      </c>
      <c r="C561" s="12">
        <v>179</v>
      </c>
      <c r="D561" t="s">
        <v>941</v>
      </c>
      <c r="E561">
        <v>210299000730</v>
      </c>
      <c r="F561">
        <v>983</v>
      </c>
      <c r="G561">
        <v>1231</v>
      </c>
      <c r="H561" s="14">
        <f t="shared" si="8"/>
        <v>0.79853777416734362</v>
      </c>
      <c r="I561" s="47" t="s">
        <v>1481</v>
      </c>
    </row>
    <row r="562" spans="1:9" x14ac:dyDescent="0.3">
      <c r="A562" s="12">
        <v>275</v>
      </c>
      <c r="B562" t="s">
        <v>153</v>
      </c>
      <c r="C562" s="12">
        <v>175</v>
      </c>
      <c r="D562" t="s">
        <v>940</v>
      </c>
      <c r="E562">
        <v>210299002421</v>
      </c>
      <c r="F562">
        <v>197</v>
      </c>
      <c r="G562">
        <v>281</v>
      </c>
      <c r="H562" s="14">
        <f t="shared" si="8"/>
        <v>0.70106761565836295</v>
      </c>
      <c r="I562" s="47" t="s">
        <v>1481</v>
      </c>
    </row>
    <row r="563" spans="1:9" x14ac:dyDescent="0.3">
      <c r="A563" s="12">
        <v>275</v>
      </c>
      <c r="B563" t="s">
        <v>153</v>
      </c>
      <c r="C563" s="12">
        <v>167</v>
      </c>
      <c r="D563" t="s">
        <v>939</v>
      </c>
      <c r="E563">
        <v>210299000728</v>
      </c>
      <c r="F563">
        <v>448</v>
      </c>
      <c r="G563">
        <v>609</v>
      </c>
      <c r="H563" s="14">
        <f t="shared" si="8"/>
        <v>0.73563218390804597</v>
      </c>
      <c r="I563" s="47" t="s">
        <v>1481</v>
      </c>
    </row>
    <row r="564" spans="1:9" x14ac:dyDescent="0.3">
      <c r="A564" s="12">
        <v>275</v>
      </c>
      <c r="B564" t="s">
        <v>153</v>
      </c>
      <c r="C564" s="12">
        <v>166</v>
      </c>
      <c r="D564" t="s">
        <v>938</v>
      </c>
      <c r="E564">
        <v>210299000727</v>
      </c>
      <c r="F564">
        <v>509</v>
      </c>
      <c r="G564">
        <v>673</v>
      </c>
      <c r="H564" s="14">
        <f t="shared" si="8"/>
        <v>0.75631500742942048</v>
      </c>
      <c r="I564" s="47" t="s">
        <v>1481</v>
      </c>
    </row>
    <row r="565" spans="1:9" x14ac:dyDescent="0.3">
      <c r="A565" s="12">
        <v>275</v>
      </c>
      <c r="B565" t="s">
        <v>153</v>
      </c>
      <c r="C565" s="12">
        <v>165</v>
      </c>
      <c r="D565" t="s">
        <v>937</v>
      </c>
      <c r="E565">
        <v>210299002027</v>
      </c>
      <c r="F565">
        <v>258</v>
      </c>
      <c r="G565">
        <v>731</v>
      </c>
      <c r="H565" s="14">
        <f t="shared" si="8"/>
        <v>0.35294117647058826</v>
      </c>
      <c r="I565" s="47" t="s">
        <v>1481</v>
      </c>
    </row>
    <row r="566" spans="1:9" x14ac:dyDescent="0.3">
      <c r="A566" s="12">
        <v>275</v>
      </c>
      <c r="B566" t="s">
        <v>153</v>
      </c>
      <c r="C566" s="12">
        <v>164</v>
      </c>
      <c r="D566" t="s">
        <v>936</v>
      </c>
      <c r="E566">
        <v>210299000726</v>
      </c>
      <c r="F566">
        <v>618</v>
      </c>
      <c r="G566">
        <v>767</v>
      </c>
      <c r="H566" s="14">
        <f t="shared" si="8"/>
        <v>0.80573663624511083</v>
      </c>
      <c r="I566" s="47" t="s">
        <v>1481</v>
      </c>
    </row>
    <row r="567" spans="1:9" x14ac:dyDescent="0.3">
      <c r="A567" s="12">
        <v>275</v>
      </c>
      <c r="B567" t="s">
        <v>153</v>
      </c>
      <c r="C567" s="12">
        <v>163</v>
      </c>
      <c r="D567" t="s">
        <v>935</v>
      </c>
      <c r="E567">
        <v>210299000725</v>
      </c>
      <c r="F567">
        <v>320</v>
      </c>
      <c r="G567">
        <v>428</v>
      </c>
      <c r="H567" s="14">
        <f t="shared" si="8"/>
        <v>0.74766355140186913</v>
      </c>
      <c r="I567" s="47" t="s">
        <v>1481</v>
      </c>
    </row>
    <row r="568" spans="1:9" x14ac:dyDescent="0.3">
      <c r="A568" s="12">
        <v>275</v>
      </c>
      <c r="B568" t="s">
        <v>153</v>
      </c>
      <c r="C568" s="12">
        <v>162</v>
      </c>
      <c r="D568" t="s">
        <v>934</v>
      </c>
      <c r="E568">
        <v>210299000724</v>
      </c>
      <c r="F568">
        <v>460</v>
      </c>
      <c r="G568">
        <v>791</v>
      </c>
      <c r="H568" s="14">
        <f t="shared" si="8"/>
        <v>0.58154235145385591</v>
      </c>
      <c r="I568" s="47" t="s">
        <v>1481</v>
      </c>
    </row>
    <row r="569" spans="1:9" x14ac:dyDescent="0.3">
      <c r="A569" s="12">
        <v>275</v>
      </c>
      <c r="B569" t="s">
        <v>153</v>
      </c>
      <c r="C569" s="12">
        <v>156</v>
      </c>
      <c r="D569" t="s">
        <v>933</v>
      </c>
      <c r="E569">
        <v>210299000722</v>
      </c>
      <c r="F569">
        <v>168</v>
      </c>
      <c r="G569">
        <v>481</v>
      </c>
      <c r="H569" s="14">
        <f t="shared" si="8"/>
        <v>0.34927234927234929</v>
      </c>
      <c r="I569" s="47" t="s">
        <v>1481</v>
      </c>
    </row>
    <row r="570" spans="1:9" x14ac:dyDescent="0.3">
      <c r="A570" s="12">
        <v>275</v>
      </c>
      <c r="B570" t="s">
        <v>153</v>
      </c>
      <c r="C570" s="12">
        <v>155</v>
      </c>
      <c r="D570" t="s">
        <v>932</v>
      </c>
      <c r="E570">
        <v>210299002026</v>
      </c>
      <c r="F570">
        <v>1771</v>
      </c>
      <c r="G570">
        <v>2330</v>
      </c>
      <c r="H570" s="14">
        <f t="shared" si="8"/>
        <v>0.76008583690987119</v>
      </c>
      <c r="I570" s="47" t="s">
        <v>1481</v>
      </c>
    </row>
    <row r="571" spans="1:9" x14ac:dyDescent="0.3">
      <c r="A571" s="12">
        <v>275</v>
      </c>
      <c r="B571" t="s">
        <v>153</v>
      </c>
      <c r="C571" s="12">
        <v>149</v>
      </c>
      <c r="D571" t="s">
        <v>931</v>
      </c>
      <c r="E571">
        <v>210299000719</v>
      </c>
      <c r="F571">
        <v>384</v>
      </c>
      <c r="G571">
        <v>465</v>
      </c>
      <c r="H571" s="14">
        <f t="shared" si="8"/>
        <v>0.82580645161290323</v>
      </c>
      <c r="I571" s="47" t="s">
        <v>1481</v>
      </c>
    </row>
    <row r="572" spans="1:9" x14ac:dyDescent="0.3">
      <c r="A572" s="12">
        <v>275</v>
      </c>
      <c r="B572" t="s">
        <v>153</v>
      </c>
      <c r="C572" s="12">
        <v>147</v>
      </c>
      <c r="D572" t="s">
        <v>930</v>
      </c>
      <c r="E572">
        <v>210299000718</v>
      </c>
      <c r="F572">
        <v>389</v>
      </c>
      <c r="G572">
        <v>444</v>
      </c>
      <c r="H572" s="14">
        <f t="shared" si="8"/>
        <v>0.87612612612612617</v>
      </c>
      <c r="I572" s="47" t="s">
        <v>1480</v>
      </c>
    </row>
    <row r="573" spans="1:9" x14ac:dyDescent="0.3">
      <c r="A573" s="12">
        <v>275</v>
      </c>
      <c r="B573" t="s">
        <v>153</v>
      </c>
      <c r="C573" s="12">
        <v>146</v>
      </c>
      <c r="D573" t="s">
        <v>929</v>
      </c>
      <c r="E573">
        <v>210299000717</v>
      </c>
      <c r="F573">
        <v>175</v>
      </c>
      <c r="G573">
        <v>560</v>
      </c>
      <c r="H573" s="14">
        <f t="shared" si="8"/>
        <v>0.3125</v>
      </c>
      <c r="I573" s="47" t="s">
        <v>1481</v>
      </c>
    </row>
    <row r="574" spans="1:9" x14ac:dyDescent="0.3">
      <c r="A574" s="12">
        <v>275</v>
      </c>
      <c r="B574" t="s">
        <v>153</v>
      </c>
      <c r="C574" s="12">
        <v>145</v>
      </c>
      <c r="D574" t="s">
        <v>928</v>
      </c>
      <c r="E574">
        <v>210299000716</v>
      </c>
      <c r="F574">
        <v>375</v>
      </c>
      <c r="G574">
        <v>561</v>
      </c>
      <c r="H574" s="14">
        <f t="shared" si="8"/>
        <v>0.66844919786096257</v>
      </c>
      <c r="I574" s="47" t="s">
        <v>1481</v>
      </c>
    </row>
    <row r="575" spans="1:9" x14ac:dyDescent="0.3">
      <c r="A575" s="12">
        <v>275</v>
      </c>
      <c r="B575" t="s">
        <v>153</v>
      </c>
      <c r="C575" s="12">
        <v>144</v>
      </c>
      <c r="D575" t="s">
        <v>927</v>
      </c>
      <c r="E575">
        <v>210299001427</v>
      </c>
      <c r="F575">
        <v>677</v>
      </c>
      <c r="G575">
        <v>797</v>
      </c>
      <c r="H575" s="14">
        <f t="shared" si="8"/>
        <v>0.84943538268506902</v>
      </c>
      <c r="I575" s="47" t="s">
        <v>1480</v>
      </c>
    </row>
    <row r="576" spans="1:9" x14ac:dyDescent="0.3">
      <c r="A576" s="12">
        <v>275</v>
      </c>
      <c r="B576" t="s">
        <v>153</v>
      </c>
      <c r="C576" s="12">
        <v>134</v>
      </c>
      <c r="D576" t="s">
        <v>926</v>
      </c>
      <c r="E576">
        <v>210299000712</v>
      </c>
      <c r="F576">
        <v>351</v>
      </c>
      <c r="G576">
        <v>433</v>
      </c>
      <c r="H576" s="14">
        <f t="shared" si="8"/>
        <v>0.81062355658198615</v>
      </c>
      <c r="I576" s="47" t="s">
        <v>1481</v>
      </c>
    </row>
    <row r="577" spans="1:9" x14ac:dyDescent="0.3">
      <c r="A577" s="12">
        <v>275</v>
      </c>
      <c r="B577" t="s">
        <v>153</v>
      </c>
      <c r="C577" s="12">
        <v>133</v>
      </c>
      <c r="D577" t="s">
        <v>925</v>
      </c>
      <c r="E577">
        <v>210299000711</v>
      </c>
      <c r="F577">
        <v>744</v>
      </c>
      <c r="G577">
        <v>951</v>
      </c>
      <c r="H577" s="14">
        <f t="shared" si="8"/>
        <v>0.78233438485804419</v>
      </c>
      <c r="I577" s="47" t="s">
        <v>1481</v>
      </c>
    </row>
    <row r="578" spans="1:9" x14ac:dyDescent="0.3">
      <c r="A578" s="12">
        <v>275</v>
      </c>
      <c r="B578" t="s">
        <v>153</v>
      </c>
      <c r="C578" s="12">
        <v>131</v>
      </c>
      <c r="D578" t="s">
        <v>924</v>
      </c>
      <c r="E578">
        <v>210299000710</v>
      </c>
      <c r="F578">
        <v>390</v>
      </c>
      <c r="G578">
        <v>578</v>
      </c>
      <c r="H578" s="14">
        <f t="shared" ref="H578:H641" si="9">F578/G578</f>
        <v>0.67474048442906576</v>
      </c>
      <c r="I578" s="47" t="s">
        <v>1481</v>
      </c>
    </row>
    <row r="579" spans="1:9" x14ac:dyDescent="0.3">
      <c r="A579" s="12">
        <v>275</v>
      </c>
      <c r="B579" t="s">
        <v>153</v>
      </c>
      <c r="C579" s="12">
        <v>128</v>
      </c>
      <c r="D579" t="s">
        <v>923</v>
      </c>
      <c r="E579">
        <v>210299000708</v>
      </c>
      <c r="F579">
        <v>353</v>
      </c>
      <c r="G579">
        <v>420</v>
      </c>
      <c r="H579" s="14">
        <f t="shared" si="9"/>
        <v>0.84047619047619049</v>
      </c>
      <c r="I579" s="47" t="s">
        <v>1481</v>
      </c>
    </row>
    <row r="580" spans="1:9" x14ac:dyDescent="0.3">
      <c r="A580" s="12">
        <v>275</v>
      </c>
      <c r="B580" t="s">
        <v>153</v>
      </c>
      <c r="C580" s="12">
        <v>127</v>
      </c>
      <c r="D580" t="s">
        <v>922</v>
      </c>
      <c r="E580">
        <v>210299000707</v>
      </c>
      <c r="F580">
        <v>495</v>
      </c>
      <c r="G580">
        <v>568</v>
      </c>
      <c r="H580" s="14">
        <f t="shared" si="9"/>
        <v>0.87147887323943662</v>
      </c>
      <c r="I580" s="47" t="s">
        <v>1480</v>
      </c>
    </row>
    <row r="581" spans="1:9" x14ac:dyDescent="0.3">
      <c r="A581" s="12">
        <v>275</v>
      </c>
      <c r="B581" t="s">
        <v>153</v>
      </c>
      <c r="C581" s="12">
        <v>126</v>
      </c>
      <c r="D581" t="s">
        <v>921</v>
      </c>
      <c r="E581">
        <v>210299000706</v>
      </c>
      <c r="F581">
        <v>306</v>
      </c>
      <c r="G581">
        <v>380</v>
      </c>
      <c r="H581" s="14">
        <f t="shared" si="9"/>
        <v>0.80526315789473679</v>
      </c>
      <c r="I581" s="47" t="s">
        <v>1481</v>
      </c>
    </row>
    <row r="582" spans="1:9" x14ac:dyDescent="0.3">
      <c r="A582" s="12">
        <v>275</v>
      </c>
      <c r="B582" t="s">
        <v>153</v>
      </c>
      <c r="C582" s="12">
        <v>121</v>
      </c>
      <c r="D582" t="s">
        <v>920</v>
      </c>
      <c r="E582">
        <v>210299000704</v>
      </c>
      <c r="F582">
        <v>341</v>
      </c>
      <c r="G582">
        <v>446</v>
      </c>
      <c r="H582" s="14">
        <f t="shared" si="9"/>
        <v>0.76457399103139012</v>
      </c>
      <c r="I582" s="47" t="s">
        <v>1481</v>
      </c>
    </row>
    <row r="583" spans="1:9" x14ac:dyDescent="0.3">
      <c r="A583" s="12">
        <v>275</v>
      </c>
      <c r="B583" t="s">
        <v>153</v>
      </c>
      <c r="C583" s="12">
        <v>119</v>
      </c>
      <c r="D583" t="s">
        <v>919</v>
      </c>
      <c r="E583">
        <v>210299000703</v>
      </c>
      <c r="F583">
        <v>483</v>
      </c>
      <c r="G583">
        <v>990</v>
      </c>
      <c r="H583" s="14">
        <f t="shared" si="9"/>
        <v>0.48787878787878786</v>
      </c>
      <c r="I583" s="47" t="s">
        <v>1481</v>
      </c>
    </row>
    <row r="584" spans="1:9" x14ac:dyDescent="0.3">
      <c r="A584" s="12">
        <v>275</v>
      </c>
      <c r="B584" t="s">
        <v>153</v>
      </c>
      <c r="C584" s="12">
        <v>117</v>
      </c>
      <c r="D584" t="s">
        <v>918</v>
      </c>
      <c r="E584">
        <v>210299000702</v>
      </c>
      <c r="F584">
        <v>309</v>
      </c>
      <c r="G584">
        <v>461</v>
      </c>
      <c r="H584" s="14">
        <f t="shared" si="9"/>
        <v>0.67028199566160518</v>
      </c>
      <c r="I584" s="47" t="s">
        <v>1481</v>
      </c>
    </row>
    <row r="585" spans="1:9" x14ac:dyDescent="0.3">
      <c r="A585" s="12">
        <v>275</v>
      </c>
      <c r="B585" t="s">
        <v>153</v>
      </c>
      <c r="C585" s="12">
        <v>116</v>
      </c>
      <c r="D585" t="s">
        <v>640</v>
      </c>
      <c r="E585">
        <v>210299000701</v>
      </c>
      <c r="F585">
        <v>327</v>
      </c>
      <c r="G585">
        <v>387</v>
      </c>
      <c r="H585" s="14">
        <f t="shared" si="9"/>
        <v>0.84496124031007747</v>
      </c>
      <c r="I585" s="47" t="s">
        <v>1481</v>
      </c>
    </row>
    <row r="586" spans="1:9" x14ac:dyDescent="0.3">
      <c r="A586" s="12">
        <v>275</v>
      </c>
      <c r="B586" t="s">
        <v>153</v>
      </c>
      <c r="C586" s="12">
        <v>115</v>
      </c>
      <c r="D586" t="s">
        <v>917</v>
      </c>
      <c r="E586">
        <v>210299000700</v>
      </c>
      <c r="F586">
        <v>347</v>
      </c>
      <c r="G586">
        <v>374</v>
      </c>
      <c r="H586" s="14">
        <f t="shared" si="9"/>
        <v>0.92780748663101609</v>
      </c>
      <c r="I586" s="47" t="s">
        <v>1480</v>
      </c>
    </row>
    <row r="587" spans="1:9" x14ac:dyDescent="0.3">
      <c r="A587" s="12">
        <v>275</v>
      </c>
      <c r="B587" t="s">
        <v>153</v>
      </c>
      <c r="C587" s="12">
        <v>109</v>
      </c>
      <c r="D587" t="s">
        <v>916</v>
      </c>
      <c r="E587">
        <v>210299000699</v>
      </c>
      <c r="F587">
        <v>290</v>
      </c>
      <c r="G587">
        <v>633</v>
      </c>
      <c r="H587" s="14">
        <f t="shared" si="9"/>
        <v>0.45813586097946285</v>
      </c>
      <c r="I587" s="47" t="s">
        <v>1481</v>
      </c>
    </row>
    <row r="588" spans="1:9" x14ac:dyDescent="0.3">
      <c r="A588" s="12">
        <v>275</v>
      </c>
      <c r="B588" t="s">
        <v>153</v>
      </c>
      <c r="C588" s="12">
        <v>107</v>
      </c>
      <c r="D588" t="s">
        <v>915</v>
      </c>
      <c r="E588">
        <v>210299000697</v>
      </c>
      <c r="F588">
        <v>386</v>
      </c>
      <c r="G588">
        <v>506</v>
      </c>
      <c r="H588" s="14">
        <f t="shared" si="9"/>
        <v>0.76284584980237158</v>
      </c>
      <c r="I588" s="47" t="s">
        <v>1481</v>
      </c>
    </row>
    <row r="589" spans="1:9" x14ac:dyDescent="0.3">
      <c r="A589" s="12">
        <v>275</v>
      </c>
      <c r="B589" t="s">
        <v>153</v>
      </c>
      <c r="C589" s="12">
        <v>106</v>
      </c>
      <c r="D589" t="s">
        <v>914</v>
      </c>
      <c r="E589">
        <v>210299000696</v>
      </c>
      <c r="F589">
        <v>225</v>
      </c>
      <c r="G589">
        <v>263</v>
      </c>
      <c r="H589" s="14">
        <f t="shared" si="9"/>
        <v>0.85551330798479086</v>
      </c>
      <c r="I589" s="47" t="s">
        <v>1480</v>
      </c>
    </row>
    <row r="590" spans="1:9" x14ac:dyDescent="0.3">
      <c r="A590" s="12">
        <v>275</v>
      </c>
      <c r="B590" t="s">
        <v>153</v>
      </c>
      <c r="C590" s="12">
        <v>105</v>
      </c>
      <c r="D590" t="s">
        <v>913</v>
      </c>
      <c r="E590">
        <v>210299000695</v>
      </c>
      <c r="F590">
        <v>828</v>
      </c>
      <c r="G590">
        <v>1977</v>
      </c>
      <c r="H590" s="14">
        <f t="shared" si="9"/>
        <v>0.41881638846737479</v>
      </c>
      <c r="I590" s="47" t="s">
        <v>1481</v>
      </c>
    </row>
    <row r="591" spans="1:9" x14ac:dyDescent="0.3">
      <c r="A591" s="12">
        <v>275</v>
      </c>
      <c r="B591" t="s">
        <v>153</v>
      </c>
      <c r="C591" s="12">
        <v>104</v>
      </c>
      <c r="D591" t="s">
        <v>912</v>
      </c>
      <c r="E591">
        <v>210299000694</v>
      </c>
      <c r="F591">
        <v>361</v>
      </c>
      <c r="G591">
        <v>429</v>
      </c>
      <c r="H591" s="14">
        <f t="shared" si="9"/>
        <v>0.84149184149184153</v>
      </c>
      <c r="I591" s="47" t="s">
        <v>1481</v>
      </c>
    </row>
    <row r="592" spans="1:9" x14ac:dyDescent="0.3">
      <c r="A592" s="12">
        <v>275</v>
      </c>
      <c r="B592" t="s">
        <v>153</v>
      </c>
      <c r="C592" s="12">
        <v>103</v>
      </c>
      <c r="D592" t="s">
        <v>911</v>
      </c>
      <c r="E592">
        <v>210299000693</v>
      </c>
      <c r="F592">
        <v>369</v>
      </c>
      <c r="G592">
        <v>414</v>
      </c>
      <c r="H592" s="14">
        <f t="shared" si="9"/>
        <v>0.89130434782608692</v>
      </c>
      <c r="I592" s="47" t="s">
        <v>1480</v>
      </c>
    </row>
    <row r="593" spans="1:9" x14ac:dyDescent="0.3">
      <c r="A593" s="12">
        <v>275</v>
      </c>
      <c r="B593" t="s">
        <v>153</v>
      </c>
      <c r="C593" s="12">
        <v>102</v>
      </c>
      <c r="D593" t="s">
        <v>910</v>
      </c>
      <c r="E593">
        <v>210299001959</v>
      </c>
      <c r="F593">
        <v>388</v>
      </c>
      <c r="G593">
        <v>548</v>
      </c>
      <c r="H593" s="14">
        <f t="shared" si="9"/>
        <v>0.70802919708029199</v>
      </c>
      <c r="I593" s="47" t="s">
        <v>1481</v>
      </c>
    </row>
    <row r="594" spans="1:9" x14ac:dyDescent="0.3">
      <c r="A594" s="12">
        <v>275</v>
      </c>
      <c r="B594" t="s">
        <v>153</v>
      </c>
      <c r="C594" s="12">
        <v>100</v>
      </c>
      <c r="D594" t="s">
        <v>909</v>
      </c>
      <c r="E594">
        <v>210299000691</v>
      </c>
      <c r="F594">
        <v>789</v>
      </c>
      <c r="G594">
        <v>966</v>
      </c>
      <c r="H594" s="14">
        <f t="shared" si="9"/>
        <v>0.81677018633540377</v>
      </c>
      <c r="I594" s="47" t="s">
        <v>1481</v>
      </c>
    </row>
    <row r="595" spans="1:9" x14ac:dyDescent="0.3">
      <c r="A595" s="12">
        <v>275</v>
      </c>
      <c r="B595" t="s">
        <v>153</v>
      </c>
      <c r="C595" s="12">
        <v>99</v>
      </c>
      <c r="D595" t="s">
        <v>908</v>
      </c>
      <c r="E595">
        <v>210299000690</v>
      </c>
      <c r="F595">
        <v>277</v>
      </c>
      <c r="G595">
        <v>299</v>
      </c>
      <c r="H595" s="14">
        <f t="shared" si="9"/>
        <v>0.9264214046822743</v>
      </c>
      <c r="I595" s="47" t="s">
        <v>1480</v>
      </c>
    </row>
    <row r="596" spans="1:9" x14ac:dyDescent="0.3">
      <c r="A596" s="12">
        <v>275</v>
      </c>
      <c r="B596" t="s">
        <v>153</v>
      </c>
      <c r="C596" s="12">
        <v>97</v>
      </c>
      <c r="D596" t="s">
        <v>907</v>
      </c>
      <c r="E596">
        <v>210299000688</v>
      </c>
      <c r="F596">
        <v>241</v>
      </c>
      <c r="G596">
        <v>294</v>
      </c>
      <c r="H596" s="14">
        <f t="shared" si="9"/>
        <v>0.81972789115646261</v>
      </c>
      <c r="I596" s="47" t="s">
        <v>1481</v>
      </c>
    </row>
    <row r="597" spans="1:9" x14ac:dyDescent="0.3">
      <c r="A597" s="12">
        <v>275</v>
      </c>
      <c r="B597" t="s">
        <v>153</v>
      </c>
      <c r="C597" s="12">
        <v>96</v>
      </c>
      <c r="D597" t="s">
        <v>906</v>
      </c>
      <c r="E597">
        <v>210299000687</v>
      </c>
      <c r="F597">
        <v>199</v>
      </c>
      <c r="G597">
        <v>725</v>
      </c>
      <c r="H597" s="14">
        <f t="shared" si="9"/>
        <v>0.27448275862068966</v>
      </c>
      <c r="I597" s="47" t="s">
        <v>1481</v>
      </c>
    </row>
    <row r="598" spans="1:9" x14ac:dyDescent="0.3">
      <c r="A598" s="12">
        <v>275</v>
      </c>
      <c r="B598" t="s">
        <v>153</v>
      </c>
      <c r="C598" s="12">
        <v>95</v>
      </c>
      <c r="D598" t="s">
        <v>905</v>
      </c>
      <c r="E598">
        <v>210299000686</v>
      </c>
      <c r="F598">
        <v>166</v>
      </c>
      <c r="G598">
        <v>447</v>
      </c>
      <c r="H598" s="14">
        <f t="shared" si="9"/>
        <v>0.37136465324384788</v>
      </c>
      <c r="I598" s="47" t="s">
        <v>1481</v>
      </c>
    </row>
    <row r="599" spans="1:9" x14ac:dyDescent="0.3">
      <c r="A599" s="12">
        <v>275</v>
      </c>
      <c r="B599" t="s">
        <v>153</v>
      </c>
      <c r="C599" s="12">
        <v>94</v>
      </c>
      <c r="D599" t="s">
        <v>904</v>
      </c>
      <c r="E599">
        <v>210299000685</v>
      </c>
      <c r="F599">
        <v>333</v>
      </c>
      <c r="G599">
        <v>690</v>
      </c>
      <c r="H599" s="14">
        <f t="shared" si="9"/>
        <v>0.4826086956521739</v>
      </c>
      <c r="I599" s="47" t="s">
        <v>1481</v>
      </c>
    </row>
    <row r="600" spans="1:9" x14ac:dyDescent="0.3">
      <c r="A600" s="12">
        <v>275</v>
      </c>
      <c r="B600" t="s">
        <v>153</v>
      </c>
      <c r="C600" s="12">
        <v>92</v>
      </c>
      <c r="D600" t="s">
        <v>903</v>
      </c>
      <c r="E600">
        <v>210299000684</v>
      </c>
      <c r="F600">
        <v>355</v>
      </c>
      <c r="G600">
        <v>399</v>
      </c>
      <c r="H600" s="14">
        <f t="shared" si="9"/>
        <v>0.88972431077694236</v>
      </c>
      <c r="I600" s="47" t="s">
        <v>1480</v>
      </c>
    </row>
    <row r="601" spans="1:9" x14ac:dyDescent="0.3">
      <c r="A601" s="12">
        <v>275</v>
      </c>
      <c r="B601" t="s">
        <v>153</v>
      </c>
      <c r="C601" s="12">
        <v>91</v>
      </c>
      <c r="D601" t="s">
        <v>902</v>
      </c>
      <c r="E601">
        <v>210299000683</v>
      </c>
      <c r="F601">
        <v>354</v>
      </c>
      <c r="G601">
        <v>424</v>
      </c>
      <c r="H601" s="14">
        <f t="shared" si="9"/>
        <v>0.83490566037735847</v>
      </c>
      <c r="I601" s="47" t="s">
        <v>1481</v>
      </c>
    </row>
    <row r="602" spans="1:9" x14ac:dyDescent="0.3">
      <c r="A602" s="12">
        <v>275</v>
      </c>
      <c r="B602" t="s">
        <v>153</v>
      </c>
      <c r="C602" s="12">
        <v>90</v>
      </c>
      <c r="D602" t="s">
        <v>901</v>
      </c>
      <c r="E602">
        <v>210299000682</v>
      </c>
      <c r="F602">
        <v>838</v>
      </c>
      <c r="G602">
        <v>966</v>
      </c>
      <c r="H602" s="14">
        <f t="shared" si="9"/>
        <v>0.86749482401656319</v>
      </c>
      <c r="I602" s="47" t="s">
        <v>1480</v>
      </c>
    </row>
    <row r="603" spans="1:9" x14ac:dyDescent="0.3">
      <c r="A603" s="12">
        <v>275</v>
      </c>
      <c r="B603" t="s">
        <v>153</v>
      </c>
      <c r="C603" s="12">
        <v>87</v>
      </c>
      <c r="D603" t="s">
        <v>900</v>
      </c>
      <c r="E603">
        <v>210299000680</v>
      </c>
      <c r="F603">
        <v>338</v>
      </c>
      <c r="G603">
        <v>449</v>
      </c>
      <c r="H603" s="14">
        <f t="shared" si="9"/>
        <v>0.75278396436525608</v>
      </c>
      <c r="I603" s="47" t="s">
        <v>1481</v>
      </c>
    </row>
    <row r="604" spans="1:9" x14ac:dyDescent="0.3">
      <c r="A604" s="12">
        <v>275</v>
      </c>
      <c r="B604" t="s">
        <v>153</v>
      </c>
      <c r="C604" s="12">
        <v>86</v>
      </c>
      <c r="D604" t="s">
        <v>899</v>
      </c>
      <c r="E604">
        <v>210299000679</v>
      </c>
      <c r="F604">
        <v>336</v>
      </c>
      <c r="G604">
        <v>393</v>
      </c>
      <c r="H604" s="14">
        <f t="shared" si="9"/>
        <v>0.85496183206106868</v>
      </c>
      <c r="I604" s="47" t="s">
        <v>1480</v>
      </c>
    </row>
    <row r="605" spans="1:9" x14ac:dyDescent="0.3">
      <c r="A605" s="12">
        <v>275</v>
      </c>
      <c r="B605" t="s">
        <v>153</v>
      </c>
      <c r="C605" s="12">
        <v>85</v>
      </c>
      <c r="D605" t="s">
        <v>898</v>
      </c>
      <c r="E605">
        <v>210299000678</v>
      </c>
      <c r="F605">
        <v>304</v>
      </c>
      <c r="G605">
        <v>380</v>
      </c>
      <c r="H605" s="14">
        <f t="shared" si="9"/>
        <v>0.8</v>
      </c>
      <c r="I605" s="47" t="s">
        <v>1481</v>
      </c>
    </row>
    <row r="606" spans="1:9" x14ac:dyDescent="0.3">
      <c r="A606" s="12">
        <v>275</v>
      </c>
      <c r="B606" t="s">
        <v>153</v>
      </c>
      <c r="C606" s="12">
        <v>84</v>
      </c>
      <c r="D606" t="s">
        <v>897</v>
      </c>
      <c r="E606">
        <v>210299000677</v>
      </c>
      <c r="F606">
        <v>660</v>
      </c>
      <c r="G606">
        <v>802</v>
      </c>
      <c r="H606" s="14">
        <f t="shared" si="9"/>
        <v>0.82294264339152123</v>
      </c>
      <c r="I606" s="47" t="s">
        <v>1481</v>
      </c>
    </row>
    <row r="607" spans="1:9" x14ac:dyDescent="0.3">
      <c r="A607" s="12">
        <v>275</v>
      </c>
      <c r="B607" t="s">
        <v>153</v>
      </c>
      <c r="C607" s="12">
        <v>83</v>
      </c>
      <c r="D607" t="s">
        <v>896</v>
      </c>
      <c r="E607">
        <v>210299000676</v>
      </c>
      <c r="F607">
        <v>317</v>
      </c>
      <c r="G607">
        <v>440</v>
      </c>
      <c r="H607" s="14">
        <f t="shared" si="9"/>
        <v>0.72045454545454546</v>
      </c>
      <c r="I607" s="47" t="s">
        <v>1481</v>
      </c>
    </row>
    <row r="608" spans="1:9" x14ac:dyDescent="0.3">
      <c r="A608" s="12">
        <v>275</v>
      </c>
      <c r="B608" t="s">
        <v>153</v>
      </c>
      <c r="C608" s="12">
        <v>82</v>
      </c>
      <c r="D608" t="s">
        <v>895</v>
      </c>
      <c r="E608">
        <v>210299000675</v>
      </c>
      <c r="F608">
        <v>272</v>
      </c>
      <c r="G608">
        <v>294</v>
      </c>
      <c r="H608" s="14">
        <f t="shared" si="9"/>
        <v>0.92517006802721091</v>
      </c>
      <c r="I608" s="47" t="s">
        <v>1480</v>
      </c>
    </row>
    <row r="609" spans="1:9" x14ac:dyDescent="0.3">
      <c r="A609" s="12">
        <v>275</v>
      </c>
      <c r="B609" t="s">
        <v>153</v>
      </c>
      <c r="C609" s="12">
        <v>81</v>
      </c>
      <c r="D609" t="s">
        <v>894</v>
      </c>
      <c r="E609">
        <v>210299000674</v>
      </c>
      <c r="F609">
        <v>352</v>
      </c>
      <c r="G609">
        <v>410</v>
      </c>
      <c r="H609" s="14">
        <f t="shared" si="9"/>
        <v>0.85853658536585364</v>
      </c>
      <c r="I609" s="47" t="s">
        <v>1480</v>
      </c>
    </row>
    <row r="610" spans="1:9" x14ac:dyDescent="0.3">
      <c r="A610" s="12">
        <v>275</v>
      </c>
      <c r="B610" t="s">
        <v>153</v>
      </c>
      <c r="C610" s="12">
        <v>79</v>
      </c>
      <c r="D610" t="s">
        <v>893</v>
      </c>
      <c r="E610">
        <v>210299000672</v>
      </c>
      <c r="F610">
        <v>330</v>
      </c>
      <c r="G610">
        <v>402</v>
      </c>
      <c r="H610" s="14">
        <f t="shared" si="9"/>
        <v>0.82089552238805974</v>
      </c>
      <c r="I610" s="47" t="s">
        <v>1481</v>
      </c>
    </row>
    <row r="611" spans="1:9" x14ac:dyDescent="0.3">
      <c r="A611" s="12">
        <v>275</v>
      </c>
      <c r="B611" t="s">
        <v>153</v>
      </c>
      <c r="C611" s="12">
        <v>78</v>
      </c>
      <c r="D611" t="s">
        <v>892</v>
      </c>
      <c r="E611">
        <v>210299000671</v>
      </c>
      <c r="F611">
        <v>234</v>
      </c>
      <c r="G611">
        <v>313</v>
      </c>
      <c r="H611" s="14">
        <f t="shared" si="9"/>
        <v>0.74760383386581475</v>
      </c>
      <c r="I611" s="47" t="s">
        <v>1481</v>
      </c>
    </row>
    <row r="612" spans="1:9" x14ac:dyDescent="0.3">
      <c r="A612" s="12">
        <v>275</v>
      </c>
      <c r="B612" t="s">
        <v>153</v>
      </c>
      <c r="C612" s="12">
        <v>77</v>
      </c>
      <c r="D612" t="s">
        <v>891</v>
      </c>
      <c r="E612">
        <v>210299000670</v>
      </c>
      <c r="F612">
        <v>798</v>
      </c>
      <c r="G612">
        <v>1171</v>
      </c>
      <c r="H612" s="14">
        <f t="shared" si="9"/>
        <v>0.68146883005977799</v>
      </c>
      <c r="I612" s="47" t="s">
        <v>1481</v>
      </c>
    </row>
    <row r="613" spans="1:9" x14ac:dyDescent="0.3">
      <c r="A613" s="12">
        <v>275</v>
      </c>
      <c r="B613" t="s">
        <v>153</v>
      </c>
      <c r="C613" s="12">
        <v>76</v>
      </c>
      <c r="D613" t="s">
        <v>890</v>
      </c>
      <c r="E613">
        <v>210299000669</v>
      </c>
      <c r="F613">
        <v>438</v>
      </c>
      <c r="G613">
        <v>514</v>
      </c>
      <c r="H613" s="14">
        <f t="shared" si="9"/>
        <v>0.85214007782101164</v>
      </c>
      <c r="I613" s="47" t="s">
        <v>1480</v>
      </c>
    </row>
    <row r="614" spans="1:9" x14ac:dyDescent="0.3">
      <c r="A614" s="12">
        <v>275</v>
      </c>
      <c r="B614" t="s">
        <v>153</v>
      </c>
      <c r="C614" s="12">
        <v>75</v>
      </c>
      <c r="D614" t="s">
        <v>889</v>
      </c>
      <c r="E614">
        <v>210299000668</v>
      </c>
      <c r="F614">
        <v>1110</v>
      </c>
      <c r="G614">
        <v>1522</v>
      </c>
      <c r="H614" s="14">
        <f t="shared" si="9"/>
        <v>0.72930354796320629</v>
      </c>
      <c r="I614" s="47" t="s">
        <v>1481</v>
      </c>
    </row>
    <row r="615" spans="1:9" x14ac:dyDescent="0.3">
      <c r="A615" s="12">
        <v>275</v>
      </c>
      <c r="B615" t="s">
        <v>153</v>
      </c>
      <c r="C615" s="12">
        <v>73</v>
      </c>
      <c r="D615" t="s">
        <v>888</v>
      </c>
      <c r="E615">
        <v>210299000667</v>
      </c>
      <c r="F615">
        <v>952</v>
      </c>
      <c r="G615">
        <v>1227</v>
      </c>
      <c r="H615" s="14">
        <f t="shared" si="9"/>
        <v>0.77587612061939693</v>
      </c>
      <c r="I615" s="47" t="s">
        <v>1481</v>
      </c>
    </row>
    <row r="616" spans="1:9" x14ac:dyDescent="0.3">
      <c r="A616" s="12">
        <v>275</v>
      </c>
      <c r="B616" t="s">
        <v>153</v>
      </c>
      <c r="C616" s="12">
        <v>72</v>
      </c>
      <c r="D616" t="s">
        <v>887</v>
      </c>
      <c r="E616">
        <v>210299000666</v>
      </c>
      <c r="F616">
        <v>404</v>
      </c>
      <c r="G616">
        <v>494</v>
      </c>
      <c r="H616" s="14">
        <f t="shared" si="9"/>
        <v>0.81781376518218618</v>
      </c>
      <c r="I616" s="47" t="s">
        <v>1481</v>
      </c>
    </row>
    <row r="617" spans="1:9" x14ac:dyDescent="0.3">
      <c r="A617" s="12">
        <v>275</v>
      </c>
      <c r="B617" t="s">
        <v>153</v>
      </c>
      <c r="C617" s="12">
        <v>71</v>
      </c>
      <c r="D617" t="s">
        <v>886</v>
      </c>
      <c r="E617">
        <v>210299000665</v>
      </c>
      <c r="F617">
        <v>297</v>
      </c>
      <c r="G617">
        <v>436</v>
      </c>
      <c r="H617" s="14">
        <f t="shared" si="9"/>
        <v>0.68119266055045868</v>
      </c>
      <c r="I617" s="47" t="s">
        <v>1481</v>
      </c>
    </row>
    <row r="618" spans="1:9" x14ac:dyDescent="0.3">
      <c r="A618" s="12">
        <v>275</v>
      </c>
      <c r="B618" t="s">
        <v>153</v>
      </c>
      <c r="C618" s="12">
        <v>69</v>
      </c>
      <c r="D618" t="s">
        <v>885</v>
      </c>
      <c r="E618">
        <v>210299000663</v>
      </c>
      <c r="F618">
        <v>185</v>
      </c>
      <c r="G618">
        <v>204</v>
      </c>
      <c r="H618" s="14">
        <f t="shared" si="9"/>
        <v>0.90686274509803921</v>
      </c>
      <c r="I618" s="47" t="s">
        <v>1480</v>
      </c>
    </row>
    <row r="619" spans="1:9" x14ac:dyDescent="0.3">
      <c r="A619" s="12">
        <v>275</v>
      </c>
      <c r="B619" t="s">
        <v>153</v>
      </c>
      <c r="C619" s="12">
        <v>67</v>
      </c>
      <c r="D619" t="s">
        <v>884</v>
      </c>
      <c r="E619">
        <v>210299000661</v>
      </c>
      <c r="F619">
        <v>313</v>
      </c>
      <c r="G619">
        <v>550</v>
      </c>
      <c r="H619" s="14">
        <f t="shared" si="9"/>
        <v>0.56909090909090909</v>
      </c>
      <c r="I619" s="47" t="s">
        <v>1481</v>
      </c>
    </row>
    <row r="620" spans="1:9" x14ac:dyDescent="0.3">
      <c r="A620" s="12">
        <v>275</v>
      </c>
      <c r="B620" t="s">
        <v>153</v>
      </c>
      <c r="C620" s="12">
        <v>66</v>
      </c>
      <c r="D620" t="s">
        <v>883</v>
      </c>
      <c r="E620">
        <v>210299000660</v>
      </c>
      <c r="F620">
        <v>368</v>
      </c>
      <c r="G620">
        <v>418</v>
      </c>
      <c r="H620" s="14">
        <f t="shared" si="9"/>
        <v>0.88038277511961727</v>
      </c>
      <c r="I620" s="47" t="s">
        <v>1480</v>
      </c>
    </row>
    <row r="621" spans="1:9" x14ac:dyDescent="0.3">
      <c r="A621" s="12">
        <v>275</v>
      </c>
      <c r="B621" t="s">
        <v>153</v>
      </c>
      <c r="C621" s="12">
        <v>65</v>
      </c>
      <c r="D621" t="s">
        <v>882</v>
      </c>
      <c r="E621">
        <v>210299000659</v>
      </c>
      <c r="F621">
        <v>615</v>
      </c>
      <c r="G621">
        <v>913</v>
      </c>
      <c r="H621" s="14">
        <f t="shared" si="9"/>
        <v>0.67360350492880616</v>
      </c>
      <c r="I621" s="47" t="s">
        <v>1481</v>
      </c>
    </row>
    <row r="622" spans="1:9" x14ac:dyDescent="0.3">
      <c r="A622" s="12">
        <v>275</v>
      </c>
      <c r="B622" t="s">
        <v>153</v>
      </c>
      <c r="C622" s="12">
        <v>64</v>
      </c>
      <c r="D622" t="s">
        <v>881</v>
      </c>
      <c r="E622">
        <v>210299000658</v>
      </c>
      <c r="F622">
        <v>278</v>
      </c>
      <c r="G622">
        <v>555</v>
      </c>
      <c r="H622" s="14">
        <f t="shared" si="9"/>
        <v>0.50090090090090089</v>
      </c>
      <c r="I622" s="47" t="s">
        <v>1481</v>
      </c>
    </row>
    <row r="623" spans="1:9" x14ac:dyDescent="0.3">
      <c r="A623" s="12">
        <v>275</v>
      </c>
      <c r="B623" t="s">
        <v>153</v>
      </c>
      <c r="C623" s="12">
        <v>63</v>
      </c>
      <c r="D623" t="s">
        <v>880</v>
      </c>
      <c r="E623">
        <v>210299001587</v>
      </c>
      <c r="F623">
        <v>326</v>
      </c>
      <c r="G623">
        <v>587</v>
      </c>
      <c r="H623" s="14">
        <f t="shared" si="9"/>
        <v>0.55536626916524701</v>
      </c>
      <c r="I623" s="47" t="s">
        <v>1481</v>
      </c>
    </row>
    <row r="624" spans="1:9" x14ac:dyDescent="0.3">
      <c r="A624" s="12">
        <v>275</v>
      </c>
      <c r="B624" t="s">
        <v>153</v>
      </c>
      <c r="C624" s="12">
        <v>61</v>
      </c>
      <c r="D624" t="s">
        <v>879</v>
      </c>
      <c r="E624">
        <v>210299000655</v>
      </c>
      <c r="F624">
        <v>476</v>
      </c>
      <c r="G624">
        <v>593</v>
      </c>
      <c r="H624" s="14">
        <f t="shared" si="9"/>
        <v>0.80269814502529513</v>
      </c>
      <c r="I624" s="47" t="s">
        <v>1481</v>
      </c>
    </row>
    <row r="625" spans="1:9" x14ac:dyDescent="0.3">
      <c r="A625" s="12">
        <v>275</v>
      </c>
      <c r="B625" t="s">
        <v>153</v>
      </c>
      <c r="C625" s="12">
        <v>60</v>
      </c>
      <c r="D625" t="s">
        <v>878</v>
      </c>
      <c r="E625">
        <v>210299000654</v>
      </c>
      <c r="F625">
        <v>375</v>
      </c>
      <c r="G625">
        <v>526</v>
      </c>
      <c r="H625" s="14">
        <f t="shared" si="9"/>
        <v>0.71292775665399244</v>
      </c>
      <c r="I625" s="47" t="s">
        <v>1481</v>
      </c>
    </row>
    <row r="626" spans="1:9" x14ac:dyDescent="0.3">
      <c r="A626" s="12">
        <v>275</v>
      </c>
      <c r="B626" t="s">
        <v>153</v>
      </c>
      <c r="C626" s="12">
        <v>59</v>
      </c>
      <c r="D626" t="s">
        <v>877</v>
      </c>
      <c r="E626">
        <v>210299000653</v>
      </c>
      <c r="F626">
        <v>479</v>
      </c>
      <c r="G626">
        <v>576</v>
      </c>
      <c r="H626" s="14">
        <f t="shared" si="9"/>
        <v>0.83159722222222221</v>
      </c>
      <c r="I626" s="47" t="s">
        <v>1481</v>
      </c>
    </row>
    <row r="627" spans="1:9" x14ac:dyDescent="0.3">
      <c r="A627" s="12">
        <v>275</v>
      </c>
      <c r="B627" t="s">
        <v>153</v>
      </c>
      <c r="C627" s="12">
        <v>57</v>
      </c>
      <c r="D627" t="s">
        <v>876</v>
      </c>
      <c r="E627">
        <v>210299000651</v>
      </c>
      <c r="F627">
        <v>1043</v>
      </c>
      <c r="G627">
        <v>1352</v>
      </c>
      <c r="H627" s="14">
        <f t="shared" si="9"/>
        <v>0.77144970414201186</v>
      </c>
      <c r="I627" s="47" t="s">
        <v>1481</v>
      </c>
    </row>
    <row r="628" spans="1:9" x14ac:dyDescent="0.3">
      <c r="A628" s="12">
        <v>275</v>
      </c>
      <c r="B628" t="s">
        <v>153</v>
      </c>
      <c r="C628" s="12">
        <v>55</v>
      </c>
      <c r="D628" t="s">
        <v>875</v>
      </c>
      <c r="E628">
        <v>210299000650</v>
      </c>
      <c r="F628">
        <v>319</v>
      </c>
      <c r="G628">
        <v>562</v>
      </c>
      <c r="H628" s="14">
        <f t="shared" si="9"/>
        <v>0.56761565836298933</v>
      </c>
      <c r="I628" s="47" t="s">
        <v>1481</v>
      </c>
    </row>
    <row r="629" spans="1:9" x14ac:dyDescent="0.3">
      <c r="A629" s="12">
        <v>275</v>
      </c>
      <c r="B629" t="s">
        <v>153</v>
      </c>
      <c r="C629" s="12">
        <v>51</v>
      </c>
      <c r="D629" t="s">
        <v>874</v>
      </c>
      <c r="E629">
        <v>210299000649</v>
      </c>
      <c r="F629">
        <v>630</v>
      </c>
      <c r="G629">
        <v>833</v>
      </c>
      <c r="H629" s="14">
        <f t="shared" si="9"/>
        <v>0.75630252100840334</v>
      </c>
      <c r="I629" s="47" t="s">
        <v>1481</v>
      </c>
    </row>
    <row r="630" spans="1:9" x14ac:dyDescent="0.3">
      <c r="A630" s="12">
        <v>275</v>
      </c>
      <c r="B630" t="s">
        <v>153</v>
      </c>
      <c r="C630" s="12">
        <v>49</v>
      </c>
      <c r="D630" t="s">
        <v>873</v>
      </c>
      <c r="E630">
        <v>210299001530</v>
      </c>
      <c r="F630">
        <v>777</v>
      </c>
      <c r="G630">
        <v>1019</v>
      </c>
      <c r="H630" s="14">
        <f t="shared" si="9"/>
        <v>0.76251226692836116</v>
      </c>
      <c r="I630" s="47" t="s">
        <v>1481</v>
      </c>
    </row>
    <row r="631" spans="1:9" x14ac:dyDescent="0.3">
      <c r="A631" s="12">
        <v>275</v>
      </c>
      <c r="B631" t="s">
        <v>153</v>
      </c>
      <c r="C631" s="12">
        <v>48</v>
      </c>
      <c r="D631" t="s">
        <v>872</v>
      </c>
      <c r="E631">
        <v>210299000647</v>
      </c>
      <c r="F631">
        <v>186</v>
      </c>
      <c r="G631">
        <v>388</v>
      </c>
      <c r="H631" s="14">
        <f t="shared" si="9"/>
        <v>0.47938144329896909</v>
      </c>
      <c r="I631" s="47" t="s">
        <v>1481</v>
      </c>
    </row>
    <row r="632" spans="1:9" x14ac:dyDescent="0.3">
      <c r="A632" s="12">
        <v>275</v>
      </c>
      <c r="B632" t="s">
        <v>153</v>
      </c>
      <c r="C632" s="12">
        <v>47</v>
      </c>
      <c r="D632" t="s">
        <v>871</v>
      </c>
      <c r="E632">
        <v>210299001705</v>
      </c>
      <c r="F632">
        <v>873</v>
      </c>
      <c r="G632">
        <v>1966</v>
      </c>
      <c r="H632" s="14">
        <f t="shared" si="9"/>
        <v>0.44404883011190233</v>
      </c>
      <c r="I632" s="47" t="s">
        <v>1481</v>
      </c>
    </row>
    <row r="633" spans="1:9" x14ac:dyDescent="0.3">
      <c r="A633" s="12">
        <v>275</v>
      </c>
      <c r="B633" t="s">
        <v>153</v>
      </c>
      <c r="C633" s="12">
        <v>46</v>
      </c>
      <c r="D633" t="s">
        <v>870</v>
      </c>
      <c r="E633">
        <v>210299000645</v>
      </c>
      <c r="F633">
        <v>275</v>
      </c>
      <c r="G633">
        <v>448</v>
      </c>
      <c r="H633" s="14">
        <f t="shared" si="9"/>
        <v>0.6138392857142857</v>
      </c>
      <c r="I633" s="47" t="s">
        <v>1481</v>
      </c>
    </row>
    <row r="634" spans="1:9" x14ac:dyDescent="0.3">
      <c r="A634" s="12">
        <v>275</v>
      </c>
      <c r="B634" t="s">
        <v>153</v>
      </c>
      <c r="C634" s="12">
        <v>45</v>
      </c>
      <c r="D634" t="s">
        <v>869</v>
      </c>
      <c r="E634">
        <v>210299000644</v>
      </c>
      <c r="F634">
        <v>1088</v>
      </c>
      <c r="G634">
        <v>1431</v>
      </c>
      <c r="H634" s="14">
        <f t="shared" si="9"/>
        <v>0.76030747728860937</v>
      </c>
      <c r="I634" s="47" t="s">
        <v>1481</v>
      </c>
    </row>
    <row r="635" spans="1:9" x14ac:dyDescent="0.3">
      <c r="A635" s="12">
        <v>275</v>
      </c>
      <c r="B635" t="s">
        <v>153</v>
      </c>
      <c r="C635" s="12">
        <v>44</v>
      </c>
      <c r="D635" t="s">
        <v>868</v>
      </c>
      <c r="E635">
        <v>210299000643</v>
      </c>
      <c r="F635">
        <v>296</v>
      </c>
      <c r="G635">
        <v>596</v>
      </c>
      <c r="H635" s="14">
        <f t="shared" si="9"/>
        <v>0.49664429530201343</v>
      </c>
      <c r="I635" s="47" t="s">
        <v>1481</v>
      </c>
    </row>
    <row r="636" spans="1:9" x14ac:dyDescent="0.3">
      <c r="A636" s="12">
        <v>275</v>
      </c>
      <c r="B636" t="s">
        <v>153</v>
      </c>
      <c r="C636" s="12">
        <v>41</v>
      </c>
      <c r="D636" t="s">
        <v>867</v>
      </c>
      <c r="E636">
        <v>210299000642</v>
      </c>
      <c r="F636">
        <v>705</v>
      </c>
      <c r="G636">
        <v>954</v>
      </c>
      <c r="H636" s="14">
        <f t="shared" si="9"/>
        <v>0.73899371069182385</v>
      </c>
      <c r="I636" s="47" t="s">
        <v>1481</v>
      </c>
    </row>
    <row r="637" spans="1:9" x14ac:dyDescent="0.3">
      <c r="A637" s="12">
        <v>275</v>
      </c>
      <c r="B637" t="s">
        <v>153</v>
      </c>
      <c r="C637" s="12">
        <v>40</v>
      </c>
      <c r="D637" t="s">
        <v>866</v>
      </c>
      <c r="E637">
        <v>210299000641</v>
      </c>
      <c r="F637">
        <v>284</v>
      </c>
      <c r="G637">
        <v>617</v>
      </c>
      <c r="H637" s="14">
        <f t="shared" si="9"/>
        <v>0.46029173419773095</v>
      </c>
      <c r="I637" s="47" t="s">
        <v>1481</v>
      </c>
    </row>
    <row r="638" spans="1:9" x14ac:dyDescent="0.3">
      <c r="A638" s="12">
        <v>275</v>
      </c>
      <c r="B638" t="s">
        <v>153</v>
      </c>
      <c r="C638" s="12">
        <v>38</v>
      </c>
      <c r="D638" t="s">
        <v>865</v>
      </c>
      <c r="E638">
        <v>210299001855</v>
      </c>
      <c r="F638">
        <v>258</v>
      </c>
      <c r="G638">
        <v>301</v>
      </c>
      <c r="H638" s="14">
        <f t="shared" si="9"/>
        <v>0.8571428571428571</v>
      </c>
      <c r="I638" s="47" t="s">
        <v>1480</v>
      </c>
    </row>
    <row r="639" spans="1:9" x14ac:dyDescent="0.3">
      <c r="A639" s="12">
        <v>275</v>
      </c>
      <c r="B639" t="s">
        <v>153</v>
      </c>
      <c r="C639" s="12">
        <v>33</v>
      </c>
      <c r="D639" t="s">
        <v>864</v>
      </c>
      <c r="E639">
        <v>210299000639</v>
      </c>
      <c r="F639">
        <v>763</v>
      </c>
      <c r="G639">
        <v>920</v>
      </c>
      <c r="H639" s="14">
        <f t="shared" si="9"/>
        <v>0.82934782608695656</v>
      </c>
      <c r="I639" s="47" t="s">
        <v>1481</v>
      </c>
    </row>
    <row r="640" spans="1:9" x14ac:dyDescent="0.3">
      <c r="A640" s="12">
        <v>275</v>
      </c>
      <c r="B640" t="s">
        <v>153</v>
      </c>
      <c r="C640" s="12">
        <v>31</v>
      </c>
      <c r="D640" t="s">
        <v>863</v>
      </c>
      <c r="E640">
        <v>210299000637</v>
      </c>
      <c r="F640">
        <v>1007</v>
      </c>
      <c r="G640">
        <v>1309</v>
      </c>
      <c r="H640" s="14">
        <f t="shared" si="9"/>
        <v>0.76928953399541633</v>
      </c>
      <c r="I640" s="47" t="s">
        <v>1481</v>
      </c>
    </row>
    <row r="641" spans="1:9" x14ac:dyDescent="0.3">
      <c r="A641" s="12">
        <v>275</v>
      </c>
      <c r="B641" t="s">
        <v>153</v>
      </c>
      <c r="C641" s="12">
        <v>27</v>
      </c>
      <c r="D641" t="s">
        <v>862</v>
      </c>
      <c r="E641">
        <v>210299000635</v>
      </c>
      <c r="F641">
        <v>234</v>
      </c>
      <c r="G641">
        <v>286</v>
      </c>
      <c r="H641" s="14">
        <f t="shared" si="9"/>
        <v>0.81818181818181823</v>
      </c>
      <c r="I641" s="47" t="s">
        <v>1481</v>
      </c>
    </row>
    <row r="642" spans="1:9" x14ac:dyDescent="0.3">
      <c r="A642" s="12">
        <v>275</v>
      </c>
      <c r="B642" t="s">
        <v>153</v>
      </c>
      <c r="C642" s="12">
        <v>24</v>
      </c>
      <c r="D642" t="s">
        <v>861</v>
      </c>
      <c r="E642">
        <v>210299000634</v>
      </c>
      <c r="F642">
        <v>321</v>
      </c>
      <c r="G642">
        <v>539</v>
      </c>
      <c r="H642" s="14">
        <f t="shared" ref="H642:H705" si="10">F642/G642</f>
        <v>0.59554730983302406</v>
      </c>
      <c r="I642" s="47" t="s">
        <v>1481</v>
      </c>
    </row>
    <row r="643" spans="1:9" x14ac:dyDescent="0.3">
      <c r="A643" s="12">
        <v>275</v>
      </c>
      <c r="B643" t="s">
        <v>153</v>
      </c>
      <c r="C643" s="12">
        <v>22</v>
      </c>
      <c r="D643" t="s">
        <v>860</v>
      </c>
      <c r="E643">
        <v>210299000633</v>
      </c>
      <c r="F643">
        <v>304</v>
      </c>
      <c r="G643">
        <v>450</v>
      </c>
      <c r="H643" s="14">
        <f t="shared" si="10"/>
        <v>0.67555555555555558</v>
      </c>
      <c r="I643" s="47" t="s">
        <v>1481</v>
      </c>
    </row>
    <row r="644" spans="1:9" x14ac:dyDescent="0.3">
      <c r="A644" s="12">
        <v>275</v>
      </c>
      <c r="B644" t="s">
        <v>153</v>
      </c>
      <c r="C644" s="12">
        <v>18</v>
      </c>
      <c r="D644" t="s">
        <v>859</v>
      </c>
      <c r="E644">
        <v>210299000632</v>
      </c>
      <c r="F644">
        <v>627</v>
      </c>
      <c r="G644">
        <v>1447</v>
      </c>
      <c r="H644" s="14">
        <f t="shared" si="10"/>
        <v>0.43331029716655151</v>
      </c>
      <c r="I644" s="47" t="s">
        <v>1481</v>
      </c>
    </row>
    <row r="645" spans="1:9" x14ac:dyDescent="0.3">
      <c r="A645" s="12">
        <v>275</v>
      </c>
      <c r="B645" t="s">
        <v>153</v>
      </c>
      <c r="C645" s="12">
        <v>16</v>
      </c>
      <c r="D645" t="s">
        <v>858</v>
      </c>
      <c r="E645">
        <v>210299000631</v>
      </c>
      <c r="F645">
        <v>313</v>
      </c>
      <c r="G645">
        <v>726</v>
      </c>
      <c r="H645" s="14">
        <f t="shared" si="10"/>
        <v>0.43112947658402206</v>
      </c>
      <c r="I645" s="47" t="s">
        <v>1481</v>
      </c>
    </row>
    <row r="646" spans="1:9" x14ac:dyDescent="0.3">
      <c r="A646" s="12">
        <v>275</v>
      </c>
      <c r="B646" t="s">
        <v>153</v>
      </c>
      <c r="C646" s="12">
        <v>14</v>
      </c>
      <c r="D646" t="s">
        <v>857</v>
      </c>
      <c r="E646">
        <v>210299000630</v>
      </c>
      <c r="F646">
        <v>349</v>
      </c>
      <c r="G646">
        <v>428</v>
      </c>
      <c r="H646" s="14">
        <f t="shared" si="10"/>
        <v>0.81542056074766356</v>
      </c>
      <c r="I646" s="47" t="s">
        <v>1481</v>
      </c>
    </row>
    <row r="647" spans="1:9" x14ac:dyDescent="0.3">
      <c r="A647" s="12">
        <v>275</v>
      </c>
      <c r="B647" t="s">
        <v>153</v>
      </c>
      <c r="C647" s="12">
        <v>13</v>
      </c>
      <c r="D647" t="s">
        <v>856</v>
      </c>
      <c r="E647">
        <v>210299000629</v>
      </c>
      <c r="F647">
        <v>161</v>
      </c>
      <c r="G647">
        <v>589</v>
      </c>
      <c r="H647" s="14">
        <f t="shared" si="10"/>
        <v>0.27334465195246183</v>
      </c>
      <c r="I647" s="47" t="s">
        <v>1481</v>
      </c>
    </row>
    <row r="648" spans="1:9" x14ac:dyDescent="0.3">
      <c r="A648" s="12">
        <v>275</v>
      </c>
      <c r="B648" t="s">
        <v>153</v>
      </c>
      <c r="C648" s="12">
        <v>12</v>
      </c>
      <c r="D648" t="s">
        <v>855</v>
      </c>
      <c r="E648">
        <v>210299000628</v>
      </c>
      <c r="F648">
        <v>1170</v>
      </c>
      <c r="G648">
        <v>1716</v>
      </c>
      <c r="H648" s="14">
        <f t="shared" si="10"/>
        <v>0.68181818181818177</v>
      </c>
      <c r="I648" s="47" t="s">
        <v>1481</v>
      </c>
    </row>
    <row r="649" spans="1:9" x14ac:dyDescent="0.3">
      <c r="A649" s="12">
        <v>275</v>
      </c>
      <c r="B649" t="s">
        <v>153</v>
      </c>
      <c r="C649" s="12">
        <v>11</v>
      </c>
      <c r="D649" t="s">
        <v>854</v>
      </c>
      <c r="E649">
        <v>210299000627</v>
      </c>
      <c r="F649">
        <v>519</v>
      </c>
      <c r="G649">
        <v>689</v>
      </c>
      <c r="H649" s="14">
        <f t="shared" si="10"/>
        <v>0.75326560232220607</v>
      </c>
      <c r="I649" s="47" t="s">
        <v>1481</v>
      </c>
    </row>
    <row r="650" spans="1:9" x14ac:dyDescent="0.3">
      <c r="A650" s="12">
        <v>275</v>
      </c>
      <c r="B650" t="s">
        <v>153</v>
      </c>
      <c r="C650" s="12">
        <v>10</v>
      </c>
      <c r="D650" t="s">
        <v>853</v>
      </c>
      <c r="E650">
        <v>210299000626</v>
      </c>
      <c r="F650">
        <v>438</v>
      </c>
      <c r="G650">
        <v>590</v>
      </c>
      <c r="H650" s="14">
        <f t="shared" si="10"/>
        <v>0.74237288135593216</v>
      </c>
      <c r="I650" s="47" t="s">
        <v>1481</v>
      </c>
    </row>
    <row r="651" spans="1:9" x14ac:dyDescent="0.3">
      <c r="A651" s="12">
        <v>275</v>
      </c>
      <c r="B651" t="s">
        <v>153</v>
      </c>
      <c r="C651" s="12">
        <v>7</v>
      </c>
      <c r="D651" t="s">
        <v>852</v>
      </c>
      <c r="E651">
        <v>210299000625</v>
      </c>
      <c r="F651">
        <v>809</v>
      </c>
      <c r="G651">
        <v>2013</v>
      </c>
      <c r="H651" s="14">
        <f t="shared" si="10"/>
        <v>0.40188772975658221</v>
      </c>
      <c r="I651" s="47" t="s">
        <v>1481</v>
      </c>
    </row>
    <row r="652" spans="1:9" x14ac:dyDescent="0.3">
      <c r="A652" s="12">
        <v>275</v>
      </c>
      <c r="B652" t="s">
        <v>153</v>
      </c>
      <c r="C652" s="12">
        <v>5</v>
      </c>
      <c r="D652" t="s">
        <v>851</v>
      </c>
      <c r="E652">
        <v>210299000624</v>
      </c>
      <c r="F652">
        <v>280</v>
      </c>
      <c r="G652">
        <v>311</v>
      </c>
      <c r="H652" s="14">
        <f t="shared" si="10"/>
        <v>0.90032154340836013</v>
      </c>
      <c r="I652" s="47" t="s">
        <v>1480</v>
      </c>
    </row>
    <row r="653" spans="1:9" x14ac:dyDescent="0.3">
      <c r="A653" s="12">
        <v>275</v>
      </c>
      <c r="B653" t="s">
        <v>153</v>
      </c>
      <c r="C653" s="12">
        <v>4</v>
      </c>
      <c r="D653" t="s">
        <v>850</v>
      </c>
      <c r="E653">
        <v>210299000623</v>
      </c>
      <c r="F653">
        <v>363</v>
      </c>
      <c r="G653">
        <v>449</v>
      </c>
      <c r="H653" s="14">
        <f t="shared" si="10"/>
        <v>0.80846325167037858</v>
      </c>
      <c r="I653" s="47" t="s">
        <v>1481</v>
      </c>
    </row>
    <row r="654" spans="1:9" x14ac:dyDescent="0.3">
      <c r="A654" s="12">
        <v>276</v>
      </c>
      <c r="B654" t="s">
        <v>981</v>
      </c>
      <c r="C654" s="12">
        <v>11</v>
      </c>
      <c r="D654" t="s">
        <v>982</v>
      </c>
      <c r="E654">
        <v>210300001642</v>
      </c>
      <c r="F654">
        <v>357</v>
      </c>
      <c r="G654">
        <v>434</v>
      </c>
      <c r="H654" s="14">
        <f t="shared" si="10"/>
        <v>0.82258064516129037</v>
      </c>
      <c r="I654" s="47" t="s">
        <v>1480</v>
      </c>
    </row>
    <row r="655" spans="1:9" x14ac:dyDescent="0.3">
      <c r="A655" s="12">
        <v>281</v>
      </c>
      <c r="B655" t="s">
        <v>154</v>
      </c>
      <c r="C655" s="12">
        <v>90</v>
      </c>
      <c r="D655" t="s">
        <v>993</v>
      </c>
      <c r="E655">
        <v>210303000799</v>
      </c>
      <c r="F655">
        <v>216</v>
      </c>
      <c r="G655">
        <v>460</v>
      </c>
      <c r="H655" s="14">
        <f t="shared" si="10"/>
        <v>0.46956521739130436</v>
      </c>
      <c r="I655" s="47" t="s">
        <v>1481</v>
      </c>
    </row>
    <row r="656" spans="1:9" x14ac:dyDescent="0.3">
      <c r="A656" s="12">
        <v>281</v>
      </c>
      <c r="B656" t="s">
        <v>154</v>
      </c>
      <c r="C656" s="12">
        <v>70</v>
      </c>
      <c r="D656" t="s">
        <v>992</v>
      </c>
      <c r="E656">
        <v>210303001429</v>
      </c>
      <c r="F656">
        <v>313</v>
      </c>
      <c r="G656">
        <v>499</v>
      </c>
      <c r="H656" s="14">
        <f t="shared" si="10"/>
        <v>0.62725450901803603</v>
      </c>
      <c r="I656" s="47" t="s">
        <v>1480</v>
      </c>
    </row>
    <row r="657" spans="1:9" x14ac:dyDescent="0.3">
      <c r="A657" s="12">
        <v>281</v>
      </c>
      <c r="B657" t="s">
        <v>154</v>
      </c>
      <c r="C657" s="12">
        <v>60</v>
      </c>
      <c r="D657" t="s">
        <v>991</v>
      </c>
      <c r="E657">
        <v>210303000092</v>
      </c>
      <c r="F657">
        <v>240</v>
      </c>
      <c r="G657">
        <v>524</v>
      </c>
      <c r="H657" s="14">
        <f t="shared" si="10"/>
        <v>0.4580152671755725</v>
      </c>
      <c r="I657" s="47" t="s">
        <v>1481</v>
      </c>
    </row>
    <row r="658" spans="1:9" x14ac:dyDescent="0.3">
      <c r="A658" s="12">
        <v>281</v>
      </c>
      <c r="B658" t="s">
        <v>154</v>
      </c>
      <c r="C658" s="12">
        <v>50</v>
      </c>
      <c r="D658" t="s">
        <v>990</v>
      </c>
      <c r="E658">
        <v>210303000798</v>
      </c>
      <c r="F658">
        <v>290</v>
      </c>
      <c r="G658">
        <v>447</v>
      </c>
      <c r="H658" s="14">
        <f t="shared" si="10"/>
        <v>0.64876957494407161</v>
      </c>
      <c r="I658" s="47" t="s">
        <v>1480</v>
      </c>
    </row>
    <row r="659" spans="1:9" x14ac:dyDescent="0.3">
      <c r="A659" s="12">
        <v>281</v>
      </c>
      <c r="B659" t="s">
        <v>154</v>
      </c>
      <c r="C659" s="12">
        <v>40</v>
      </c>
      <c r="D659" t="s">
        <v>989</v>
      </c>
      <c r="E659">
        <v>210303002388</v>
      </c>
      <c r="F659">
        <v>307</v>
      </c>
      <c r="G659">
        <v>529</v>
      </c>
      <c r="H659" s="14">
        <f t="shared" si="10"/>
        <v>0.58034026465028354</v>
      </c>
      <c r="I659" s="47" t="s">
        <v>1481</v>
      </c>
    </row>
    <row r="660" spans="1:9" x14ac:dyDescent="0.3">
      <c r="A660" s="12">
        <v>281</v>
      </c>
      <c r="B660" t="s">
        <v>154</v>
      </c>
      <c r="C660" s="12">
        <v>26</v>
      </c>
      <c r="D660" t="s">
        <v>988</v>
      </c>
      <c r="E660">
        <v>210303001110</v>
      </c>
      <c r="F660">
        <v>412</v>
      </c>
      <c r="G660">
        <v>897</v>
      </c>
      <c r="H660" s="14">
        <f t="shared" si="10"/>
        <v>0.45930880713489408</v>
      </c>
      <c r="I660" s="47" t="s">
        <v>1481</v>
      </c>
    </row>
    <row r="661" spans="1:9" x14ac:dyDescent="0.3">
      <c r="A661" s="12">
        <v>281</v>
      </c>
      <c r="B661" t="s">
        <v>154</v>
      </c>
      <c r="C661" s="12">
        <v>25</v>
      </c>
      <c r="D661" t="s">
        <v>987</v>
      </c>
      <c r="E661">
        <v>210303000797</v>
      </c>
      <c r="F661">
        <v>573</v>
      </c>
      <c r="G661">
        <v>932</v>
      </c>
      <c r="H661" s="14">
        <f t="shared" si="10"/>
        <v>0.61480686695278974</v>
      </c>
      <c r="I661" s="47" t="s">
        <v>1480</v>
      </c>
    </row>
    <row r="662" spans="1:9" x14ac:dyDescent="0.3">
      <c r="A662" s="12">
        <v>281</v>
      </c>
      <c r="B662" t="s">
        <v>154</v>
      </c>
      <c r="C662" s="12">
        <v>22</v>
      </c>
      <c r="D662" t="s">
        <v>986</v>
      </c>
      <c r="E662">
        <v>210303001899</v>
      </c>
      <c r="F662">
        <v>344</v>
      </c>
      <c r="G662">
        <v>605</v>
      </c>
      <c r="H662" s="14">
        <f t="shared" si="10"/>
        <v>0.56859504132231409</v>
      </c>
      <c r="I662" s="47" t="s">
        <v>1481</v>
      </c>
    </row>
    <row r="663" spans="1:9" x14ac:dyDescent="0.3">
      <c r="A663" s="12">
        <v>281</v>
      </c>
      <c r="B663" t="s">
        <v>154</v>
      </c>
      <c r="C663" s="12">
        <v>21</v>
      </c>
      <c r="D663" t="s">
        <v>985</v>
      </c>
      <c r="E663">
        <v>210303001641</v>
      </c>
      <c r="F663">
        <v>646</v>
      </c>
      <c r="G663">
        <v>1099</v>
      </c>
      <c r="H663" s="14">
        <f t="shared" si="10"/>
        <v>0.58780709736123748</v>
      </c>
      <c r="I663" s="47" t="s">
        <v>1481</v>
      </c>
    </row>
    <row r="664" spans="1:9" x14ac:dyDescent="0.3">
      <c r="A664" s="12">
        <v>281</v>
      </c>
      <c r="B664" t="s">
        <v>154</v>
      </c>
      <c r="C664" s="12">
        <v>19</v>
      </c>
      <c r="D664" t="s">
        <v>984</v>
      </c>
      <c r="E664">
        <v>210303001640</v>
      </c>
      <c r="F664">
        <v>559</v>
      </c>
      <c r="G664">
        <v>1242</v>
      </c>
      <c r="H664" s="14">
        <f t="shared" si="10"/>
        <v>0.4500805152979066</v>
      </c>
      <c r="I664" s="47" t="s">
        <v>1481</v>
      </c>
    </row>
    <row r="665" spans="1:9" x14ac:dyDescent="0.3">
      <c r="A665" s="12">
        <v>281</v>
      </c>
      <c r="B665" t="s">
        <v>154</v>
      </c>
      <c r="C665" s="12">
        <v>18</v>
      </c>
      <c r="D665" t="s">
        <v>983</v>
      </c>
      <c r="E665">
        <v>210303000795</v>
      </c>
      <c r="F665">
        <v>292</v>
      </c>
      <c r="G665">
        <v>498</v>
      </c>
      <c r="H665" s="14">
        <f t="shared" si="10"/>
        <v>0.58634538152610438</v>
      </c>
      <c r="I665" s="47" t="s">
        <v>1481</v>
      </c>
    </row>
    <row r="666" spans="1:9" x14ac:dyDescent="0.3">
      <c r="A666" s="12">
        <v>285</v>
      </c>
      <c r="B666" t="s">
        <v>155</v>
      </c>
      <c r="C666" s="12">
        <v>340</v>
      </c>
      <c r="D666" t="s">
        <v>572</v>
      </c>
      <c r="E666">
        <v>210306000806</v>
      </c>
      <c r="F666">
        <v>192</v>
      </c>
      <c r="G666">
        <v>350</v>
      </c>
      <c r="H666" s="14">
        <f t="shared" si="10"/>
        <v>0.5485714285714286</v>
      </c>
      <c r="I666" s="47" t="s">
        <v>1481</v>
      </c>
    </row>
    <row r="667" spans="1:9" x14ac:dyDescent="0.3">
      <c r="A667" s="12">
        <v>285</v>
      </c>
      <c r="B667" t="s">
        <v>155</v>
      </c>
      <c r="C667" s="12">
        <v>320</v>
      </c>
      <c r="D667" t="s">
        <v>999</v>
      </c>
      <c r="E667">
        <v>210306000805</v>
      </c>
      <c r="F667">
        <v>256</v>
      </c>
      <c r="G667">
        <v>372</v>
      </c>
      <c r="H667" s="14">
        <f t="shared" si="10"/>
        <v>0.68817204301075274</v>
      </c>
      <c r="I667" s="47" t="s">
        <v>1480</v>
      </c>
    </row>
    <row r="668" spans="1:9" x14ac:dyDescent="0.3">
      <c r="A668" s="12">
        <v>285</v>
      </c>
      <c r="B668" t="s">
        <v>155</v>
      </c>
      <c r="C668" s="12">
        <v>250</v>
      </c>
      <c r="D668" t="s">
        <v>998</v>
      </c>
      <c r="E668">
        <v>210306000803</v>
      </c>
      <c r="F668">
        <v>209</v>
      </c>
      <c r="G668">
        <v>363</v>
      </c>
      <c r="H668" s="14">
        <f t="shared" si="10"/>
        <v>0.5757575757575758</v>
      </c>
      <c r="I668" s="47" t="s">
        <v>1481</v>
      </c>
    </row>
    <row r="669" spans="1:9" x14ac:dyDescent="0.3">
      <c r="A669" s="12">
        <v>285</v>
      </c>
      <c r="B669" t="s">
        <v>155</v>
      </c>
      <c r="C669" s="12">
        <v>115</v>
      </c>
      <c r="D669" t="s">
        <v>997</v>
      </c>
      <c r="E669">
        <v>210306000802</v>
      </c>
      <c r="F669">
        <v>484</v>
      </c>
      <c r="G669">
        <v>855</v>
      </c>
      <c r="H669" s="14">
        <f t="shared" si="10"/>
        <v>0.56608187134502919</v>
      </c>
      <c r="I669" s="47" t="s">
        <v>1481</v>
      </c>
    </row>
    <row r="670" spans="1:9" x14ac:dyDescent="0.3">
      <c r="A670" s="12">
        <v>285</v>
      </c>
      <c r="B670" t="s">
        <v>155</v>
      </c>
      <c r="C670" s="12">
        <v>100</v>
      </c>
      <c r="D670" t="s">
        <v>996</v>
      </c>
      <c r="E670">
        <v>210306000801</v>
      </c>
      <c r="F670">
        <v>113</v>
      </c>
      <c r="G670">
        <v>165</v>
      </c>
      <c r="H670" s="14">
        <f t="shared" si="10"/>
        <v>0.68484848484848482</v>
      </c>
      <c r="I670" s="47" t="s">
        <v>1481</v>
      </c>
    </row>
    <row r="671" spans="1:9" x14ac:dyDescent="0.3">
      <c r="A671" s="12">
        <v>285</v>
      </c>
      <c r="B671" t="s">
        <v>155</v>
      </c>
      <c r="C671" s="12">
        <v>75</v>
      </c>
      <c r="D671" t="s">
        <v>995</v>
      </c>
      <c r="E671">
        <v>210306000692</v>
      </c>
      <c r="F671">
        <v>209</v>
      </c>
      <c r="G671">
        <v>297</v>
      </c>
      <c r="H671" s="14">
        <f t="shared" si="10"/>
        <v>0.70370370370370372</v>
      </c>
      <c r="I671" s="47" t="s">
        <v>1480</v>
      </c>
    </row>
    <row r="672" spans="1:9" x14ac:dyDescent="0.3">
      <c r="A672" s="12">
        <v>285</v>
      </c>
      <c r="B672" t="s">
        <v>155</v>
      </c>
      <c r="C672" s="12">
        <v>60</v>
      </c>
      <c r="D672" t="s">
        <v>994</v>
      </c>
      <c r="E672">
        <v>210306000800</v>
      </c>
      <c r="F672">
        <v>249</v>
      </c>
      <c r="G672">
        <v>425</v>
      </c>
      <c r="H672" s="14">
        <f t="shared" si="10"/>
        <v>0.58588235294117652</v>
      </c>
      <c r="I672" s="47" t="s">
        <v>1481</v>
      </c>
    </row>
    <row r="673" spans="1:9" x14ac:dyDescent="0.3">
      <c r="A673" s="12">
        <v>291</v>
      </c>
      <c r="B673" t="s">
        <v>156</v>
      </c>
      <c r="C673" s="12">
        <v>495</v>
      </c>
      <c r="D673" t="s">
        <v>1016</v>
      </c>
      <c r="E673">
        <v>210309000824</v>
      </c>
      <c r="F673">
        <v>264</v>
      </c>
      <c r="G673">
        <v>606</v>
      </c>
      <c r="H673" s="14">
        <f t="shared" si="10"/>
        <v>0.43564356435643564</v>
      </c>
      <c r="I673" s="47" t="s">
        <v>1481</v>
      </c>
    </row>
    <row r="674" spans="1:9" x14ac:dyDescent="0.3">
      <c r="A674" s="12">
        <v>291</v>
      </c>
      <c r="B674" t="s">
        <v>156</v>
      </c>
      <c r="C674" s="12">
        <v>475</v>
      </c>
      <c r="D674" t="s">
        <v>1015</v>
      </c>
      <c r="E674">
        <v>210309002420</v>
      </c>
      <c r="F674">
        <v>593</v>
      </c>
      <c r="G674">
        <v>1384</v>
      </c>
      <c r="H674" s="14">
        <f t="shared" si="10"/>
        <v>0.42846820809248554</v>
      </c>
      <c r="I674" s="47" t="s">
        <v>1481</v>
      </c>
    </row>
    <row r="675" spans="1:9" x14ac:dyDescent="0.3">
      <c r="A675" s="12">
        <v>291</v>
      </c>
      <c r="B675" t="s">
        <v>156</v>
      </c>
      <c r="C675" s="12">
        <v>120</v>
      </c>
      <c r="D675" t="s">
        <v>1014</v>
      </c>
      <c r="E675">
        <v>210309000823</v>
      </c>
      <c r="F675">
        <v>423</v>
      </c>
      <c r="G675">
        <v>1081</v>
      </c>
      <c r="H675" s="14">
        <f t="shared" si="10"/>
        <v>0.39130434782608697</v>
      </c>
      <c r="I675" s="47" t="s">
        <v>1481</v>
      </c>
    </row>
    <row r="676" spans="1:9" x14ac:dyDescent="0.3">
      <c r="A676" s="12">
        <v>291</v>
      </c>
      <c r="B676" t="s">
        <v>156</v>
      </c>
      <c r="C676" s="12">
        <v>108</v>
      </c>
      <c r="D676" t="s">
        <v>1013</v>
      </c>
      <c r="E676">
        <v>210309001588</v>
      </c>
      <c r="F676">
        <v>262</v>
      </c>
      <c r="G676">
        <v>629</v>
      </c>
      <c r="H676" s="14">
        <f t="shared" si="10"/>
        <v>0.41653418124006358</v>
      </c>
      <c r="I676" s="47" t="s">
        <v>1481</v>
      </c>
    </row>
    <row r="677" spans="1:9" x14ac:dyDescent="0.3">
      <c r="A677" s="12">
        <v>291</v>
      </c>
      <c r="B677" t="s">
        <v>156</v>
      </c>
      <c r="C677" s="12">
        <v>105</v>
      </c>
      <c r="D677" t="s">
        <v>1012</v>
      </c>
      <c r="E677">
        <v>210309000821</v>
      </c>
      <c r="F677">
        <v>330</v>
      </c>
      <c r="G677">
        <v>835</v>
      </c>
      <c r="H677" s="14">
        <f t="shared" si="10"/>
        <v>0.39520958083832336</v>
      </c>
      <c r="I677" s="47" t="s">
        <v>1481</v>
      </c>
    </row>
    <row r="678" spans="1:9" x14ac:dyDescent="0.3">
      <c r="A678" s="12">
        <v>291</v>
      </c>
      <c r="B678" t="s">
        <v>156</v>
      </c>
      <c r="C678" s="12">
        <v>103</v>
      </c>
      <c r="D678" t="s">
        <v>1011</v>
      </c>
      <c r="E678">
        <v>210309000820</v>
      </c>
      <c r="F678">
        <v>458</v>
      </c>
      <c r="G678">
        <v>1044</v>
      </c>
      <c r="H678" s="14">
        <f t="shared" si="10"/>
        <v>0.43869731800766282</v>
      </c>
      <c r="I678" s="47" t="s">
        <v>1480</v>
      </c>
    </row>
    <row r="679" spans="1:9" x14ac:dyDescent="0.3">
      <c r="A679" s="12">
        <v>291</v>
      </c>
      <c r="B679" t="s">
        <v>156</v>
      </c>
      <c r="C679" s="12">
        <v>100</v>
      </c>
      <c r="D679" t="s">
        <v>1010</v>
      </c>
      <c r="E679">
        <v>210309000819</v>
      </c>
      <c r="F679">
        <v>198</v>
      </c>
      <c r="G679">
        <v>465</v>
      </c>
      <c r="H679" s="14">
        <f t="shared" si="10"/>
        <v>0.4258064516129032</v>
      </c>
      <c r="I679" s="47" t="s">
        <v>1481</v>
      </c>
    </row>
    <row r="680" spans="1:9" x14ac:dyDescent="0.3">
      <c r="A680" s="12">
        <v>291</v>
      </c>
      <c r="B680" t="s">
        <v>156</v>
      </c>
      <c r="C680" s="12">
        <v>90</v>
      </c>
      <c r="D680" t="s">
        <v>1009</v>
      </c>
      <c r="E680">
        <v>210309000818</v>
      </c>
      <c r="F680">
        <v>639</v>
      </c>
      <c r="G680">
        <v>1850</v>
      </c>
      <c r="H680" s="14">
        <f t="shared" si="10"/>
        <v>0.34540540540540543</v>
      </c>
      <c r="I680" s="47" t="s">
        <v>1481</v>
      </c>
    </row>
    <row r="681" spans="1:9" x14ac:dyDescent="0.3">
      <c r="A681" s="12">
        <v>291</v>
      </c>
      <c r="B681" t="s">
        <v>156</v>
      </c>
      <c r="C681" s="12">
        <v>80</v>
      </c>
      <c r="D681" t="s">
        <v>1008</v>
      </c>
      <c r="E681">
        <v>210309000817</v>
      </c>
      <c r="F681">
        <v>177</v>
      </c>
      <c r="G681">
        <v>437</v>
      </c>
      <c r="H681" s="14">
        <f t="shared" si="10"/>
        <v>0.40503432494279173</v>
      </c>
      <c r="I681" s="47" t="s">
        <v>1481</v>
      </c>
    </row>
    <row r="682" spans="1:9" x14ac:dyDescent="0.3">
      <c r="A682" s="12">
        <v>291</v>
      </c>
      <c r="B682" t="s">
        <v>156</v>
      </c>
      <c r="C682" s="12">
        <v>70</v>
      </c>
      <c r="D682" t="s">
        <v>1007</v>
      </c>
      <c r="E682">
        <v>210309000816</v>
      </c>
      <c r="F682">
        <v>117</v>
      </c>
      <c r="G682">
        <v>290</v>
      </c>
      <c r="H682" s="14">
        <f t="shared" si="10"/>
        <v>0.40344827586206894</v>
      </c>
      <c r="I682" s="47" t="s">
        <v>1481</v>
      </c>
    </row>
    <row r="683" spans="1:9" x14ac:dyDescent="0.3">
      <c r="A683" s="12">
        <v>291</v>
      </c>
      <c r="B683" t="s">
        <v>156</v>
      </c>
      <c r="C683" s="12">
        <v>60</v>
      </c>
      <c r="D683" t="s">
        <v>1006</v>
      </c>
      <c r="E683">
        <v>210309000815</v>
      </c>
      <c r="F683">
        <v>241</v>
      </c>
      <c r="G683">
        <v>439</v>
      </c>
      <c r="H683" s="14">
        <f t="shared" si="10"/>
        <v>0.54897494305239181</v>
      </c>
      <c r="I683" s="47" t="s">
        <v>1480</v>
      </c>
    </row>
    <row r="684" spans="1:9" x14ac:dyDescent="0.3">
      <c r="A684" s="12">
        <v>291</v>
      </c>
      <c r="B684" t="s">
        <v>156</v>
      </c>
      <c r="C684" s="12">
        <v>50</v>
      </c>
      <c r="D684" t="s">
        <v>1005</v>
      </c>
      <c r="E684">
        <v>210309000813</v>
      </c>
      <c r="F684">
        <v>227</v>
      </c>
      <c r="G684">
        <v>582</v>
      </c>
      <c r="H684" s="14">
        <f t="shared" si="10"/>
        <v>0.39003436426116839</v>
      </c>
      <c r="I684" s="47" t="s">
        <v>1481</v>
      </c>
    </row>
    <row r="685" spans="1:9" x14ac:dyDescent="0.3">
      <c r="A685" s="12">
        <v>291</v>
      </c>
      <c r="B685" t="s">
        <v>156</v>
      </c>
      <c r="C685" s="12">
        <v>45</v>
      </c>
      <c r="D685" t="s">
        <v>1004</v>
      </c>
      <c r="E685">
        <v>210309000812</v>
      </c>
      <c r="F685">
        <v>120</v>
      </c>
      <c r="G685">
        <v>545</v>
      </c>
      <c r="H685" s="14">
        <f t="shared" si="10"/>
        <v>0.22018348623853212</v>
      </c>
      <c r="I685" s="47" t="s">
        <v>1481</v>
      </c>
    </row>
    <row r="686" spans="1:9" x14ac:dyDescent="0.3">
      <c r="A686" s="12">
        <v>291</v>
      </c>
      <c r="B686" t="s">
        <v>156</v>
      </c>
      <c r="C686" s="12">
        <v>40</v>
      </c>
      <c r="D686" t="s">
        <v>1003</v>
      </c>
      <c r="E686">
        <v>210309000811</v>
      </c>
      <c r="F686">
        <v>599</v>
      </c>
      <c r="G686">
        <v>1530</v>
      </c>
      <c r="H686" s="14">
        <f t="shared" si="10"/>
        <v>0.39150326797385621</v>
      </c>
      <c r="I686" s="47" t="s">
        <v>1481</v>
      </c>
    </row>
    <row r="687" spans="1:9" x14ac:dyDescent="0.3">
      <c r="A687" s="12">
        <v>291</v>
      </c>
      <c r="B687" t="s">
        <v>156</v>
      </c>
      <c r="C687" s="12">
        <v>20</v>
      </c>
      <c r="D687" t="s">
        <v>1002</v>
      </c>
      <c r="E687">
        <v>210309000809</v>
      </c>
      <c r="F687">
        <v>305</v>
      </c>
      <c r="G687">
        <v>512</v>
      </c>
      <c r="H687" s="14">
        <f t="shared" si="10"/>
        <v>0.595703125</v>
      </c>
      <c r="I687" s="47" t="s">
        <v>1480</v>
      </c>
    </row>
    <row r="688" spans="1:9" x14ac:dyDescent="0.3">
      <c r="A688" s="12">
        <v>291</v>
      </c>
      <c r="B688" t="s">
        <v>156</v>
      </c>
      <c r="C688" s="12">
        <v>6</v>
      </c>
      <c r="D688" t="s">
        <v>1001</v>
      </c>
      <c r="E688">
        <v>210309001512</v>
      </c>
      <c r="F688">
        <v>503</v>
      </c>
      <c r="G688">
        <v>854</v>
      </c>
      <c r="H688" s="14">
        <f t="shared" si="10"/>
        <v>0.58899297423887587</v>
      </c>
      <c r="I688" s="47" t="s">
        <v>1480</v>
      </c>
    </row>
    <row r="689" spans="1:9" x14ac:dyDescent="0.3">
      <c r="A689" s="12">
        <v>291</v>
      </c>
      <c r="B689" t="s">
        <v>156</v>
      </c>
      <c r="C689" s="12">
        <v>5</v>
      </c>
      <c r="D689" t="s">
        <v>1000</v>
      </c>
      <c r="E689">
        <v>210309000807</v>
      </c>
      <c r="F689">
        <v>346</v>
      </c>
      <c r="G689">
        <v>631</v>
      </c>
      <c r="H689" s="14">
        <f t="shared" si="10"/>
        <v>0.5483359746434231</v>
      </c>
      <c r="I689" s="47" t="s">
        <v>1480</v>
      </c>
    </row>
    <row r="690" spans="1:9" x14ac:dyDescent="0.3">
      <c r="A690" s="12">
        <v>295</v>
      </c>
      <c r="B690" t="s">
        <v>157</v>
      </c>
      <c r="C690" s="12">
        <v>265</v>
      </c>
      <c r="D690" t="s">
        <v>1023</v>
      </c>
      <c r="E690">
        <v>210312000837</v>
      </c>
      <c r="F690">
        <v>362</v>
      </c>
      <c r="G690">
        <v>517</v>
      </c>
      <c r="H690" s="14">
        <f t="shared" si="10"/>
        <v>0.70019342359767889</v>
      </c>
      <c r="I690" s="47" t="s">
        <v>1481</v>
      </c>
    </row>
    <row r="691" spans="1:9" x14ac:dyDescent="0.3">
      <c r="A691" s="12">
        <v>295</v>
      </c>
      <c r="B691" t="s">
        <v>157</v>
      </c>
      <c r="C691" s="12">
        <v>255</v>
      </c>
      <c r="D691" t="s">
        <v>1022</v>
      </c>
      <c r="E691">
        <v>210312000836</v>
      </c>
      <c r="F691">
        <v>118</v>
      </c>
      <c r="G691">
        <v>147</v>
      </c>
      <c r="H691" s="14">
        <f t="shared" si="10"/>
        <v>0.80272108843537415</v>
      </c>
      <c r="I691" s="47" t="s">
        <v>1481</v>
      </c>
    </row>
    <row r="692" spans="1:9" x14ac:dyDescent="0.3">
      <c r="A692" s="12">
        <v>295</v>
      </c>
      <c r="B692" t="s">
        <v>157</v>
      </c>
      <c r="C692" s="12">
        <v>230</v>
      </c>
      <c r="D692" t="s">
        <v>1021</v>
      </c>
      <c r="E692">
        <v>210312000835</v>
      </c>
      <c r="F692">
        <v>297</v>
      </c>
      <c r="G692">
        <v>430</v>
      </c>
      <c r="H692" s="14">
        <f t="shared" si="10"/>
        <v>0.69069767441860463</v>
      </c>
      <c r="I692" s="47" t="s">
        <v>1481</v>
      </c>
    </row>
    <row r="693" spans="1:9" x14ac:dyDescent="0.3">
      <c r="A693" s="12">
        <v>295</v>
      </c>
      <c r="B693" t="s">
        <v>157</v>
      </c>
      <c r="C693" s="12">
        <v>210</v>
      </c>
      <c r="D693" t="s">
        <v>1020</v>
      </c>
      <c r="E693">
        <v>210312000834</v>
      </c>
      <c r="F693">
        <v>148</v>
      </c>
      <c r="G693">
        <v>188</v>
      </c>
      <c r="H693" s="14">
        <f t="shared" si="10"/>
        <v>0.78723404255319152</v>
      </c>
      <c r="I693" s="47" t="s">
        <v>1480</v>
      </c>
    </row>
    <row r="694" spans="1:9" x14ac:dyDescent="0.3">
      <c r="A694" s="12">
        <v>295</v>
      </c>
      <c r="B694" t="s">
        <v>157</v>
      </c>
      <c r="C694" s="12">
        <v>150</v>
      </c>
      <c r="D694" t="s">
        <v>1019</v>
      </c>
      <c r="E694">
        <v>210312002233</v>
      </c>
      <c r="F694">
        <v>145</v>
      </c>
      <c r="G694">
        <v>187</v>
      </c>
      <c r="H694" s="14">
        <f t="shared" si="10"/>
        <v>0.77540106951871657</v>
      </c>
      <c r="I694" s="47" t="s">
        <v>1481</v>
      </c>
    </row>
    <row r="695" spans="1:9" x14ac:dyDescent="0.3">
      <c r="A695" s="12">
        <v>295</v>
      </c>
      <c r="B695" t="s">
        <v>157</v>
      </c>
      <c r="C695" s="12">
        <v>100</v>
      </c>
      <c r="D695" t="s">
        <v>1018</v>
      </c>
      <c r="E695">
        <v>210312000830</v>
      </c>
      <c r="F695">
        <v>259</v>
      </c>
      <c r="G695">
        <v>354</v>
      </c>
      <c r="H695" s="14">
        <f t="shared" si="10"/>
        <v>0.73163841807909602</v>
      </c>
      <c r="I695" s="47" t="s">
        <v>1481</v>
      </c>
    </row>
    <row r="696" spans="1:9" x14ac:dyDescent="0.3">
      <c r="A696" s="12">
        <v>295</v>
      </c>
      <c r="B696" t="s">
        <v>157</v>
      </c>
      <c r="C696" s="12">
        <v>35</v>
      </c>
      <c r="D696" t="s">
        <v>1017</v>
      </c>
      <c r="E696">
        <v>210312000826</v>
      </c>
      <c r="F696">
        <v>156</v>
      </c>
      <c r="G696">
        <v>200</v>
      </c>
      <c r="H696" s="14">
        <f t="shared" si="10"/>
        <v>0.78</v>
      </c>
      <c r="I696" s="47" t="s">
        <v>1480</v>
      </c>
    </row>
    <row r="697" spans="1:9" x14ac:dyDescent="0.3">
      <c r="A697" s="12">
        <v>301</v>
      </c>
      <c r="B697" t="s">
        <v>158</v>
      </c>
      <c r="C697" s="12">
        <v>450</v>
      </c>
      <c r="D697" t="s">
        <v>1031</v>
      </c>
      <c r="E697">
        <v>210315000850</v>
      </c>
      <c r="F697">
        <v>789</v>
      </c>
      <c r="G697">
        <v>917</v>
      </c>
      <c r="H697" s="14">
        <f t="shared" si="10"/>
        <v>0.86041439476553983</v>
      </c>
      <c r="I697" s="47" t="s">
        <v>1480</v>
      </c>
    </row>
    <row r="698" spans="1:9" x14ac:dyDescent="0.3">
      <c r="A698" s="12">
        <v>301</v>
      </c>
      <c r="B698" t="s">
        <v>158</v>
      </c>
      <c r="C698" s="12">
        <v>430</v>
      </c>
      <c r="D698" t="s">
        <v>1030</v>
      </c>
      <c r="E698">
        <v>210315000848</v>
      </c>
      <c r="F698">
        <v>210</v>
      </c>
      <c r="G698">
        <v>296</v>
      </c>
      <c r="H698" s="14">
        <f t="shared" si="10"/>
        <v>0.70945945945945943</v>
      </c>
      <c r="I698" s="47" t="s">
        <v>1481</v>
      </c>
    </row>
    <row r="699" spans="1:9" x14ac:dyDescent="0.3">
      <c r="A699" s="12">
        <v>301</v>
      </c>
      <c r="B699" t="s">
        <v>158</v>
      </c>
      <c r="C699" s="12">
        <v>410</v>
      </c>
      <c r="D699" t="s">
        <v>1029</v>
      </c>
      <c r="E699">
        <v>210315000847</v>
      </c>
      <c r="F699">
        <v>530</v>
      </c>
      <c r="G699">
        <v>680</v>
      </c>
      <c r="H699" s="14">
        <f t="shared" si="10"/>
        <v>0.77941176470588236</v>
      </c>
      <c r="I699" s="47" t="s">
        <v>1481</v>
      </c>
    </row>
    <row r="700" spans="1:9" x14ac:dyDescent="0.3">
      <c r="A700" s="12">
        <v>301</v>
      </c>
      <c r="B700" t="s">
        <v>158</v>
      </c>
      <c r="C700" s="12">
        <v>320</v>
      </c>
      <c r="D700" t="s">
        <v>1028</v>
      </c>
      <c r="E700">
        <v>210315000846</v>
      </c>
      <c r="F700">
        <v>165</v>
      </c>
      <c r="G700">
        <v>210</v>
      </c>
      <c r="H700" s="14">
        <f t="shared" si="10"/>
        <v>0.7857142857142857</v>
      </c>
      <c r="I700" s="47" t="s">
        <v>1481</v>
      </c>
    </row>
    <row r="701" spans="1:9" x14ac:dyDescent="0.3">
      <c r="A701" s="12">
        <v>301</v>
      </c>
      <c r="B701" t="s">
        <v>158</v>
      </c>
      <c r="C701" s="12">
        <v>260</v>
      </c>
      <c r="D701" t="s">
        <v>1027</v>
      </c>
      <c r="E701">
        <v>210315000844</v>
      </c>
      <c r="F701">
        <v>237</v>
      </c>
      <c r="G701">
        <v>270</v>
      </c>
      <c r="H701" s="14">
        <f t="shared" si="10"/>
        <v>0.87777777777777777</v>
      </c>
      <c r="I701" s="47" t="s">
        <v>1480</v>
      </c>
    </row>
    <row r="702" spans="1:9" x14ac:dyDescent="0.3">
      <c r="A702" s="12">
        <v>301</v>
      </c>
      <c r="B702" t="s">
        <v>158</v>
      </c>
      <c r="C702" s="12">
        <v>240</v>
      </c>
      <c r="D702" t="s">
        <v>1026</v>
      </c>
      <c r="E702">
        <v>210315000843</v>
      </c>
      <c r="F702">
        <v>143</v>
      </c>
      <c r="G702">
        <v>169</v>
      </c>
      <c r="H702" s="14">
        <f t="shared" si="10"/>
        <v>0.84615384615384615</v>
      </c>
      <c r="I702" s="47" t="s">
        <v>1481</v>
      </c>
    </row>
    <row r="703" spans="1:9" x14ac:dyDescent="0.3">
      <c r="A703" s="12">
        <v>301</v>
      </c>
      <c r="B703" t="s">
        <v>158</v>
      </c>
      <c r="C703" s="12">
        <v>170</v>
      </c>
      <c r="D703" t="s">
        <v>1025</v>
      </c>
      <c r="E703">
        <v>210315000842</v>
      </c>
      <c r="F703">
        <v>108</v>
      </c>
      <c r="G703">
        <v>111</v>
      </c>
      <c r="H703" s="14">
        <f t="shared" si="10"/>
        <v>0.97297297297297303</v>
      </c>
      <c r="I703" s="47" t="s">
        <v>1480</v>
      </c>
    </row>
    <row r="704" spans="1:9" x14ac:dyDescent="0.3">
      <c r="A704" s="12">
        <v>301</v>
      </c>
      <c r="B704" t="s">
        <v>158</v>
      </c>
      <c r="C704" s="12">
        <v>71</v>
      </c>
      <c r="D704" t="s">
        <v>995</v>
      </c>
      <c r="E704">
        <v>210315002235</v>
      </c>
      <c r="F704">
        <v>306</v>
      </c>
      <c r="G704">
        <v>363</v>
      </c>
      <c r="H704" s="14">
        <f t="shared" si="10"/>
        <v>0.84297520661157022</v>
      </c>
      <c r="I704" s="47" t="s">
        <v>1481</v>
      </c>
    </row>
    <row r="705" spans="1:9" x14ac:dyDescent="0.3">
      <c r="A705" s="12">
        <v>301</v>
      </c>
      <c r="B705" t="s">
        <v>158</v>
      </c>
      <c r="C705" s="12">
        <v>23</v>
      </c>
      <c r="D705" t="s">
        <v>1024</v>
      </c>
      <c r="E705">
        <v>210315002029</v>
      </c>
      <c r="F705">
        <v>333</v>
      </c>
      <c r="G705">
        <v>404</v>
      </c>
      <c r="H705" s="14">
        <f t="shared" si="10"/>
        <v>0.82425742574257421</v>
      </c>
      <c r="I705" s="47" t="s">
        <v>1481</v>
      </c>
    </row>
    <row r="706" spans="1:9" x14ac:dyDescent="0.3">
      <c r="A706" s="12">
        <v>305</v>
      </c>
      <c r="B706" t="s">
        <v>159</v>
      </c>
      <c r="C706" s="12">
        <v>45</v>
      </c>
      <c r="D706" t="s">
        <v>1035</v>
      </c>
      <c r="E706">
        <v>210318000854</v>
      </c>
      <c r="F706">
        <v>333</v>
      </c>
      <c r="G706">
        <v>556</v>
      </c>
      <c r="H706" s="14">
        <f t="shared" ref="H706:H769" si="11">F706/G706</f>
        <v>0.59892086330935257</v>
      </c>
      <c r="I706" s="47" t="s">
        <v>1481</v>
      </c>
    </row>
    <row r="707" spans="1:9" x14ac:dyDescent="0.3">
      <c r="A707" s="12">
        <v>305</v>
      </c>
      <c r="B707" t="s">
        <v>159</v>
      </c>
      <c r="C707" s="12">
        <v>40</v>
      </c>
      <c r="D707" t="s">
        <v>1034</v>
      </c>
      <c r="E707">
        <v>210318000853</v>
      </c>
      <c r="F707">
        <v>381</v>
      </c>
      <c r="G707">
        <v>730</v>
      </c>
      <c r="H707" s="14">
        <f t="shared" si="11"/>
        <v>0.5219178082191781</v>
      </c>
      <c r="I707" s="47" t="s">
        <v>1481</v>
      </c>
    </row>
    <row r="708" spans="1:9" x14ac:dyDescent="0.3">
      <c r="A708" s="12">
        <v>305</v>
      </c>
      <c r="B708" t="s">
        <v>159</v>
      </c>
      <c r="C708" s="12">
        <v>30</v>
      </c>
      <c r="D708" t="s">
        <v>1033</v>
      </c>
      <c r="E708">
        <v>210318000852</v>
      </c>
      <c r="F708">
        <v>324</v>
      </c>
      <c r="G708">
        <v>552</v>
      </c>
      <c r="H708" s="14">
        <f t="shared" si="11"/>
        <v>0.58695652173913049</v>
      </c>
      <c r="I708" s="47" t="s">
        <v>1480</v>
      </c>
    </row>
    <row r="709" spans="1:9" x14ac:dyDescent="0.3">
      <c r="A709" s="12">
        <v>305</v>
      </c>
      <c r="B709" t="s">
        <v>159</v>
      </c>
      <c r="C709" s="12">
        <v>15</v>
      </c>
      <c r="D709" t="s">
        <v>1032</v>
      </c>
      <c r="E709">
        <v>210318002044</v>
      </c>
      <c r="F709">
        <v>251</v>
      </c>
      <c r="G709">
        <v>429</v>
      </c>
      <c r="H709" s="14">
        <f t="shared" si="11"/>
        <v>0.58508158508158503</v>
      </c>
      <c r="I709" s="47" t="s">
        <v>1481</v>
      </c>
    </row>
    <row r="710" spans="1:9" x14ac:dyDescent="0.3">
      <c r="A710" s="12">
        <v>311</v>
      </c>
      <c r="B710" t="s">
        <v>160</v>
      </c>
      <c r="C710" s="12">
        <v>430</v>
      </c>
      <c r="D710" t="s">
        <v>1049</v>
      </c>
      <c r="E710">
        <v>210321001483</v>
      </c>
      <c r="F710">
        <v>152</v>
      </c>
      <c r="G710">
        <v>260</v>
      </c>
      <c r="H710" s="14">
        <f t="shared" si="11"/>
        <v>0.58461538461538465</v>
      </c>
      <c r="I710" s="47" t="s">
        <v>1481</v>
      </c>
    </row>
    <row r="711" spans="1:9" x14ac:dyDescent="0.3">
      <c r="A711" s="12">
        <v>311</v>
      </c>
      <c r="B711" t="s">
        <v>160</v>
      </c>
      <c r="C711" s="12">
        <v>420</v>
      </c>
      <c r="D711" t="s">
        <v>1048</v>
      </c>
      <c r="E711">
        <v>210321000869</v>
      </c>
      <c r="F711">
        <v>198</v>
      </c>
      <c r="G711">
        <v>284</v>
      </c>
      <c r="H711" s="14">
        <f t="shared" si="11"/>
        <v>0.69718309859154926</v>
      </c>
      <c r="I711" s="47" t="s">
        <v>1481</v>
      </c>
    </row>
    <row r="712" spans="1:9" x14ac:dyDescent="0.3">
      <c r="A712" s="12">
        <v>311</v>
      </c>
      <c r="B712" t="s">
        <v>160</v>
      </c>
      <c r="C712" s="12">
        <v>210</v>
      </c>
      <c r="D712" t="s">
        <v>1047</v>
      </c>
      <c r="E712">
        <v>210321000865</v>
      </c>
      <c r="F712">
        <v>670</v>
      </c>
      <c r="G712">
        <v>1063</v>
      </c>
      <c r="H712" s="14">
        <f t="shared" si="11"/>
        <v>0.63029162746942613</v>
      </c>
      <c r="I712" s="47" t="s">
        <v>1481</v>
      </c>
    </row>
    <row r="713" spans="1:9" x14ac:dyDescent="0.3">
      <c r="A713" s="12">
        <v>311</v>
      </c>
      <c r="B713" t="s">
        <v>160</v>
      </c>
      <c r="C713" s="12">
        <v>205</v>
      </c>
      <c r="D713" t="s">
        <v>1046</v>
      </c>
      <c r="E713">
        <v>210321000215</v>
      </c>
      <c r="F713">
        <v>779</v>
      </c>
      <c r="G713">
        <v>1258</v>
      </c>
      <c r="H713" s="14">
        <f t="shared" si="11"/>
        <v>0.61923688394276633</v>
      </c>
      <c r="I713" s="47" t="s">
        <v>1481</v>
      </c>
    </row>
    <row r="714" spans="1:9" x14ac:dyDescent="0.3">
      <c r="A714" s="12">
        <v>311</v>
      </c>
      <c r="B714" t="s">
        <v>160</v>
      </c>
      <c r="C714" s="12">
        <v>200</v>
      </c>
      <c r="D714" t="s">
        <v>1045</v>
      </c>
      <c r="E714">
        <v>210321001589</v>
      </c>
      <c r="F714">
        <v>618</v>
      </c>
      <c r="G714">
        <v>1001</v>
      </c>
      <c r="H714" s="14">
        <f t="shared" si="11"/>
        <v>0.61738261738261735</v>
      </c>
      <c r="I714" s="47" t="s">
        <v>1481</v>
      </c>
    </row>
    <row r="715" spans="1:9" x14ac:dyDescent="0.3">
      <c r="A715" s="12">
        <v>311</v>
      </c>
      <c r="B715" t="s">
        <v>160</v>
      </c>
      <c r="C715" s="12">
        <v>180</v>
      </c>
      <c r="D715" t="s">
        <v>1044</v>
      </c>
      <c r="E715">
        <v>210321000864</v>
      </c>
      <c r="F715">
        <v>179</v>
      </c>
      <c r="G715">
        <v>249</v>
      </c>
      <c r="H715" s="14">
        <f t="shared" si="11"/>
        <v>0.71887550200803207</v>
      </c>
      <c r="I715" s="47" t="s">
        <v>1481</v>
      </c>
    </row>
    <row r="716" spans="1:9" x14ac:dyDescent="0.3">
      <c r="A716" s="12">
        <v>311</v>
      </c>
      <c r="B716" t="s">
        <v>160</v>
      </c>
      <c r="C716" s="12">
        <v>175</v>
      </c>
      <c r="D716" t="s">
        <v>1043</v>
      </c>
      <c r="E716">
        <v>210321000715</v>
      </c>
      <c r="F716">
        <v>461</v>
      </c>
      <c r="G716">
        <v>555</v>
      </c>
      <c r="H716" s="14">
        <f t="shared" si="11"/>
        <v>0.83063063063063058</v>
      </c>
      <c r="I716" s="47" t="s">
        <v>1480</v>
      </c>
    </row>
    <row r="717" spans="1:9" x14ac:dyDescent="0.3">
      <c r="A717" s="12">
        <v>311</v>
      </c>
      <c r="B717" t="s">
        <v>160</v>
      </c>
      <c r="C717" s="12">
        <v>165</v>
      </c>
      <c r="D717" t="s">
        <v>695</v>
      </c>
      <c r="E717">
        <v>210321000863</v>
      </c>
      <c r="F717">
        <v>194</v>
      </c>
      <c r="G717">
        <v>304</v>
      </c>
      <c r="H717" s="14">
        <f t="shared" si="11"/>
        <v>0.63815789473684215</v>
      </c>
      <c r="I717" s="47" t="s">
        <v>1481</v>
      </c>
    </row>
    <row r="718" spans="1:9" x14ac:dyDescent="0.3">
      <c r="A718" s="12">
        <v>311</v>
      </c>
      <c r="B718" t="s">
        <v>160</v>
      </c>
      <c r="C718" s="12">
        <v>130</v>
      </c>
      <c r="D718" t="s">
        <v>1042</v>
      </c>
      <c r="E718">
        <v>210321000862</v>
      </c>
      <c r="F718">
        <v>245</v>
      </c>
      <c r="G718">
        <v>300</v>
      </c>
      <c r="H718" s="14">
        <f t="shared" si="11"/>
        <v>0.81666666666666665</v>
      </c>
      <c r="I718" s="47" t="s">
        <v>1480</v>
      </c>
    </row>
    <row r="719" spans="1:9" x14ac:dyDescent="0.3">
      <c r="A719" s="12">
        <v>311</v>
      </c>
      <c r="B719" t="s">
        <v>160</v>
      </c>
      <c r="C719" s="12">
        <v>70</v>
      </c>
      <c r="D719" t="s">
        <v>1041</v>
      </c>
      <c r="E719">
        <v>210321000860</v>
      </c>
      <c r="F719">
        <v>267</v>
      </c>
      <c r="G719">
        <v>341</v>
      </c>
      <c r="H719" s="14">
        <f t="shared" si="11"/>
        <v>0.78299120234604103</v>
      </c>
      <c r="I719" s="47" t="s">
        <v>1480</v>
      </c>
    </row>
    <row r="720" spans="1:9" x14ac:dyDescent="0.3">
      <c r="A720" s="12">
        <v>311</v>
      </c>
      <c r="B720" t="s">
        <v>160</v>
      </c>
      <c r="C720" s="12">
        <v>55</v>
      </c>
      <c r="D720" t="s">
        <v>1040</v>
      </c>
      <c r="E720">
        <v>210321000859</v>
      </c>
      <c r="F720">
        <v>222</v>
      </c>
      <c r="G720">
        <v>287</v>
      </c>
      <c r="H720" s="14">
        <f t="shared" si="11"/>
        <v>0.77351916376306618</v>
      </c>
      <c r="I720" s="47" t="s">
        <v>1481</v>
      </c>
    </row>
    <row r="721" spans="1:9" x14ac:dyDescent="0.3">
      <c r="A721" s="12">
        <v>311</v>
      </c>
      <c r="B721" t="s">
        <v>160</v>
      </c>
      <c r="C721" s="12">
        <v>40</v>
      </c>
      <c r="D721" t="s">
        <v>1039</v>
      </c>
      <c r="E721">
        <v>210321000858</v>
      </c>
      <c r="F721">
        <v>709</v>
      </c>
      <c r="G721">
        <v>979</v>
      </c>
      <c r="H721" s="14">
        <f t="shared" si="11"/>
        <v>0.72420837589376919</v>
      </c>
      <c r="I721" s="47" t="s">
        <v>1481</v>
      </c>
    </row>
    <row r="722" spans="1:9" x14ac:dyDescent="0.3">
      <c r="A722" s="12">
        <v>311</v>
      </c>
      <c r="B722" t="s">
        <v>160</v>
      </c>
      <c r="C722" s="12">
        <v>30</v>
      </c>
      <c r="D722" t="s">
        <v>1038</v>
      </c>
      <c r="E722">
        <v>210321000857</v>
      </c>
      <c r="F722">
        <v>261</v>
      </c>
      <c r="G722">
        <v>455</v>
      </c>
      <c r="H722" s="14">
        <f t="shared" si="11"/>
        <v>0.57362637362637359</v>
      </c>
      <c r="I722" s="47" t="s">
        <v>1481</v>
      </c>
    </row>
    <row r="723" spans="1:9" x14ac:dyDescent="0.3">
      <c r="A723" s="12">
        <v>311</v>
      </c>
      <c r="B723" t="s">
        <v>160</v>
      </c>
      <c r="C723" s="12">
        <v>18</v>
      </c>
      <c r="D723" t="s">
        <v>1037</v>
      </c>
      <c r="E723">
        <v>210321002030</v>
      </c>
      <c r="F723">
        <v>304</v>
      </c>
      <c r="G723">
        <v>389</v>
      </c>
      <c r="H723" s="14">
        <f t="shared" si="11"/>
        <v>0.78149100257069404</v>
      </c>
      <c r="I723" s="47" t="s">
        <v>1480</v>
      </c>
    </row>
    <row r="724" spans="1:9" x14ac:dyDescent="0.3">
      <c r="A724" s="12">
        <v>311</v>
      </c>
      <c r="B724" t="s">
        <v>160</v>
      </c>
      <c r="C724" s="12">
        <v>10</v>
      </c>
      <c r="D724" t="s">
        <v>1036</v>
      </c>
      <c r="E724">
        <v>210321000856</v>
      </c>
      <c r="F724">
        <v>367</v>
      </c>
      <c r="G724">
        <v>494</v>
      </c>
      <c r="H724" s="14">
        <f t="shared" si="11"/>
        <v>0.74291497975708498</v>
      </c>
      <c r="I724" s="47" t="s">
        <v>1481</v>
      </c>
    </row>
    <row r="725" spans="1:9" x14ac:dyDescent="0.3">
      <c r="A725" s="12">
        <v>315</v>
      </c>
      <c r="B725" t="s">
        <v>161</v>
      </c>
      <c r="C725" s="12">
        <v>260</v>
      </c>
      <c r="D725" t="s">
        <v>1055</v>
      </c>
      <c r="E725">
        <v>210324000874</v>
      </c>
      <c r="F725">
        <v>450</v>
      </c>
      <c r="G725">
        <v>730</v>
      </c>
      <c r="H725" s="14">
        <f t="shared" si="11"/>
        <v>0.61643835616438358</v>
      </c>
      <c r="I725" s="47" t="s">
        <v>1481</v>
      </c>
    </row>
    <row r="726" spans="1:9" x14ac:dyDescent="0.3">
      <c r="A726" s="12">
        <v>315</v>
      </c>
      <c r="B726" t="s">
        <v>161</v>
      </c>
      <c r="C726" s="12">
        <v>200</v>
      </c>
      <c r="D726" t="s">
        <v>1054</v>
      </c>
      <c r="E726">
        <v>210324000872</v>
      </c>
      <c r="F726">
        <v>317</v>
      </c>
      <c r="G726">
        <v>480</v>
      </c>
      <c r="H726" s="14">
        <f t="shared" si="11"/>
        <v>0.66041666666666665</v>
      </c>
      <c r="I726" s="47" t="s">
        <v>1481</v>
      </c>
    </row>
    <row r="727" spans="1:9" x14ac:dyDescent="0.3">
      <c r="A727" s="12">
        <v>315</v>
      </c>
      <c r="B727" t="s">
        <v>161</v>
      </c>
      <c r="C727" s="12">
        <v>150</v>
      </c>
      <c r="D727" t="s">
        <v>1053</v>
      </c>
      <c r="E727">
        <v>210324000871</v>
      </c>
      <c r="F727">
        <v>159</v>
      </c>
      <c r="G727">
        <v>225</v>
      </c>
      <c r="H727" s="14">
        <f t="shared" si="11"/>
        <v>0.70666666666666667</v>
      </c>
      <c r="I727" s="47" t="s">
        <v>1480</v>
      </c>
    </row>
    <row r="728" spans="1:9" x14ac:dyDescent="0.3">
      <c r="A728" s="12">
        <v>315</v>
      </c>
      <c r="B728" t="s">
        <v>161</v>
      </c>
      <c r="C728" s="12">
        <v>30</v>
      </c>
      <c r="D728" t="s">
        <v>1052</v>
      </c>
      <c r="E728">
        <v>210324000870</v>
      </c>
      <c r="F728">
        <v>108</v>
      </c>
      <c r="G728">
        <v>144</v>
      </c>
      <c r="H728" s="14">
        <f t="shared" si="11"/>
        <v>0.75</v>
      </c>
      <c r="I728" s="47" t="s">
        <v>1480</v>
      </c>
    </row>
    <row r="729" spans="1:9" x14ac:dyDescent="0.3">
      <c r="A729" s="12">
        <v>315</v>
      </c>
      <c r="B729" t="s">
        <v>161</v>
      </c>
      <c r="C729" s="12">
        <v>21</v>
      </c>
      <c r="D729" t="s">
        <v>1051</v>
      </c>
      <c r="E729">
        <v>210324002155</v>
      </c>
      <c r="F729">
        <v>172</v>
      </c>
      <c r="G729">
        <v>256</v>
      </c>
      <c r="H729" s="14">
        <f t="shared" si="11"/>
        <v>0.671875</v>
      </c>
      <c r="I729" s="47" t="s">
        <v>1481</v>
      </c>
    </row>
    <row r="730" spans="1:9" x14ac:dyDescent="0.3">
      <c r="A730" s="12">
        <v>315</v>
      </c>
      <c r="B730" t="s">
        <v>161</v>
      </c>
      <c r="C730" s="12">
        <v>20</v>
      </c>
      <c r="D730" t="s">
        <v>1050</v>
      </c>
      <c r="E730">
        <v>210324002079</v>
      </c>
      <c r="F730">
        <v>317</v>
      </c>
      <c r="G730">
        <v>507</v>
      </c>
      <c r="H730" s="14">
        <f t="shared" si="11"/>
        <v>0.62524654832347137</v>
      </c>
      <c r="I730" s="47" t="s">
        <v>1481</v>
      </c>
    </row>
    <row r="731" spans="1:9" x14ac:dyDescent="0.3">
      <c r="A731" s="12">
        <v>321</v>
      </c>
      <c r="B731" t="s">
        <v>162</v>
      </c>
      <c r="C731" s="12">
        <v>100</v>
      </c>
      <c r="D731" t="s">
        <v>1057</v>
      </c>
      <c r="E731">
        <v>210327000216</v>
      </c>
      <c r="F731">
        <v>374</v>
      </c>
      <c r="G731">
        <v>443</v>
      </c>
      <c r="H731" s="14">
        <f t="shared" si="11"/>
        <v>0.84424379232505642</v>
      </c>
      <c r="I731" s="47" t="s">
        <v>1480</v>
      </c>
    </row>
    <row r="732" spans="1:9" x14ac:dyDescent="0.3">
      <c r="A732" s="12">
        <v>321</v>
      </c>
      <c r="B732" t="s">
        <v>162</v>
      </c>
      <c r="C732" s="12">
        <v>60</v>
      </c>
      <c r="D732" t="s">
        <v>1056</v>
      </c>
      <c r="E732">
        <v>210327002434</v>
      </c>
      <c r="F732">
        <v>352</v>
      </c>
      <c r="G732">
        <v>434</v>
      </c>
      <c r="H732" s="14">
        <f t="shared" si="11"/>
        <v>0.81105990783410142</v>
      </c>
      <c r="I732" s="47" t="s">
        <v>1481</v>
      </c>
    </row>
    <row r="733" spans="1:9" x14ac:dyDescent="0.3">
      <c r="A733" s="12">
        <v>325</v>
      </c>
      <c r="B733" t="s">
        <v>163</v>
      </c>
      <c r="C733" s="12">
        <v>570</v>
      </c>
      <c r="D733" t="s">
        <v>1062</v>
      </c>
      <c r="E733">
        <v>210333000887</v>
      </c>
      <c r="F733">
        <v>242</v>
      </c>
      <c r="G733">
        <v>311</v>
      </c>
      <c r="H733" s="14">
        <f t="shared" si="11"/>
        <v>0.77813504823151125</v>
      </c>
      <c r="I733" s="47" t="s">
        <v>1481</v>
      </c>
    </row>
    <row r="734" spans="1:9" x14ac:dyDescent="0.3">
      <c r="A734" s="12">
        <v>325</v>
      </c>
      <c r="B734" t="s">
        <v>163</v>
      </c>
      <c r="C734" s="12">
        <v>420</v>
      </c>
      <c r="D734" t="s">
        <v>1061</v>
      </c>
      <c r="E734">
        <v>210333000886</v>
      </c>
      <c r="F734">
        <v>145</v>
      </c>
      <c r="G734">
        <v>205</v>
      </c>
      <c r="H734" s="14">
        <f t="shared" si="11"/>
        <v>0.70731707317073167</v>
      </c>
      <c r="I734" s="47" t="s">
        <v>1481</v>
      </c>
    </row>
    <row r="735" spans="1:9" x14ac:dyDescent="0.3">
      <c r="A735" s="12">
        <v>325</v>
      </c>
      <c r="B735" t="s">
        <v>163</v>
      </c>
      <c r="C735" s="12">
        <v>350</v>
      </c>
      <c r="D735" t="s">
        <v>1060</v>
      </c>
      <c r="E735">
        <v>210333000885</v>
      </c>
      <c r="F735">
        <v>322</v>
      </c>
      <c r="G735">
        <v>436</v>
      </c>
      <c r="H735" s="14">
        <f t="shared" si="11"/>
        <v>0.73853211009174313</v>
      </c>
      <c r="I735" s="47" t="s">
        <v>1480</v>
      </c>
    </row>
    <row r="736" spans="1:9" x14ac:dyDescent="0.3">
      <c r="A736" s="12">
        <v>325</v>
      </c>
      <c r="B736" t="s">
        <v>163</v>
      </c>
      <c r="C736" s="12">
        <v>300</v>
      </c>
      <c r="D736" t="s">
        <v>1059</v>
      </c>
      <c r="E736">
        <v>210333000883</v>
      </c>
      <c r="F736">
        <v>328</v>
      </c>
      <c r="G736">
        <v>446</v>
      </c>
      <c r="H736" s="14">
        <f t="shared" si="11"/>
        <v>0.73542600896860988</v>
      </c>
      <c r="I736" s="47" t="s">
        <v>1480</v>
      </c>
    </row>
    <row r="737" spans="1:9" x14ac:dyDescent="0.3">
      <c r="A737" s="12">
        <v>325</v>
      </c>
      <c r="B737" t="s">
        <v>163</v>
      </c>
      <c r="C737" s="12">
        <v>280</v>
      </c>
      <c r="D737" t="s">
        <v>1058</v>
      </c>
      <c r="E737">
        <v>210333000882</v>
      </c>
      <c r="F737">
        <v>78</v>
      </c>
      <c r="G737">
        <v>107</v>
      </c>
      <c r="H737" s="14">
        <f t="shared" si="11"/>
        <v>0.7289719626168224</v>
      </c>
      <c r="I737" s="47" t="s">
        <v>1481</v>
      </c>
    </row>
    <row r="738" spans="1:9" x14ac:dyDescent="0.3">
      <c r="A738" s="12">
        <v>331</v>
      </c>
      <c r="B738" t="s">
        <v>164</v>
      </c>
      <c r="C738" s="12">
        <v>710</v>
      </c>
      <c r="D738" t="s">
        <v>1069</v>
      </c>
      <c r="E738">
        <v>210336000904</v>
      </c>
      <c r="F738">
        <v>121</v>
      </c>
      <c r="G738">
        <v>182</v>
      </c>
      <c r="H738" s="14">
        <f t="shared" si="11"/>
        <v>0.6648351648351648</v>
      </c>
      <c r="I738" s="47" t="s">
        <v>1481</v>
      </c>
    </row>
    <row r="739" spans="1:9" x14ac:dyDescent="0.3">
      <c r="A739" s="12">
        <v>331</v>
      </c>
      <c r="B739" t="s">
        <v>164</v>
      </c>
      <c r="C739" s="12">
        <v>650</v>
      </c>
      <c r="D739" t="s">
        <v>1068</v>
      </c>
      <c r="E739">
        <v>210336000903</v>
      </c>
      <c r="F739">
        <v>272</v>
      </c>
      <c r="G739">
        <v>384</v>
      </c>
      <c r="H739" s="14">
        <f t="shared" si="11"/>
        <v>0.70833333333333337</v>
      </c>
      <c r="I739" s="47" t="s">
        <v>1481</v>
      </c>
    </row>
    <row r="740" spans="1:9" x14ac:dyDescent="0.3">
      <c r="A740" s="12">
        <v>331</v>
      </c>
      <c r="B740" t="s">
        <v>164</v>
      </c>
      <c r="C740" s="12">
        <v>425</v>
      </c>
      <c r="D740" t="s">
        <v>1067</v>
      </c>
      <c r="E740">
        <v>210336000901</v>
      </c>
      <c r="F740">
        <v>243</v>
      </c>
      <c r="G740">
        <v>329</v>
      </c>
      <c r="H740" s="14">
        <f t="shared" si="11"/>
        <v>0.73860182370820671</v>
      </c>
      <c r="I740" s="47" t="s">
        <v>1481</v>
      </c>
    </row>
    <row r="741" spans="1:9" x14ac:dyDescent="0.3">
      <c r="A741" s="12">
        <v>331</v>
      </c>
      <c r="B741" t="s">
        <v>164</v>
      </c>
      <c r="C741" s="12">
        <v>380</v>
      </c>
      <c r="D741" t="s">
        <v>1066</v>
      </c>
      <c r="E741">
        <v>210336000900</v>
      </c>
      <c r="F741">
        <v>184</v>
      </c>
      <c r="G741">
        <v>237</v>
      </c>
      <c r="H741" s="14">
        <f t="shared" si="11"/>
        <v>0.77637130801687759</v>
      </c>
      <c r="I741" s="47" t="s">
        <v>1481</v>
      </c>
    </row>
    <row r="742" spans="1:9" x14ac:dyDescent="0.3">
      <c r="A742" s="12">
        <v>331</v>
      </c>
      <c r="B742" t="s">
        <v>164</v>
      </c>
      <c r="C742" s="12">
        <v>250</v>
      </c>
      <c r="D742" t="s">
        <v>1065</v>
      </c>
      <c r="E742">
        <v>210336000894</v>
      </c>
      <c r="F742">
        <v>114</v>
      </c>
      <c r="G742">
        <v>170</v>
      </c>
      <c r="H742" s="14">
        <f t="shared" si="11"/>
        <v>0.6705882352941176</v>
      </c>
      <c r="I742" s="47" t="s">
        <v>1481</v>
      </c>
    </row>
    <row r="743" spans="1:9" x14ac:dyDescent="0.3">
      <c r="A743" s="12">
        <v>331</v>
      </c>
      <c r="B743" t="s">
        <v>164</v>
      </c>
      <c r="C743" s="12">
        <v>210</v>
      </c>
      <c r="D743" t="s">
        <v>1064</v>
      </c>
      <c r="E743">
        <v>210336000892</v>
      </c>
      <c r="F743">
        <v>105</v>
      </c>
      <c r="G743">
        <v>124</v>
      </c>
      <c r="H743" s="14">
        <f t="shared" si="11"/>
        <v>0.84677419354838712</v>
      </c>
      <c r="I743" s="47" t="s">
        <v>1480</v>
      </c>
    </row>
    <row r="744" spans="1:9" x14ac:dyDescent="0.3">
      <c r="A744" s="12">
        <v>331</v>
      </c>
      <c r="B744" t="s">
        <v>164</v>
      </c>
      <c r="C744" s="12">
        <v>56</v>
      </c>
      <c r="D744" t="s">
        <v>1063</v>
      </c>
      <c r="E744">
        <v>210336001998</v>
      </c>
      <c r="F744">
        <v>556</v>
      </c>
      <c r="G744">
        <v>803</v>
      </c>
      <c r="H744" s="14">
        <f t="shared" si="11"/>
        <v>0.69240348692403486</v>
      </c>
      <c r="I744" s="47" t="s">
        <v>1481</v>
      </c>
    </row>
    <row r="745" spans="1:9" x14ac:dyDescent="0.3">
      <c r="A745" s="12">
        <v>331</v>
      </c>
      <c r="B745" t="s">
        <v>164</v>
      </c>
      <c r="C745" s="12">
        <v>50</v>
      </c>
      <c r="D745" t="s">
        <v>1557</v>
      </c>
      <c r="E745"/>
      <c r="F745">
        <v>320</v>
      </c>
      <c r="G745">
        <v>392</v>
      </c>
      <c r="H745" s="14">
        <f t="shared" si="11"/>
        <v>0.81632653061224492</v>
      </c>
      <c r="I745" s="47" t="s">
        <v>1480</v>
      </c>
    </row>
    <row r="746" spans="1:9" x14ac:dyDescent="0.3">
      <c r="A746" s="12">
        <v>335</v>
      </c>
      <c r="B746" t="s">
        <v>165</v>
      </c>
      <c r="C746" s="12">
        <v>140</v>
      </c>
      <c r="D746" t="s">
        <v>1075</v>
      </c>
      <c r="E746">
        <v>210339000911</v>
      </c>
      <c r="F746">
        <v>180</v>
      </c>
      <c r="G746">
        <v>254</v>
      </c>
      <c r="H746" s="14">
        <f t="shared" si="11"/>
        <v>0.70866141732283461</v>
      </c>
      <c r="I746" s="47" t="s">
        <v>1481</v>
      </c>
    </row>
    <row r="747" spans="1:9" x14ac:dyDescent="0.3">
      <c r="A747" s="12">
        <v>335</v>
      </c>
      <c r="B747" t="s">
        <v>165</v>
      </c>
      <c r="C747" s="12">
        <v>120</v>
      </c>
      <c r="D747" t="s">
        <v>1074</v>
      </c>
      <c r="E747">
        <v>210339000910</v>
      </c>
      <c r="F747">
        <v>459</v>
      </c>
      <c r="G747">
        <v>654</v>
      </c>
      <c r="H747" s="14">
        <f t="shared" si="11"/>
        <v>0.70183486238532111</v>
      </c>
      <c r="I747" s="47" t="s">
        <v>1481</v>
      </c>
    </row>
    <row r="748" spans="1:9" x14ac:dyDescent="0.3">
      <c r="A748" s="12">
        <v>335</v>
      </c>
      <c r="B748" t="s">
        <v>165</v>
      </c>
      <c r="C748" s="12">
        <v>100</v>
      </c>
      <c r="D748" t="s">
        <v>1073</v>
      </c>
      <c r="E748">
        <v>210339001503</v>
      </c>
      <c r="F748">
        <v>215</v>
      </c>
      <c r="G748">
        <v>295</v>
      </c>
      <c r="H748" s="14">
        <f t="shared" si="11"/>
        <v>0.72881355932203384</v>
      </c>
      <c r="I748" s="47" t="s">
        <v>1480</v>
      </c>
    </row>
    <row r="749" spans="1:9" x14ac:dyDescent="0.3">
      <c r="A749" s="12">
        <v>335</v>
      </c>
      <c r="B749" t="s">
        <v>165</v>
      </c>
      <c r="C749" s="12">
        <v>95</v>
      </c>
      <c r="D749" t="s">
        <v>1072</v>
      </c>
      <c r="E749">
        <v>210339000909</v>
      </c>
      <c r="F749">
        <v>298</v>
      </c>
      <c r="G749">
        <v>420</v>
      </c>
      <c r="H749" s="14">
        <f t="shared" si="11"/>
        <v>0.70952380952380956</v>
      </c>
      <c r="I749" s="47" t="s">
        <v>1481</v>
      </c>
    </row>
    <row r="750" spans="1:9" x14ac:dyDescent="0.3">
      <c r="A750" s="12">
        <v>335</v>
      </c>
      <c r="B750" t="s">
        <v>165</v>
      </c>
      <c r="C750" s="12">
        <v>90</v>
      </c>
      <c r="D750" t="s">
        <v>1071</v>
      </c>
      <c r="E750">
        <v>210339000908</v>
      </c>
      <c r="F750">
        <v>49</v>
      </c>
      <c r="G750">
        <v>68</v>
      </c>
      <c r="H750" s="14">
        <f t="shared" si="11"/>
        <v>0.72058823529411764</v>
      </c>
      <c r="I750" s="47" t="s">
        <v>1481</v>
      </c>
    </row>
    <row r="751" spans="1:9" x14ac:dyDescent="0.3">
      <c r="A751" s="12">
        <v>335</v>
      </c>
      <c r="B751" t="s">
        <v>165</v>
      </c>
      <c r="C751" s="12">
        <v>40</v>
      </c>
      <c r="D751" t="s">
        <v>1070</v>
      </c>
      <c r="E751">
        <v>210339000906</v>
      </c>
      <c r="F751">
        <v>187</v>
      </c>
      <c r="G751">
        <v>253</v>
      </c>
      <c r="H751" s="14">
        <f t="shared" si="11"/>
        <v>0.73913043478260865</v>
      </c>
      <c r="I751" s="47" t="s">
        <v>1480</v>
      </c>
    </row>
    <row r="752" spans="1:9" x14ac:dyDescent="0.3">
      <c r="A752" s="12">
        <v>341</v>
      </c>
      <c r="B752" t="s">
        <v>166</v>
      </c>
      <c r="C752" s="12">
        <v>150</v>
      </c>
      <c r="D752" t="s">
        <v>1081</v>
      </c>
      <c r="E752">
        <v>210348000921</v>
      </c>
      <c r="F752">
        <v>145</v>
      </c>
      <c r="G752">
        <v>181</v>
      </c>
      <c r="H752" s="14">
        <f t="shared" si="11"/>
        <v>0.80110497237569056</v>
      </c>
      <c r="I752" s="47" t="s">
        <v>1480</v>
      </c>
    </row>
    <row r="753" spans="1:9" x14ac:dyDescent="0.3">
      <c r="A753" s="12">
        <v>341</v>
      </c>
      <c r="B753" t="s">
        <v>166</v>
      </c>
      <c r="C753" s="12">
        <v>130</v>
      </c>
      <c r="D753" t="s">
        <v>1080</v>
      </c>
      <c r="E753">
        <v>210348000920</v>
      </c>
      <c r="F753">
        <v>307</v>
      </c>
      <c r="G753">
        <v>502</v>
      </c>
      <c r="H753" s="14">
        <f t="shared" si="11"/>
        <v>0.61155378486055778</v>
      </c>
      <c r="I753" s="47" t="s">
        <v>1481</v>
      </c>
    </row>
    <row r="754" spans="1:9" x14ac:dyDescent="0.3">
      <c r="A754" s="12">
        <v>341</v>
      </c>
      <c r="B754" t="s">
        <v>166</v>
      </c>
      <c r="C754" s="12">
        <v>95</v>
      </c>
      <c r="D754" t="s">
        <v>1079</v>
      </c>
      <c r="E754">
        <v>210348000918</v>
      </c>
      <c r="F754">
        <v>582</v>
      </c>
      <c r="G754">
        <v>924</v>
      </c>
      <c r="H754" s="14">
        <f t="shared" si="11"/>
        <v>0.62987012987012991</v>
      </c>
      <c r="I754" s="47" t="s">
        <v>1481</v>
      </c>
    </row>
    <row r="755" spans="1:9" x14ac:dyDescent="0.3">
      <c r="A755" s="12">
        <v>341</v>
      </c>
      <c r="B755" t="s">
        <v>166</v>
      </c>
      <c r="C755" s="12">
        <v>70</v>
      </c>
      <c r="D755" t="s">
        <v>1078</v>
      </c>
      <c r="E755">
        <v>210348000916</v>
      </c>
      <c r="F755">
        <v>252</v>
      </c>
      <c r="G755">
        <v>382</v>
      </c>
      <c r="H755" s="14">
        <f t="shared" si="11"/>
        <v>0.65968586387434558</v>
      </c>
      <c r="I755" s="47" t="s">
        <v>1481</v>
      </c>
    </row>
    <row r="756" spans="1:9" x14ac:dyDescent="0.3">
      <c r="A756" s="12">
        <v>341</v>
      </c>
      <c r="B756" t="s">
        <v>166</v>
      </c>
      <c r="C756" s="12">
        <v>65</v>
      </c>
      <c r="D756" t="s">
        <v>1077</v>
      </c>
      <c r="E756">
        <v>210348000478</v>
      </c>
      <c r="F756">
        <v>507</v>
      </c>
      <c r="G756">
        <v>772</v>
      </c>
      <c r="H756" s="14">
        <f t="shared" si="11"/>
        <v>0.65673575129533679</v>
      </c>
      <c r="I756" s="47" t="s">
        <v>1481</v>
      </c>
    </row>
    <row r="757" spans="1:9" x14ac:dyDescent="0.3">
      <c r="A757" s="12">
        <v>341</v>
      </c>
      <c r="B757" t="s">
        <v>166</v>
      </c>
      <c r="C757" s="12">
        <v>50</v>
      </c>
      <c r="D757" t="s">
        <v>572</v>
      </c>
      <c r="E757">
        <v>210348000915</v>
      </c>
      <c r="F757">
        <v>109</v>
      </c>
      <c r="G757">
        <v>176</v>
      </c>
      <c r="H757" s="14">
        <f t="shared" si="11"/>
        <v>0.61931818181818177</v>
      </c>
      <c r="I757" s="47" t="s">
        <v>1481</v>
      </c>
    </row>
    <row r="758" spans="1:9" x14ac:dyDescent="0.3">
      <c r="A758" s="12">
        <v>341</v>
      </c>
      <c r="B758" t="s">
        <v>166</v>
      </c>
      <c r="C758" s="12">
        <v>40</v>
      </c>
      <c r="D758" t="s">
        <v>1076</v>
      </c>
      <c r="E758">
        <v>210348000914</v>
      </c>
      <c r="F758">
        <v>179</v>
      </c>
      <c r="G758">
        <v>247</v>
      </c>
      <c r="H758" s="14">
        <f t="shared" si="11"/>
        <v>0.7246963562753036</v>
      </c>
      <c r="I758" s="47" t="s">
        <v>1480</v>
      </c>
    </row>
    <row r="759" spans="1:9" x14ac:dyDescent="0.3">
      <c r="A759" s="12">
        <v>345</v>
      </c>
      <c r="B759" t="s">
        <v>167</v>
      </c>
      <c r="C759" s="12">
        <v>65</v>
      </c>
      <c r="D759" t="s">
        <v>1085</v>
      </c>
      <c r="E759">
        <v>210351001484</v>
      </c>
      <c r="F759">
        <v>157</v>
      </c>
      <c r="G759">
        <v>248</v>
      </c>
      <c r="H759" s="14">
        <f t="shared" si="11"/>
        <v>0.63306451612903225</v>
      </c>
      <c r="I759" s="47" t="s">
        <v>1481</v>
      </c>
    </row>
    <row r="760" spans="1:9" x14ac:dyDescent="0.3">
      <c r="A760" s="12">
        <v>345</v>
      </c>
      <c r="B760" t="s">
        <v>167</v>
      </c>
      <c r="C760" s="12">
        <v>50</v>
      </c>
      <c r="D760" t="s">
        <v>1084</v>
      </c>
      <c r="E760">
        <v>210351000924</v>
      </c>
      <c r="F760">
        <v>177</v>
      </c>
      <c r="G760">
        <v>324</v>
      </c>
      <c r="H760" s="14">
        <f t="shared" si="11"/>
        <v>0.54629629629629628</v>
      </c>
      <c r="I760" s="47" t="s">
        <v>1481</v>
      </c>
    </row>
    <row r="761" spans="1:9" x14ac:dyDescent="0.3">
      <c r="A761" s="12">
        <v>345</v>
      </c>
      <c r="B761" t="s">
        <v>167</v>
      </c>
      <c r="C761" s="12">
        <v>21</v>
      </c>
      <c r="D761" t="s">
        <v>1083</v>
      </c>
      <c r="E761">
        <v>210351001999</v>
      </c>
      <c r="F761">
        <v>211</v>
      </c>
      <c r="G761">
        <v>327</v>
      </c>
      <c r="H761" s="14">
        <f t="shared" si="11"/>
        <v>0.64525993883792054</v>
      </c>
      <c r="I761" s="47" t="s">
        <v>1481</v>
      </c>
    </row>
    <row r="762" spans="1:9" x14ac:dyDescent="0.3">
      <c r="A762" s="12">
        <v>345</v>
      </c>
      <c r="B762" t="s">
        <v>167</v>
      </c>
      <c r="C762" s="12">
        <v>20</v>
      </c>
      <c r="D762" t="s">
        <v>1082</v>
      </c>
      <c r="E762">
        <v>210351001133</v>
      </c>
      <c r="F762">
        <v>81</v>
      </c>
      <c r="G762">
        <v>122</v>
      </c>
      <c r="H762" s="14">
        <f t="shared" si="11"/>
        <v>0.66393442622950816</v>
      </c>
      <c r="I762" s="47" t="s">
        <v>1480</v>
      </c>
    </row>
    <row r="763" spans="1:9" x14ac:dyDescent="0.3">
      <c r="A763" s="12">
        <v>351</v>
      </c>
      <c r="B763" t="s">
        <v>168</v>
      </c>
      <c r="C763" s="12">
        <v>140</v>
      </c>
      <c r="D763" t="s">
        <v>1091</v>
      </c>
      <c r="E763">
        <v>210354001458</v>
      </c>
      <c r="F763">
        <v>344</v>
      </c>
      <c r="G763">
        <v>870</v>
      </c>
      <c r="H763" s="14">
        <f t="shared" si="11"/>
        <v>0.39540229885057471</v>
      </c>
      <c r="I763" s="47" t="s">
        <v>1481</v>
      </c>
    </row>
    <row r="764" spans="1:9" x14ac:dyDescent="0.3">
      <c r="A764" s="12">
        <v>351</v>
      </c>
      <c r="B764" t="s">
        <v>168</v>
      </c>
      <c r="C764" s="12">
        <v>16</v>
      </c>
      <c r="D764" t="s">
        <v>1090</v>
      </c>
      <c r="E764">
        <v>210354001546</v>
      </c>
      <c r="F764">
        <v>174</v>
      </c>
      <c r="G764">
        <v>364</v>
      </c>
      <c r="H764" s="14">
        <f t="shared" si="11"/>
        <v>0.47802197802197804</v>
      </c>
      <c r="I764" s="47" t="s">
        <v>1481</v>
      </c>
    </row>
    <row r="765" spans="1:9" x14ac:dyDescent="0.3">
      <c r="A765" s="12">
        <v>351</v>
      </c>
      <c r="B765" t="s">
        <v>168</v>
      </c>
      <c r="C765" s="12">
        <v>14</v>
      </c>
      <c r="D765" t="s">
        <v>1089</v>
      </c>
      <c r="E765">
        <v>210354001545</v>
      </c>
      <c r="F765">
        <v>262</v>
      </c>
      <c r="G765">
        <v>428</v>
      </c>
      <c r="H765" s="14">
        <f t="shared" si="11"/>
        <v>0.61214953271028039</v>
      </c>
      <c r="I765" s="47" t="s">
        <v>1480</v>
      </c>
    </row>
    <row r="766" spans="1:9" x14ac:dyDescent="0.3">
      <c r="A766" s="12">
        <v>351</v>
      </c>
      <c r="B766" t="s">
        <v>168</v>
      </c>
      <c r="C766" s="12">
        <v>13</v>
      </c>
      <c r="D766" t="s">
        <v>1088</v>
      </c>
      <c r="E766">
        <v>210354001544</v>
      </c>
      <c r="F766">
        <v>252</v>
      </c>
      <c r="G766">
        <v>409</v>
      </c>
      <c r="H766" s="14">
        <f t="shared" si="11"/>
        <v>0.61613691931540338</v>
      </c>
      <c r="I766" s="47" t="s">
        <v>1480</v>
      </c>
    </row>
    <row r="767" spans="1:9" x14ac:dyDescent="0.3">
      <c r="A767" s="12">
        <v>351</v>
      </c>
      <c r="B767" t="s">
        <v>168</v>
      </c>
      <c r="C767" s="12">
        <v>12</v>
      </c>
      <c r="D767" t="s">
        <v>1087</v>
      </c>
      <c r="E767">
        <v>210354001543</v>
      </c>
      <c r="F767">
        <v>295</v>
      </c>
      <c r="G767">
        <v>589</v>
      </c>
      <c r="H767" s="14">
        <f t="shared" si="11"/>
        <v>0.50084889643463493</v>
      </c>
      <c r="I767" s="47" t="s">
        <v>1481</v>
      </c>
    </row>
    <row r="768" spans="1:9" x14ac:dyDescent="0.3">
      <c r="A768" s="12">
        <v>351</v>
      </c>
      <c r="B768" t="s">
        <v>168</v>
      </c>
      <c r="C768" s="12">
        <v>11</v>
      </c>
      <c r="D768" t="s">
        <v>1086</v>
      </c>
      <c r="E768">
        <v>210354001542</v>
      </c>
      <c r="F768">
        <v>203</v>
      </c>
      <c r="G768">
        <v>346</v>
      </c>
      <c r="H768" s="14">
        <f t="shared" si="11"/>
        <v>0.58670520231213874</v>
      </c>
      <c r="I768" s="47" t="s">
        <v>1481</v>
      </c>
    </row>
    <row r="769" spans="1:9" x14ac:dyDescent="0.3">
      <c r="A769" s="12">
        <v>354</v>
      </c>
      <c r="B769" t="s">
        <v>1092</v>
      </c>
      <c r="C769" s="12">
        <v>20</v>
      </c>
      <c r="D769" t="s">
        <v>1094</v>
      </c>
      <c r="E769">
        <v>210363000939</v>
      </c>
      <c r="F769">
        <v>210</v>
      </c>
      <c r="G769">
        <v>358</v>
      </c>
      <c r="H769" s="14">
        <f t="shared" si="11"/>
        <v>0.58659217877094971</v>
      </c>
      <c r="I769" s="47" t="s">
        <v>1481</v>
      </c>
    </row>
    <row r="770" spans="1:9" x14ac:dyDescent="0.3">
      <c r="A770" s="12">
        <v>354</v>
      </c>
      <c r="B770" t="s">
        <v>1092</v>
      </c>
      <c r="C770" s="12">
        <v>10</v>
      </c>
      <c r="D770" t="s">
        <v>1093</v>
      </c>
      <c r="E770">
        <v>210363000938</v>
      </c>
      <c r="F770">
        <v>276</v>
      </c>
      <c r="G770">
        <v>406</v>
      </c>
      <c r="H770" s="14">
        <f t="shared" ref="H770:H833" si="12">F770/G770</f>
        <v>0.67980295566502458</v>
      </c>
      <c r="I770" s="47" t="s">
        <v>1480</v>
      </c>
    </row>
    <row r="771" spans="1:9" x14ac:dyDescent="0.3">
      <c r="A771" s="12">
        <v>361</v>
      </c>
      <c r="B771" t="s">
        <v>169</v>
      </c>
      <c r="C771" s="12">
        <v>70</v>
      </c>
      <c r="D771" t="s">
        <v>1097</v>
      </c>
      <c r="E771">
        <v>210369000943</v>
      </c>
      <c r="F771">
        <v>163</v>
      </c>
      <c r="G771">
        <v>270</v>
      </c>
      <c r="H771" s="14">
        <f t="shared" si="12"/>
        <v>0.60370370370370374</v>
      </c>
      <c r="I771" s="47" t="s">
        <v>1481</v>
      </c>
    </row>
    <row r="772" spans="1:9" x14ac:dyDescent="0.3">
      <c r="A772" s="12">
        <v>361</v>
      </c>
      <c r="B772" t="s">
        <v>169</v>
      </c>
      <c r="C772" s="12">
        <v>23</v>
      </c>
      <c r="D772" t="s">
        <v>1096</v>
      </c>
      <c r="E772">
        <v>210369001950</v>
      </c>
      <c r="F772">
        <v>129</v>
      </c>
      <c r="G772">
        <v>213</v>
      </c>
      <c r="H772" s="14">
        <f t="shared" si="12"/>
        <v>0.60563380281690138</v>
      </c>
      <c r="I772" s="47" t="s">
        <v>1481</v>
      </c>
    </row>
    <row r="773" spans="1:9" x14ac:dyDescent="0.3">
      <c r="A773" s="12">
        <v>361</v>
      </c>
      <c r="B773" t="s">
        <v>169</v>
      </c>
      <c r="C773" s="12">
        <v>20</v>
      </c>
      <c r="D773" t="s">
        <v>1095</v>
      </c>
      <c r="E773">
        <v>210369000942</v>
      </c>
      <c r="F773">
        <v>216</v>
      </c>
      <c r="G773">
        <v>347</v>
      </c>
      <c r="H773" s="14">
        <f t="shared" si="12"/>
        <v>0.62247838616714701</v>
      </c>
      <c r="I773" s="47" t="s">
        <v>1480</v>
      </c>
    </row>
    <row r="774" spans="1:9" x14ac:dyDescent="0.3">
      <c r="A774" s="12">
        <v>365</v>
      </c>
      <c r="B774" t="s">
        <v>170</v>
      </c>
      <c r="C774" s="12">
        <v>150</v>
      </c>
      <c r="D774" t="s">
        <v>1115</v>
      </c>
      <c r="E774">
        <v>210372001594</v>
      </c>
      <c r="F774">
        <v>605</v>
      </c>
      <c r="G774">
        <v>1188</v>
      </c>
      <c r="H774" s="14">
        <f t="shared" si="12"/>
        <v>0.5092592592592593</v>
      </c>
      <c r="I774" s="47" t="s">
        <v>1481</v>
      </c>
    </row>
    <row r="775" spans="1:9" x14ac:dyDescent="0.3">
      <c r="A775" s="12">
        <v>365</v>
      </c>
      <c r="B775" t="s">
        <v>170</v>
      </c>
      <c r="C775" s="12">
        <v>145</v>
      </c>
      <c r="D775" t="s">
        <v>1114</v>
      </c>
      <c r="E775">
        <v>210372002311</v>
      </c>
      <c r="F775">
        <v>210</v>
      </c>
      <c r="G775">
        <v>450</v>
      </c>
      <c r="H775" s="14">
        <f t="shared" si="12"/>
        <v>0.46666666666666667</v>
      </c>
      <c r="I775" s="47" t="s">
        <v>1481</v>
      </c>
    </row>
    <row r="776" spans="1:9" x14ac:dyDescent="0.3">
      <c r="A776" s="12">
        <v>365</v>
      </c>
      <c r="B776" t="s">
        <v>170</v>
      </c>
      <c r="C776" s="12">
        <v>140</v>
      </c>
      <c r="D776" t="s">
        <v>1113</v>
      </c>
      <c r="E776">
        <v>210372000953</v>
      </c>
      <c r="F776">
        <v>242</v>
      </c>
      <c r="G776">
        <v>447</v>
      </c>
      <c r="H776" s="14">
        <f t="shared" si="12"/>
        <v>0.54138702460850108</v>
      </c>
      <c r="I776" s="47" t="s">
        <v>1481</v>
      </c>
    </row>
    <row r="777" spans="1:9" x14ac:dyDescent="0.3">
      <c r="A777" s="12">
        <v>365</v>
      </c>
      <c r="B777" t="s">
        <v>170</v>
      </c>
      <c r="C777" s="12">
        <v>130</v>
      </c>
      <c r="D777" t="s">
        <v>1112</v>
      </c>
      <c r="E777">
        <v>210372000952</v>
      </c>
      <c r="F777">
        <v>179</v>
      </c>
      <c r="G777">
        <v>352</v>
      </c>
      <c r="H777" s="14">
        <f t="shared" si="12"/>
        <v>0.50852272727272729</v>
      </c>
      <c r="I777" s="47" t="s">
        <v>1481</v>
      </c>
    </row>
    <row r="778" spans="1:9" x14ac:dyDescent="0.3">
      <c r="A778" s="12">
        <v>365</v>
      </c>
      <c r="B778" t="s">
        <v>170</v>
      </c>
      <c r="C778" s="12">
        <v>120</v>
      </c>
      <c r="D778" t="s">
        <v>1111</v>
      </c>
      <c r="E778">
        <v>210372000951</v>
      </c>
      <c r="F778">
        <v>235</v>
      </c>
      <c r="G778">
        <v>410</v>
      </c>
      <c r="H778" s="14">
        <f t="shared" si="12"/>
        <v>0.57317073170731703</v>
      </c>
      <c r="I778" s="47" t="s">
        <v>1481</v>
      </c>
    </row>
    <row r="779" spans="1:9" x14ac:dyDescent="0.3">
      <c r="A779" s="12">
        <v>365</v>
      </c>
      <c r="B779" t="s">
        <v>170</v>
      </c>
      <c r="C779" s="12">
        <v>110</v>
      </c>
      <c r="D779" t="s">
        <v>1110</v>
      </c>
      <c r="E779">
        <v>210372002392</v>
      </c>
      <c r="F779">
        <v>231</v>
      </c>
      <c r="G779">
        <v>367</v>
      </c>
      <c r="H779" s="14">
        <f t="shared" si="12"/>
        <v>0.6294277929155313</v>
      </c>
      <c r="I779" s="47" t="s">
        <v>1480</v>
      </c>
    </row>
    <row r="780" spans="1:9" x14ac:dyDescent="0.3">
      <c r="A780" s="12">
        <v>365</v>
      </c>
      <c r="B780" t="s">
        <v>170</v>
      </c>
      <c r="C780" s="12">
        <v>100</v>
      </c>
      <c r="D780" t="s">
        <v>1109</v>
      </c>
      <c r="E780">
        <v>210372000950</v>
      </c>
      <c r="F780">
        <v>296</v>
      </c>
      <c r="G780">
        <v>461</v>
      </c>
      <c r="H780" s="14">
        <f t="shared" si="12"/>
        <v>0.64208242950108463</v>
      </c>
      <c r="I780" s="47" t="s">
        <v>1480</v>
      </c>
    </row>
    <row r="781" spans="1:9" x14ac:dyDescent="0.3">
      <c r="A781" s="12">
        <v>365</v>
      </c>
      <c r="B781" t="s">
        <v>170</v>
      </c>
      <c r="C781" s="12">
        <v>50</v>
      </c>
      <c r="D781" t="s">
        <v>1108</v>
      </c>
      <c r="E781">
        <v>210372000949</v>
      </c>
      <c r="F781">
        <v>1033</v>
      </c>
      <c r="G781">
        <v>2139</v>
      </c>
      <c r="H781" s="14">
        <f t="shared" si="12"/>
        <v>0.48293595137914913</v>
      </c>
      <c r="I781" s="47" t="s">
        <v>1481</v>
      </c>
    </row>
    <row r="782" spans="1:9" x14ac:dyDescent="0.3">
      <c r="A782" s="12">
        <v>365</v>
      </c>
      <c r="B782" t="s">
        <v>170</v>
      </c>
      <c r="C782" s="12">
        <v>45</v>
      </c>
      <c r="D782" t="s">
        <v>1107</v>
      </c>
      <c r="E782">
        <v>210372000948</v>
      </c>
      <c r="F782">
        <v>234</v>
      </c>
      <c r="G782">
        <v>422</v>
      </c>
      <c r="H782" s="14">
        <f t="shared" si="12"/>
        <v>0.5545023696682464</v>
      </c>
      <c r="I782" s="47" t="s">
        <v>1481</v>
      </c>
    </row>
    <row r="783" spans="1:9" x14ac:dyDescent="0.3">
      <c r="A783" s="12">
        <v>365</v>
      </c>
      <c r="B783" t="s">
        <v>170</v>
      </c>
      <c r="C783" s="12">
        <v>40</v>
      </c>
      <c r="D783" t="s">
        <v>1106</v>
      </c>
      <c r="E783">
        <v>210372000947</v>
      </c>
      <c r="F783">
        <v>335</v>
      </c>
      <c r="G783">
        <v>520</v>
      </c>
      <c r="H783" s="14">
        <f t="shared" si="12"/>
        <v>0.64423076923076927</v>
      </c>
      <c r="I783" s="47" t="s">
        <v>1480</v>
      </c>
    </row>
    <row r="784" spans="1:9" x14ac:dyDescent="0.3">
      <c r="A784" s="12">
        <v>365</v>
      </c>
      <c r="B784" t="s">
        <v>170</v>
      </c>
      <c r="C784" s="12">
        <v>30</v>
      </c>
      <c r="D784" t="s">
        <v>1105</v>
      </c>
      <c r="E784">
        <v>210372000946</v>
      </c>
      <c r="F784">
        <v>311</v>
      </c>
      <c r="G784">
        <v>566</v>
      </c>
      <c r="H784" s="14">
        <f t="shared" si="12"/>
        <v>0.54946996466431097</v>
      </c>
      <c r="I784" s="47" t="s">
        <v>1481</v>
      </c>
    </row>
    <row r="785" spans="1:9" x14ac:dyDescent="0.3">
      <c r="A785" s="12">
        <v>365</v>
      </c>
      <c r="B785" t="s">
        <v>170</v>
      </c>
      <c r="C785" s="12">
        <v>21</v>
      </c>
      <c r="D785" t="s">
        <v>1104</v>
      </c>
      <c r="E785">
        <v>210372002217</v>
      </c>
      <c r="F785">
        <v>246</v>
      </c>
      <c r="G785">
        <v>488</v>
      </c>
      <c r="H785" s="14">
        <f t="shared" si="12"/>
        <v>0.50409836065573765</v>
      </c>
      <c r="I785" s="47" t="s">
        <v>1481</v>
      </c>
    </row>
    <row r="786" spans="1:9" x14ac:dyDescent="0.3">
      <c r="A786" s="12">
        <v>365</v>
      </c>
      <c r="B786" t="s">
        <v>170</v>
      </c>
      <c r="C786" s="12">
        <v>20</v>
      </c>
      <c r="D786" t="s">
        <v>1103</v>
      </c>
      <c r="E786">
        <v>210372000250</v>
      </c>
      <c r="F786">
        <v>320</v>
      </c>
      <c r="G786">
        <v>627</v>
      </c>
      <c r="H786" s="14">
        <f t="shared" si="12"/>
        <v>0.5103668261562998</v>
      </c>
      <c r="I786" s="47" t="s">
        <v>1481</v>
      </c>
    </row>
    <row r="787" spans="1:9" x14ac:dyDescent="0.3">
      <c r="A787" s="12">
        <v>365</v>
      </c>
      <c r="B787" t="s">
        <v>170</v>
      </c>
      <c r="C787" s="12">
        <v>18</v>
      </c>
      <c r="D787" t="s">
        <v>1102</v>
      </c>
      <c r="E787">
        <v>210372002032</v>
      </c>
      <c r="F787">
        <v>264</v>
      </c>
      <c r="G787">
        <v>409</v>
      </c>
      <c r="H787" s="14">
        <f t="shared" si="12"/>
        <v>0.6454767726161369</v>
      </c>
      <c r="I787" s="47" t="s">
        <v>1480</v>
      </c>
    </row>
    <row r="788" spans="1:9" x14ac:dyDescent="0.3">
      <c r="A788" s="12">
        <v>365</v>
      </c>
      <c r="B788" t="s">
        <v>170</v>
      </c>
      <c r="C788" s="12">
        <v>15</v>
      </c>
      <c r="D788" t="s">
        <v>1101</v>
      </c>
      <c r="E788">
        <v>210372000945</v>
      </c>
      <c r="F788">
        <v>266</v>
      </c>
      <c r="G788">
        <v>432</v>
      </c>
      <c r="H788" s="14">
        <f t="shared" si="12"/>
        <v>0.6157407407407407</v>
      </c>
      <c r="I788" s="47" t="s">
        <v>1480</v>
      </c>
    </row>
    <row r="789" spans="1:9" x14ac:dyDescent="0.3">
      <c r="A789" s="12">
        <v>365</v>
      </c>
      <c r="B789" t="s">
        <v>170</v>
      </c>
      <c r="C789" s="12">
        <v>10</v>
      </c>
      <c r="D789" t="s">
        <v>1100</v>
      </c>
      <c r="E789">
        <v>210372000944</v>
      </c>
      <c r="F789">
        <v>287</v>
      </c>
      <c r="G789">
        <v>502</v>
      </c>
      <c r="H789" s="14">
        <f t="shared" si="12"/>
        <v>0.57171314741035861</v>
      </c>
      <c r="I789" s="47" t="s">
        <v>1481</v>
      </c>
    </row>
    <row r="790" spans="1:9" x14ac:dyDescent="0.3">
      <c r="A790" s="12">
        <v>365</v>
      </c>
      <c r="B790" t="s">
        <v>170</v>
      </c>
      <c r="C790" s="12">
        <v>8</v>
      </c>
      <c r="D790" t="s">
        <v>1099</v>
      </c>
      <c r="E790">
        <v>210372002481</v>
      </c>
      <c r="F790">
        <v>169</v>
      </c>
      <c r="G790">
        <v>412</v>
      </c>
      <c r="H790" s="14">
        <f t="shared" si="12"/>
        <v>0.41019417475728154</v>
      </c>
      <c r="I790" s="47" t="s">
        <v>1481</v>
      </c>
    </row>
    <row r="791" spans="1:9" x14ac:dyDescent="0.3">
      <c r="A791" s="12">
        <v>365</v>
      </c>
      <c r="B791" t="s">
        <v>170</v>
      </c>
      <c r="C791" s="12">
        <v>7</v>
      </c>
      <c r="D791" t="s">
        <v>1098</v>
      </c>
      <c r="E791">
        <v>210372001901</v>
      </c>
      <c r="F791">
        <v>235</v>
      </c>
      <c r="G791">
        <v>458</v>
      </c>
      <c r="H791" s="14">
        <f t="shared" si="12"/>
        <v>0.51310043668122274</v>
      </c>
      <c r="I791" s="47" t="s">
        <v>1481</v>
      </c>
    </row>
    <row r="792" spans="1:9" x14ac:dyDescent="0.3">
      <c r="A792" s="12">
        <v>371</v>
      </c>
      <c r="B792" t="s">
        <v>171</v>
      </c>
      <c r="C792" s="12">
        <v>370</v>
      </c>
      <c r="D792" t="s">
        <v>1120</v>
      </c>
      <c r="E792">
        <v>210375000960</v>
      </c>
      <c r="F792">
        <v>455</v>
      </c>
      <c r="G792">
        <v>638</v>
      </c>
      <c r="H792" s="14">
        <f t="shared" si="12"/>
        <v>0.71316614420062696</v>
      </c>
      <c r="I792" s="47" t="s">
        <v>1481</v>
      </c>
    </row>
    <row r="793" spans="1:9" x14ac:dyDescent="0.3">
      <c r="A793" s="12">
        <v>371</v>
      </c>
      <c r="B793" t="s">
        <v>171</v>
      </c>
      <c r="C793" s="12">
        <v>360</v>
      </c>
      <c r="D793" t="s">
        <v>1119</v>
      </c>
      <c r="E793">
        <v>210375000958</v>
      </c>
      <c r="F793">
        <v>360</v>
      </c>
      <c r="G793">
        <v>452</v>
      </c>
      <c r="H793" s="14">
        <f t="shared" si="12"/>
        <v>0.79646017699115046</v>
      </c>
      <c r="I793" s="47" t="s">
        <v>1480</v>
      </c>
    </row>
    <row r="794" spans="1:9" x14ac:dyDescent="0.3">
      <c r="A794" s="12">
        <v>371</v>
      </c>
      <c r="B794" t="s">
        <v>171</v>
      </c>
      <c r="C794" s="12">
        <v>175</v>
      </c>
      <c r="D794" t="s">
        <v>1118</v>
      </c>
      <c r="E794">
        <v>210375001618</v>
      </c>
      <c r="F794">
        <v>201</v>
      </c>
      <c r="G794">
        <v>274</v>
      </c>
      <c r="H794" s="14">
        <f t="shared" si="12"/>
        <v>0.73357664233576647</v>
      </c>
      <c r="I794" s="47" t="s">
        <v>1481</v>
      </c>
    </row>
    <row r="795" spans="1:9" x14ac:dyDescent="0.3">
      <c r="A795" s="12">
        <v>371</v>
      </c>
      <c r="B795" t="s">
        <v>171</v>
      </c>
      <c r="C795" s="12">
        <v>173</v>
      </c>
      <c r="D795" t="s">
        <v>1117</v>
      </c>
      <c r="E795">
        <v>210375002227</v>
      </c>
      <c r="F795">
        <v>143</v>
      </c>
      <c r="G795">
        <v>184</v>
      </c>
      <c r="H795" s="14">
        <f t="shared" si="12"/>
        <v>0.77717391304347827</v>
      </c>
      <c r="I795" s="47" t="s">
        <v>1480</v>
      </c>
    </row>
    <row r="796" spans="1:9" x14ac:dyDescent="0.3">
      <c r="A796" s="12">
        <v>371</v>
      </c>
      <c r="B796" t="s">
        <v>171</v>
      </c>
      <c r="C796" s="12">
        <v>172</v>
      </c>
      <c r="D796" t="s">
        <v>1116</v>
      </c>
      <c r="E796">
        <v>210375002238</v>
      </c>
      <c r="F796">
        <v>261</v>
      </c>
      <c r="G796">
        <v>359</v>
      </c>
      <c r="H796" s="14">
        <f t="shared" si="12"/>
        <v>0.72701949860724235</v>
      </c>
      <c r="I796" s="47" t="s">
        <v>1481</v>
      </c>
    </row>
    <row r="797" spans="1:9" x14ac:dyDescent="0.3">
      <c r="A797" s="12">
        <v>375</v>
      </c>
      <c r="B797" t="s">
        <v>172</v>
      </c>
      <c r="C797" s="12">
        <v>515</v>
      </c>
      <c r="D797" t="s">
        <v>1127</v>
      </c>
      <c r="E797">
        <v>210378000970</v>
      </c>
      <c r="F797">
        <v>304</v>
      </c>
      <c r="G797">
        <v>611</v>
      </c>
      <c r="H797" s="14">
        <f t="shared" si="12"/>
        <v>0.49754500818330605</v>
      </c>
      <c r="I797" s="47" t="s">
        <v>1481</v>
      </c>
    </row>
    <row r="798" spans="1:9" x14ac:dyDescent="0.3">
      <c r="A798" s="12">
        <v>375</v>
      </c>
      <c r="B798" t="s">
        <v>172</v>
      </c>
      <c r="C798" s="12">
        <v>210</v>
      </c>
      <c r="D798" t="s">
        <v>1126</v>
      </c>
      <c r="E798">
        <v>210378000967</v>
      </c>
      <c r="F798">
        <v>249</v>
      </c>
      <c r="G798">
        <v>316</v>
      </c>
      <c r="H798" s="14">
        <f t="shared" si="12"/>
        <v>0.78797468354430378</v>
      </c>
      <c r="I798" s="47" t="s">
        <v>1480</v>
      </c>
    </row>
    <row r="799" spans="1:9" x14ac:dyDescent="0.3">
      <c r="A799" s="12">
        <v>375</v>
      </c>
      <c r="B799" t="s">
        <v>172</v>
      </c>
      <c r="C799" s="12">
        <v>100</v>
      </c>
      <c r="D799" t="s">
        <v>1125</v>
      </c>
      <c r="E799">
        <v>210378001619</v>
      </c>
      <c r="F799">
        <v>212</v>
      </c>
      <c r="G799">
        <v>395</v>
      </c>
      <c r="H799" s="14">
        <f t="shared" si="12"/>
        <v>0.53670886075949364</v>
      </c>
      <c r="I799" s="47" t="s">
        <v>1481</v>
      </c>
    </row>
    <row r="800" spans="1:9" x14ac:dyDescent="0.3">
      <c r="A800" s="12">
        <v>375</v>
      </c>
      <c r="B800" t="s">
        <v>172</v>
      </c>
      <c r="C800" s="12">
        <v>95</v>
      </c>
      <c r="D800" t="s">
        <v>1124</v>
      </c>
      <c r="E800">
        <v>210378002454</v>
      </c>
      <c r="F800">
        <v>286</v>
      </c>
      <c r="G800">
        <v>479</v>
      </c>
      <c r="H800" s="14">
        <f t="shared" si="12"/>
        <v>0.59707724425887265</v>
      </c>
      <c r="I800" s="47" t="s">
        <v>1481</v>
      </c>
    </row>
    <row r="801" spans="1:9" x14ac:dyDescent="0.3">
      <c r="A801" s="12">
        <v>375</v>
      </c>
      <c r="B801" t="s">
        <v>172</v>
      </c>
      <c r="C801" s="12">
        <v>85</v>
      </c>
      <c r="D801" t="s">
        <v>1123</v>
      </c>
      <c r="E801">
        <v>210378002443</v>
      </c>
      <c r="F801">
        <v>292</v>
      </c>
      <c r="G801">
        <v>497</v>
      </c>
      <c r="H801" s="14">
        <f t="shared" si="12"/>
        <v>0.58752515090543256</v>
      </c>
      <c r="I801" s="47" t="s">
        <v>1481</v>
      </c>
    </row>
    <row r="802" spans="1:9" x14ac:dyDescent="0.3">
      <c r="A802" s="12">
        <v>375</v>
      </c>
      <c r="B802" t="s">
        <v>172</v>
      </c>
      <c r="C802" s="12">
        <v>40</v>
      </c>
      <c r="D802" t="s">
        <v>1122</v>
      </c>
      <c r="E802">
        <v>210378000963</v>
      </c>
      <c r="F802">
        <v>306</v>
      </c>
      <c r="G802">
        <v>432</v>
      </c>
      <c r="H802" s="14">
        <f t="shared" si="12"/>
        <v>0.70833333333333337</v>
      </c>
      <c r="I802" s="47" t="s">
        <v>1480</v>
      </c>
    </row>
    <row r="803" spans="1:9" x14ac:dyDescent="0.3">
      <c r="A803" s="12">
        <v>375</v>
      </c>
      <c r="B803" t="s">
        <v>172</v>
      </c>
      <c r="C803" s="12">
        <v>20</v>
      </c>
      <c r="D803" t="s">
        <v>1121</v>
      </c>
      <c r="E803">
        <v>210378000962</v>
      </c>
      <c r="F803">
        <v>123</v>
      </c>
      <c r="G803">
        <v>218</v>
      </c>
      <c r="H803" s="14">
        <f t="shared" si="12"/>
        <v>0.56422018348623848</v>
      </c>
      <c r="I803" s="47" t="s">
        <v>1481</v>
      </c>
    </row>
    <row r="804" spans="1:9" x14ac:dyDescent="0.3">
      <c r="A804" s="12">
        <v>381</v>
      </c>
      <c r="B804" t="s">
        <v>173</v>
      </c>
      <c r="C804" s="12">
        <v>111</v>
      </c>
      <c r="D804" t="s">
        <v>1135</v>
      </c>
      <c r="E804">
        <v>210381002428</v>
      </c>
      <c r="F804">
        <v>266</v>
      </c>
      <c r="G804">
        <v>472</v>
      </c>
      <c r="H804" s="14">
        <f t="shared" si="12"/>
        <v>0.56355932203389836</v>
      </c>
      <c r="I804" s="47" t="s">
        <v>1481</v>
      </c>
    </row>
    <row r="805" spans="1:9" x14ac:dyDescent="0.3">
      <c r="A805" s="12">
        <v>381</v>
      </c>
      <c r="B805" t="s">
        <v>173</v>
      </c>
      <c r="C805" s="12">
        <v>105</v>
      </c>
      <c r="D805" t="s">
        <v>1134</v>
      </c>
      <c r="E805">
        <v>210381000979</v>
      </c>
      <c r="F805">
        <v>181</v>
      </c>
      <c r="G805">
        <v>278</v>
      </c>
      <c r="H805" s="14">
        <f t="shared" si="12"/>
        <v>0.65107913669064743</v>
      </c>
      <c r="I805" s="47" t="s">
        <v>1480</v>
      </c>
    </row>
    <row r="806" spans="1:9" x14ac:dyDescent="0.3">
      <c r="A806" s="12">
        <v>381</v>
      </c>
      <c r="B806" t="s">
        <v>173</v>
      </c>
      <c r="C806" s="12">
        <v>100</v>
      </c>
      <c r="D806" t="s">
        <v>1133</v>
      </c>
      <c r="E806">
        <v>210381000978</v>
      </c>
      <c r="F806">
        <v>154</v>
      </c>
      <c r="G806">
        <v>287</v>
      </c>
      <c r="H806" s="14">
        <f t="shared" si="12"/>
        <v>0.53658536585365857</v>
      </c>
      <c r="I806" s="47" t="s">
        <v>1481</v>
      </c>
    </row>
    <row r="807" spans="1:9" x14ac:dyDescent="0.3">
      <c r="A807" s="12">
        <v>381</v>
      </c>
      <c r="B807" t="s">
        <v>173</v>
      </c>
      <c r="C807" s="12">
        <v>90</v>
      </c>
      <c r="D807" t="s">
        <v>1132</v>
      </c>
      <c r="E807">
        <v>210381000977</v>
      </c>
      <c r="F807">
        <v>252</v>
      </c>
      <c r="G807">
        <v>517</v>
      </c>
      <c r="H807" s="14">
        <f t="shared" si="12"/>
        <v>0.4874274661508704</v>
      </c>
      <c r="I807" s="47" t="s">
        <v>1481</v>
      </c>
    </row>
    <row r="808" spans="1:9" x14ac:dyDescent="0.3">
      <c r="A808" s="12">
        <v>381</v>
      </c>
      <c r="B808" t="s">
        <v>173</v>
      </c>
      <c r="C808" s="12">
        <v>88</v>
      </c>
      <c r="D808" t="s">
        <v>1131</v>
      </c>
      <c r="E808">
        <v>210381000976</v>
      </c>
      <c r="F808">
        <v>562</v>
      </c>
      <c r="G808">
        <v>1234</v>
      </c>
      <c r="H808" s="14">
        <f t="shared" si="12"/>
        <v>0.45542949756888168</v>
      </c>
      <c r="I808" s="47" t="s">
        <v>1481</v>
      </c>
    </row>
    <row r="809" spans="1:9" x14ac:dyDescent="0.3">
      <c r="A809" s="12">
        <v>381</v>
      </c>
      <c r="B809" t="s">
        <v>173</v>
      </c>
      <c r="C809" s="12">
        <v>85</v>
      </c>
      <c r="D809" t="s">
        <v>1130</v>
      </c>
      <c r="E809">
        <v>210381000975</v>
      </c>
      <c r="F809">
        <v>166</v>
      </c>
      <c r="G809">
        <v>218</v>
      </c>
      <c r="H809" s="14">
        <f t="shared" si="12"/>
        <v>0.76146788990825687</v>
      </c>
      <c r="I809" s="47" t="s">
        <v>1480</v>
      </c>
    </row>
    <row r="810" spans="1:9" x14ac:dyDescent="0.3">
      <c r="A810" s="12">
        <v>381</v>
      </c>
      <c r="B810" t="s">
        <v>173</v>
      </c>
      <c r="C810" s="12">
        <v>40</v>
      </c>
      <c r="D810" t="s">
        <v>1129</v>
      </c>
      <c r="E810">
        <v>210381000973</v>
      </c>
      <c r="F810">
        <v>144</v>
      </c>
      <c r="G810">
        <v>242</v>
      </c>
      <c r="H810" s="14">
        <f t="shared" si="12"/>
        <v>0.5950413223140496</v>
      </c>
      <c r="I810" s="47" t="s">
        <v>1480</v>
      </c>
    </row>
    <row r="811" spans="1:9" x14ac:dyDescent="0.3">
      <c r="A811" s="12">
        <v>381</v>
      </c>
      <c r="B811" t="s">
        <v>173</v>
      </c>
      <c r="C811" s="12">
        <v>11</v>
      </c>
      <c r="D811" t="s">
        <v>1128</v>
      </c>
      <c r="E811">
        <v>210381000971</v>
      </c>
      <c r="F811">
        <v>259</v>
      </c>
      <c r="G811">
        <v>472</v>
      </c>
      <c r="H811" s="14">
        <f t="shared" si="12"/>
        <v>0.54872881355932202</v>
      </c>
      <c r="I811" s="47" t="s">
        <v>1481</v>
      </c>
    </row>
    <row r="812" spans="1:9" x14ac:dyDescent="0.3">
      <c r="A812" s="12">
        <v>381</v>
      </c>
      <c r="B812" t="s">
        <v>173</v>
      </c>
      <c r="C812" s="12">
        <v>10</v>
      </c>
      <c r="D812" t="s">
        <v>995</v>
      </c>
      <c r="E812">
        <v>210381000272</v>
      </c>
      <c r="F812">
        <v>222</v>
      </c>
      <c r="G812">
        <v>448</v>
      </c>
      <c r="H812" s="14">
        <f t="shared" si="12"/>
        <v>0.4955357142857143</v>
      </c>
      <c r="I812" s="47" t="s">
        <v>1481</v>
      </c>
    </row>
    <row r="813" spans="1:9" x14ac:dyDescent="0.3">
      <c r="A813" s="12">
        <v>385</v>
      </c>
      <c r="B813" t="s">
        <v>174</v>
      </c>
      <c r="C813" s="12">
        <v>330</v>
      </c>
      <c r="D813" t="s">
        <v>1140</v>
      </c>
      <c r="E813">
        <v>210384002386</v>
      </c>
      <c r="F813">
        <v>211</v>
      </c>
      <c r="G813">
        <v>292</v>
      </c>
      <c r="H813" s="14">
        <f t="shared" si="12"/>
        <v>0.7226027397260274</v>
      </c>
      <c r="I813" s="47" t="s">
        <v>1480</v>
      </c>
    </row>
    <row r="814" spans="1:9" x14ac:dyDescent="0.3">
      <c r="A814" s="12">
        <v>385</v>
      </c>
      <c r="B814" t="s">
        <v>174</v>
      </c>
      <c r="C814" s="12">
        <v>300</v>
      </c>
      <c r="D814" t="s">
        <v>1139</v>
      </c>
      <c r="E814">
        <v>210384000988</v>
      </c>
      <c r="F814">
        <v>215</v>
      </c>
      <c r="G814">
        <v>278</v>
      </c>
      <c r="H814" s="14">
        <f t="shared" si="12"/>
        <v>0.77338129496402874</v>
      </c>
      <c r="I814" s="47" t="s">
        <v>1480</v>
      </c>
    </row>
    <row r="815" spans="1:9" x14ac:dyDescent="0.3">
      <c r="A815" s="12">
        <v>385</v>
      </c>
      <c r="B815" t="s">
        <v>174</v>
      </c>
      <c r="C815" s="12">
        <v>250</v>
      </c>
      <c r="D815" t="s">
        <v>1138</v>
      </c>
      <c r="E815">
        <v>210384000985</v>
      </c>
      <c r="F815">
        <v>311</v>
      </c>
      <c r="G815">
        <v>484</v>
      </c>
      <c r="H815" s="14">
        <f t="shared" si="12"/>
        <v>0.6425619834710744</v>
      </c>
      <c r="I815" s="47" t="s">
        <v>1481</v>
      </c>
    </row>
    <row r="816" spans="1:9" x14ac:dyDescent="0.3">
      <c r="A816" s="12">
        <v>385</v>
      </c>
      <c r="B816" t="s">
        <v>174</v>
      </c>
      <c r="C816" s="12">
        <v>120</v>
      </c>
      <c r="D816" t="s">
        <v>1137</v>
      </c>
      <c r="E816">
        <v>210384000982</v>
      </c>
      <c r="F816">
        <v>125</v>
      </c>
      <c r="G816">
        <v>220</v>
      </c>
      <c r="H816" s="14">
        <f t="shared" si="12"/>
        <v>0.56818181818181823</v>
      </c>
      <c r="I816" s="47" t="s">
        <v>1481</v>
      </c>
    </row>
    <row r="817" spans="1:9" x14ac:dyDescent="0.3">
      <c r="A817" s="12">
        <v>385</v>
      </c>
      <c r="B817" t="s">
        <v>174</v>
      </c>
      <c r="C817" s="12">
        <v>51</v>
      </c>
      <c r="D817" t="s">
        <v>1136</v>
      </c>
      <c r="E817">
        <v>210384001902</v>
      </c>
      <c r="F817">
        <v>229</v>
      </c>
      <c r="G817">
        <v>337</v>
      </c>
      <c r="H817" s="14">
        <f t="shared" si="12"/>
        <v>0.67952522255192882</v>
      </c>
      <c r="I817" s="47" t="s">
        <v>1481</v>
      </c>
    </row>
    <row r="818" spans="1:9" x14ac:dyDescent="0.3">
      <c r="A818" s="12">
        <v>391</v>
      </c>
      <c r="B818" t="s">
        <v>175</v>
      </c>
      <c r="C818" s="12">
        <v>80</v>
      </c>
      <c r="D818" t="s">
        <v>1144</v>
      </c>
      <c r="E818">
        <v>210387001460</v>
      </c>
      <c r="F818">
        <v>376</v>
      </c>
      <c r="G818">
        <v>544</v>
      </c>
      <c r="H818" s="14">
        <f t="shared" si="12"/>
        <v>0.69117647058823528</v>
      </c>
      <c r="I818" s="47" t="s">
        <v>1481</v>
      </c>
    </row>
    <row r="819" spans="1:9" x14ac:dyDescent="0.3">
      <c r="A819" s="12">
        <v>391</v>
      </c>
      <c r="B819" t="s">
        <v>175</v>
      </c>
      <c r="C819" s="12">
        <v>50</v>
      </c>
      <c r="D819" t="s">
        <v>1143</v>
      </c>
      <c r="E819">
        <v>210387000991</v>
      </c>
      <c r="F819">
        <v>403</v>
      </c>
      <c r="G819">
        <v>604</v>
      </c>
      <c r="H819" s="14">
        <f t="shared" si="12"/>
        <v>0.66721854304635764</v>
      </c>
      <c r="I819" s="47" t="s">
        <v>1481</v>
      </c>
    </row>
    <row r="820" spans="1:9" x14ac:dyDescent="0.3">
      <c r="A820" s="12">
        <v>391</v>
      </c>
      <c r="B820" t="s">
        <v>175</v>
      </c>
      <c r="C820" s="12">
        <v>30</v>
      </c>
      <c r="D820" t="s">
        <v>1142</v>
      </c>
      <c r="E820">
        <v>210387000989</v>
      </c>
      <c r="F820">
        <v>484</v>
      </c>
      <c r="G820">
        <v>835</v>
      </c>
      <c r="H820" s="14">
        <f t="shared" si="12"/>
        <v>0.57964071856287425</v>
      </c>
      <c r="I820" s="47" t="s">
        <v>1481</v>
      </c>
    </row>
    <row r="821" spans="1:9" x14ac:dyDescent="0.3">
      <c r="A821" s="12">
        <v>391</v>
      </c>
      <c r="B821" t="s">
        <v>175</v>
      </c>
      <c r="C821" s="12">
        <v>11</v>
      </c>
      <c r="D821" t="s">
        <v>1141</v>
      </c>
      <c r="E821">
        <v>210387002000</v>
      </c>
      <c r="F821">
        <v>375</v>
      </c>
      <c r="G821">
        <v>536</v>
      </c>
      <c r="H821" s="14">
        <f t="shared" si="12"/>
        <v>0.69962686567164178</v>
      </c>
      <c r="I821" s="47" t="s">
        <v>1480</v>
      </c>
    </row>
    <row r="822" spans="1:9" x14ac:dyDescent="0.3">
      <c r="A822" s="12">
        <v>392</v>
      </c>
      <c r="B822" t="s">
        <v>1145</v>
      </c>
      <c r="C822" s="12">
        <v>65</v>
      </c>
      <c r="D822" t="s">
        <v>1148</v>
      </c>
      <c r="E822">
        <v>210390000996</v>
      </c>
      <c r="F822">
        <v>410</v>
      </c>
      <c r="G822">
        <v>557</v>
      </c>
      <c r="H822" s="14">
        <f t="shared" si="12"/>
        <v>0.73608617594254933</v>
      </c>
      <c r="I822" s="47" t="s">
        <v>1481</v>
      </c>
    </row>
    <row r="823" spans="1:9" x14ac:dyDescent="0.3">
      <c r="A823" s="12">
        <v>392</v>
      </c>
      <c r="B823" t="s">
        <v>1145</v>
      </c>
      <c r="C823" s="12">
        <v>60</v>
      </c>
      <c r="D823" t="s">
        <v>1147</v>
      </c>
      <c r="E823">
        <v>210390000995</v>
      </c>
      <c r="F823">
        <v>307</v>
      </c>
      <c r="G823">
        <v>515</v>
      </c>
      <c r="H823" s="14">
        <f t="shared" si="12"/>
        <v>0.59611650485436896</v>
      </c>
      <c r="I823" s="47" t="s">
        <v>1481</v>
      </c>
    </row>
    <row r="824" spans="1:9" x14ac:dyDescent="0.3">
      <c r="A824" s="12">
        <v>392</v>
      </c>
      <c r="B824" t="s">
        <v>1145</v>
      </c>
      <c r="C824" s="12">
        <v>31</v>
      </c>
      <c r="D824" t="s">
        <v>1146</v>
      </c>
      <c r="E824">
        <v>210390002001</v>
      </c>
      <c r="F824">
        <v>580</v>
      </c>
      <c r="G824">
        <v>721</v>
      </c>
      <c r="H824" s="14">
        <f t="shared" si="12"/>
        <v>0.80443828016643548</v>
      </c>
      <c r="I824" s="47" t="s">
        <v>1480</v>
      </c>
    </row>
    <row r="825" spans="1:9" x14ac:dyDescent="0.3">
      <c r="A825" s="12">
        <v>395</v>
      </c>
      <c r="B825" t="s">
        <v>176</v>
      </c>
      <c r="C825" s="12">
        <v>120</v>
      </c>
      <c r="D825" t="s">
        <v>1159</v>
      </c>
      <c r="E825">
        <v>210396001461</v>
      </c>
      <c r="F825">
        <v>236</v>
      </c>
      <c r="G825">
        <v>420</v>
      </c>
      <c r="H825" s="14">
        <f t="shared" si="12"/>
        <v>0.56190476190476191</v>
      </c>
      <c r="I825" s="47" t="s">
        <v>1481</v>
      </c>
    </row>
    <row r="826" spans="1:9" x14ac:dyDescent="0.3">
      <c r="A826" s="12">
        <v>395</v>
      </c>
      <c r="B826" t="s">
        <v>176</v>
      </c>
      <c r="C826" s="12">
        <v>115</v>
      </c>
      <c r="D826" t="s">
        <v>1158</v>
      </c>
      <c r="E826">
        <v>210396001013</v>
      </c>
      <c r="F826">
        <v>225</v>
      </c>
      <c r="G826">
        <v>326</v>
      </c>
      <c r="H826" s="14">
        <f t="shared" si="12"/>
        <v>0.69018404907975461</v>
      </c>
      <c r="I826" s="47" t="s">
        <v>1480</v>
      </c>
    </row>
    <row r="827" spans="1:9" x14ac:dyDescent="0.3">
      <c r="A827" s="12">
        <v>395</v>
      </c>
      <c r="B827" t="s">
        <v>176</v>
      </c>
      <c r="C827" s="12">
        <v>100</v>
      </c>
      <c r="D827" t="s">
        <v>1157</v>
      </c>
      <c r="E827">
        <v>210396001011</v>
      </c>
      <c r="F827">
        <v>347</v>
      </c>
      <c r="G827">
        <v>502</v>
      </c>
      <c r="H827" s="14">
        <f t="shared" si="12"/>
        <v>0.69123505976095623</v>
      </c>
      <c r="I827" s="47" t="s">
        <v>1480</v>
      </c>
    </row>
    <row r="828" spans="1:9" x14ac:dyDescent="0.3">
      <c r="A828" s="12">
        <v>395</v>
      </c>
      <c r="B828" t="s">
        <v>176</v>
      </c>
      <c r="C828" s="12">
        <v>85</v>
      </c>
      <c r="D828" t="s">
        <v>1156</v>
      </c>
      <c r="E828">
        <v>210396001010</v>
      </c>
      <c r="F828">
        <v>368</v>
      </c>
      <c r="G828">
        <v>800</v>
      </c>
      <c r="H828" s="14">
        <f t="shared" si="12"/>
        <v>0.46</v>
      </c>
      <c r="I828" s="47" t="s">
        <v>1481</v>
      </c>
    </row>
    <row r="829" spans="1:9" x14ac:dyDescent="0.3">
      <c r="A829" s="12">
        <v>395</v>
      </c>
      <c r="B829" t="s">
        <v>176</v>
      </c>
      <c r="C829" s="12">
        <v>80</v>
      </c>
      <c r="D829" t="s">
        <v>1155</v>
      </c>
      <c r="E829">
        <v>210396001009</v>
      </c>
      <c r="F829">
        <v>253</v>
      </c>
      <c r="G829">
        <v>447</v>
      </c>
      <c r="H829" s="14">
        <f t="shared" si="12"/>
        <v>0.56599552572706935</v>
      </c>
      <c r="I829" s="47" t="s">
        <v>1481</v>
      </c>
    </row>
    <row r="830" spans="1:9" x14ac:dyDescent="0.3">
      <c r="A830" s="12">
        <v>395</v>
      </c>
      <c r="B830" t="s">
        <v>176</v>
      </c>
      <c r="C830" s="12">
        <v>75</v>
      </c>
      <c r="D830" t="s">
        <v>1154</v>
      </c>
      <c r="E830">
        <v>210396002374</v>
      </c>
      <c r="F830">
        <v>225</v>
      </c>
      <c r="G830">
        <v>430</v>
      </c>
      <c r="H830" s="14">
        <f t="shared" si="12"/>
        <v>0.52325581395348841</v>
      </c>
      <c r="I830" s="47" t="s">
        <v>1481</v>
      </c>
    </row>
    <row r="831" spans="1:9" x14ac:dyDescent="0.3">
      <c r="A831" s="12">
        <v>395</v>
      </c>
      <c r="B831" t="s">
        <v>176</v>
      </c>
      <c r="C831" s="12">
        <v>65</v>
      </c>
      <c r="D831" t="s">
        <v>1153</v>
      </c>
      <c r="E831">
        <v>210396001431</v>
      </c>
      <c r="F831">
        <v>235</v>
      </c>
      <c r="G831">
        <v>424</v>
      </c>
      <c r="H831" s="14">
        <f t="shared" si="12"/>
        <v>0.55424528301886788</v>
      </c>
      <c r="I831" s="47" t="s">
        <v>1481</v>
      </c>
    </row>
    <row r="832" spans="1:9" x14ac:dyDescent="0.3">
      <c r="A832" s="12">
        <v>395</v>
      </c>
      <c r="B832" t="s">
        <v>176</v>
      </c>
      <c r="C832" s="12">
        <v>55</v>
      </c>
      <c r="D832" t="s">
        <v>1152</v>
      </c>
      <c r="E832">
        <v>210396001006</v>
      </c>
      <c r="F832">
        <v>182</v>
      </c>
      <c r="G832">
        <v>395</v>
      </c>
      <c r="H832" s="14">
        <f t="shared" si="12"/>
        <v>0.46075949367088609</v>
      </c>
      <c r="I832" s="47" t="s">
        <v>1481</v>
      </c>
    </row>
    <row r="833" spans="1:9" x14ac:dyDescent="0.3">
      <c r="A833" s="12">
        <v>395</v>
      </c>
      <c r="B833" t="s">
        <v>176</v>
      </c>
      <c r="C833" s="12">
        <v>30</v>
      </c>
      <c r="D833" t="s">
        <v>1151</v>
      </c>
      <c r="E833">
        <v>210396002419</v>
      </c>
      <c r="F833">
        <v>140</v>
      </c>
      <c r="G833">
        <v>209</v>
      </c>
      <c r="H833" s="14">
        <f t="shared" si="12"/>
        <v>0.66985645933014359</v>
      </c>
      <c r="I833" s="47" t="s">
        <v>1480</v>
      </c>
    </row>
    <row r="834" spans="1:9" x14ac:dyDescent="0.3">
      <c r="A834" s="12">
        <v>395</v>
      </c>
      <c r="B834" t="s">
        <v>176</v>
      </c>
      <c r="C834" s="12">
        <v>15</v>
      </c>
      <c r="D834" t="s">
        <v>1150</v>
      </c>
      <c r="E834">
        <v>210396002332</v>
      </c>
      <c r="F834">
        <v>842</v>
      </c>
      <c r="G834">
        <v>1908</v>
      </c>
      <c r="H834" s="14">
        <f t="shared" ref="H834:H897" si="13">F834/G834</f>
        <v>0.44129979035639411</v>
      </c>
      <c r="I834" s="47" t="s">
        <v>1481</v>
      </c>
    </row>
    <row r="835" spans="1:9" x14ac:dyDescent="0.3">
      <c r="A835" s="12">
        <v>395</v>
      </c>
      <c r="B835" t="s">
        <v>176</v>
      </c>
      <c r="C835" s="12">
        <v>10</v>
      </c>
      <c r="D835" t="s">
        <v>1149</v>
      </c>
      <c r="E835">
        <v>210396001001</v>
      </c>
      <c r="F835">
        <v>254</v>
      </c>
      <c r="G835">
        <v>557</v>
      </c>
      <c r="H835" s="14">
        <f t="shared" si="13"/>
        <v>0.45601436265709155</v>
      </c>
      <c r="I835" s="47" t="s">
        <v>1481</v>
      </c>
    </row>
    <row r="836" spans="1:9" x14ac:dyDescent="0.3">
      <c r="A836" s="12">
        <v>401</v>
      </c>
      <c r="B836" t="s">
        <v>177</v>
      </c>
      <c r="C836" s="12">
        <v>330</v>
      </c>
      <c r="D836" t="s">
        <v>1163</v>
      </c>
      <c r="E836">
        <v>210399001021</v>
      </c>
      <c r="F836">
        <v>426</v>
      </c>
      <c r="G836">
        <v>516</v>
      </c>
      <c r="H836" s="14">
        <f t="shared" si="13"/>
        <v>0.82558139534883723</v>
      </c>
      <c r="I836" s="47" t="s">
        <v>1481</v>
      </c>
    </row>
    <row r="837" spans="1:9" x14ac:dyDescent="0.3">
      <c r="A837" s="12">
        <v>401</v>
      </c>
      <c r="B837" t="s">
        <v>177</v>
      </c>
      <c r="C837" s="12">
        <v>20</v>
      </c>
      <c r="D837" t="s">
        <v>1162</v>
      </c>
      <c r="E837">
        <v>210399002451</v>
      </c>
      <c r="F837">
        <v>616</v>
      </c>
      <c r="G837">
        <v>744</v>
      </c>
      <c r="H837" s="14">
        <f t="shared" si="13"/>
        <v>0.82795698924731187</v>
      </c>
      <c r="I837" s="47" t="s">
        <v>1480</v>
      </c>
    </row>
    <row r="838" spans="1:9" x14ac:dyDescent="0.3">
      <c r="A838" s="12">
        <v>401</v>
      </c>
      <c r="B838" t="s">
        <v>177</v>
      </c>
      <c r="C838" s="12">
        <v>14</v>
      </c>
      <c r="D838" t="s">
        <v>1161</v>
      </c>
      <c r="E838">
        <v>210399002002</v>
      </c>
      <c r="F838">
        <v>432</v>
      </c>
      <c r="G838">
        <v>548</v>
      </c>
      <c r="H838" s="14">
        <f t="shared" si="13"/>
        <v>0.78832116788321172</v>
      </c>
      <c r="I838" s="47" t="s">
        <v>1481</v>
      </c>
    </row>
    <row r="839" spans="1:9" x14ac:dyDescent="0.3">
      <c r="A839" s="12">
        <v>401</v>
      </c>
      <c r="B839" t="s">
        <v>177</v>
      </c>
      <c r="C839" s="12">
        <v>10</v>
      </c>
      <c r="D839" t="s">
        <v>1160</v>
      </c>
      <c r="E839">
        <v>210399001014</v>
      </c>
      <c r="F839">
        <v>600</v>
      </c>
      <c r="G839">
        <v>761</v>
      </c>
      <c r="H839" s="14">
        <f t="shared" si="13"/>
        <v>0.78843626806833111</v>
      </c>
      <c r="I839" s="47" t="s">
        <v>1481</v>
      </c>
    </row>
    <row r="840" spans="1:9" x14ac:dyDescent="0.3">
      <c r="A840" s="12">
        <v>405</v>
      </c>
      <c r="B840" t="s">
        <v>178</v>
      </c>
      <c r="C840" s="12">
        <v>75</v>
      </c>
      <c r="D840" t="s">
        <v>1168</v>
      </c>
      <c r="E840">
        <v>210402001140</v>
      </c>
      <c r="F840">
        <v>176</v>
      </c>
      <c r="G840">
        <v>313</v>
      </c>
      <c r="H840" s="14">
        <f t="shared" si="13"/>
        <v>0.56230031948881787</v>
      </c>
      <c r="I840" s="47" t="s">
        <v>1481</v>
      </c>
    </row>
    <row r="841" spans="1:9" x14ac:dyDescent="0.3">
      <c r="A841" s="12">
        <v>405</v>
      </c>
      <c r="B841" t="s">
        <v>178</v>
      </c>
      <c r="C841" s="12">
        <v>70</v>
      </c>
      <c r="D841" t="s">
        <v>1167</v>
      </c>
      <c r="E841">
        <v>210402001027</v>
      </c>
      <c r="F841">
        <v>76</v>
      </c>
      <c r="G841">
        <v>107</v>
      </c>
      <c r="H841" s="14">
        <f t="shared" si="13"/>
        <v>0.71028037383177567</v>
      </c>
      <c r="I841" s="47" t="s">
        <v>1480</v>
      </c>
    </row>
    <row r="842" spans="1:9" x14ac:dyDescent="0.3">
      <c r="A842" s="12">
        <v>405</v>
      </c>
      <c r="B842" t="s">
        <v>178</v>
      </c>
      <c r="C842" s="12">
        <v>65</v>
      </c>
      <c r="D842" t="s">
        <v>1166</v>
      </c>
      <c r="E842">
        <v>210402001026</v>
      </c>
      <c r="F842">
        <v>233</v>
      </c>
      <c r="G842">
        <v>419</v>
      </c>
      <c r="H842" s="14">
        <f t="shared" si="13"/>
        <v>0.55608591885441527</v>
      </c>
      <c r="I842" s="47" t="s">
        <v>1481</v>
      </c>
    </row>
    <row r="843" spans="1:9" x14ac:dyDescent="0.3">
      <c r="A843" s="12">
        <v>405</v>
      </c>
      <c r="B843" t="s">
        <v>178</v>
      </c>
      <c r="C843" s="12">
        <v>50</v>
      </c>
      <c r="D843" t="s">
        <v>1165</v>
      </c>
      <c r="E843">
        <v>210402001025</v>
      </c>
      <c r="F843">
        <v>131</v>
      </c>
      <c r="G843">
        <v>204</v>
      </c>
      <c r="H843" s="14">
        <f t="shared" si="13"/>
        <v>0.64215686274509809</v>
      </c>
      <c r="I843" s="47" t="s">
        <v>1480</v>
      </c>
    </row>
    <row r="844" spans="1:9" x14ac:dyDescent="0.3">
      <c r="A844" s="12">
        <v>405</v>
      </c>
      <c r="B844" t="s">
        <v>178</v>
      </c>
      <c r="C844" s="12">
        <v>20</v>
      </c>
      <c r="D844" t="s">
        <v>1164</v>
      </c>
      <c r="E844">
        <v>210402001023</v>
      </c>
      <c r="F844">
        <v>138</v>
      </c>
      <c r="G844">
        <v>271</v>
      </c>
      <c r="H844" s="14">
        <f t="shared" si="13"/>
        <v>0.5092250922509225</v>
      </c>
      <c r="I844" s="47" t="s">
        <v>1481</v>
      </c>
    </row>
    <row r="845" spans="1:9" x14ac:dyDescent="0.3">
      <c r="A845" s="12">
        <v>411</v>
      </c>
      <c r="B845" t="s">
        <v>179</v>
      </c>
      <c r="C845" s="12">
        <v>90</v>
      </c>
      <c r="D845" t="s">
        <v>1175</v>
      </c>
      <c r="E845">
        <v>210405001037</v>
      </c>
      <c r="F845">
        <v>136</v>
      </c>
      <c r="G845">
        <v>257</v>
      </c>
      <c r="H845" s="14">
        <f t="shared" si="13"/>
        <v>0.52918287937743191</v>
      </c>
      <c r="I845" s="47" t="s">
        <v>1481</v>
      </c>
    </row>
    <row r="846" spans="1:9" x14ac:dyDescent="0.3">
      <c r="A846" s="12">
        <v>411</v>
      </c>
      <c r="B846" t="s">
        <v>179</v>
      </c>
      <c r="C846" s="12">
        <v>70</v>
      </c>
      <c r="D846" t="s">
        <v>1174</v>
      </c>
      <c r="E846">
        <v>210405001035</v>
      </c>
      <c r="F846">
        <v>780</v>
      </c>
      <c r="G846">
        <v>1508</v>
      </c>
      <c r="H846" s="14">
        <f t="shared" si="13"/>
        <v>0.51724137931034486</v>
      </c>
      <c r="I846" s="47" t="s">
        <v>1481</v>
      </c>
    </row>
    <row r="847" spans="1:9" x14ac:dyDescent="0.3">
      <c r="A847" s="12">
        <v>411</v>
      </c>
      <c r="B847" t="s">
        <v>179</v>
      </c>
      <c r="C847" s="12">
        <v>60</v>
      </c>
      <c r="D847" t="s">
        <v>1558</v>
      </c>
      <c r="E847">
        <v>210405001034</v>
      </c>
      <c r="F847">
        <v>329</v>
      </c>
      <c r="G847">
        <v>658</v>
      </c>
      <c r="H847" s="14">
        <f t="shared" si="13"/>
        <v>0.5</v>
      </c>
      <c r="I847" s="47" t="s">
        <v>1481</v>
      </c>
    </row>
    <row r="848" spans="1:9" x14ac:dyDescent="0.3">
      <c r="A848" s="12">
        <v>411</v>
      </c>
      <c r="B848" t="s">
        <v>179</v>
      </c>
      <c r="C848" s="12">
        <v>50</v>
      </c>
      <c r="D848" t="s">
        <v>1173</v>
      </c>
      <c r="E848">
        <v>210405001033</v>
      </c>
      <c r="F848">
        <v>167</v>
      </c>
      <c r="G848">
        <v>294</v>
      </c>
      <c r="H848" s="14">
        <f t="shared" si="13"/>
        <v>0.56802721088435371</v>
      </c>
      <c r="I848" s="47" t="s">
        <v>1481</v>
      </c>
    </row>
    <row r="849" spans="1:9" x14ac:dyDescent="0.3">
      <c r="A849" s="12">
        <v>411</v>
      </c>
      <c r="B849" t="s">
        <v>179</v>
      </c>
      <c r="C849" s="12">
        <v>40</v>
      </c>
      <c r="D849" t="s">
        <v>1172</v>
      </c>
      <c r="E849">
        <v>210405001032</v>
      </c>
      <c r="F849">
        <v>217</v>
      </c>
      <c r="G849">
        <v>367</v>
      </c>
      <c r="H849" s="14">
        <f t="shared" si="13"/>
        <v>0.59128065395095364</v>
      </c>
      <c r="I849" s="47" t="s">
        <v>1480</v>
      </c>
    </row>
    <row r="850" spans="1:9" x14ac:dyDescent="0.3">
      <c r="A850" s="12">
        <v>411</v>
      </c>
      <c r="B850" t="s">
        <v>179</v>
      </c>
      <c r="C850" s="12">
        <v>30</v>
      </c>
      <c r="D850" t="s">
        <v>1171</v>
      </c>
      <c r="E850">
        <v>210405002295</v>
      </c>
      <c r="F850">
        <v>272</v>
      </c>
      <c r="G850">
        <v>414</v>
      </c>
      <c r="H850" s="14">
        <f t="shared" si="13"/>
        <v>0.65700483091787443</v>
      </c>
      <c r="I850" s="47" t="s">
        <v>1480</v>
      </c>
    </row>
    <row r="851" spans="1:9" x14ac:dyDescent="0.3">
      <c r="A851" s="12">
        <v>411</v>
      </c>
      <c r="B851" t="s">
        <v>179</v>
      </c>
      <c r="C851" s="12">
        <v>15</v>
      </c>
      <c r="D851" t="s">
        <v>1170</v>
      </c>
      <c r="E851">
        <v>210405001029</v>
      </c>
      <c r="F851">
        <v>393</v>
      </c>
      <c r="G851">
        <v>774</v>
      </c>
      <c r="H851" s="14">
        <f t="shared" si="13"/>
        <v>0.50775193798449614</v>
      </c>
      <c r="I851" s="47" t="s">
        <v>1481</v>
      </c>
    </row>
    <row r="852" spans="1:9" x14ac:dyDescent="0.3">
      <c r="A852" s="12">
        <v>411</v>
      </c>
      <c r="B852" t="s">
        <v>179</v>
      </c>
      <c r="C852" s="12">
        <v>11</v>
      </c>
      <c r="D852" t="s">
        <v>1169</v>
      </c>
      <c r="E852">
        <v>210405001644</v>
      </c>
      <c r="F852">
        <v>234</v>
      </c>
      <c r="G852">
        <v>491</v>
      </c>
      <c r="H852" s="14">
        <f t="shared" si="13"/>
        <v>0.47657841140529533</v>
      </c>
      <c r="I852" s="47" t="s">
        <v>1481</v>
      </c>
    </row>
    <row r="853" spans="1:9" x14ac:dyDescent="0.3">
      <c r="A853" s="12">
        <v>415</v>
      </c>
      <c r="B853" t="s">
        <v>180</v>
      </c>
      <c r="C853" s="12">
        <v>90</v>
      </c>
      <c r="D853" t="s">
        <v>1176</v>
      </c>
      <c r="E853">
        <v>210408001040</v>
      </c>
      <c r="F853">
        <v>224</v>
      </c>
      <c r="G853">
        <v>293</v>
      </c>
      <c r="H853" s="14">
        <f t="shared" si="13"/>
        <v>0.76450511945392496</v>
      </c>
      <c r="I853" s="47" t="s">
        <v>1481</v>
      </c>
    </row>
    <row r="854" spans="1:9" x14ac:dyDescent="0.3">
      <c r="A854" s="12">
        <v>415</v>
      </c>
      <c r="B854" t="s">
        <v>180</v>
      </c>
      <c r="C854" s="12">
        <v>10</v>
      </c>
      <c r="D854" t="s">
        <v>1559</v>
      </c>
      <c r="E854"/>
      <c r="F854">
        <v>516</v>
      </c>
      <c r="G854">
        <v>636</v>
      </c>
      <c r="H854" s="14">
        <f t="shared" si="13"/>
        <v>0.81132075471698117</v>
      </c>
      <c r="I854" s="47" t="s">
        <v>1480</v>
      </c>
    </row>
    <row r="855" spans="1:9" x14ac:dyDescent="0.3">
      <c r="A855" s="12">
        <v>421</v>
      </c>
      <c r="B855" t="s">
        <v>181</v>
      </c>
      <c r="C855" s="12">
        <v>70</v>
      </c>
      <c r="D855" t="s">
        <v>1180</v>
      </c>
      <c r="E855">
        <v>210411001042</v>
      </c>
      <c r="F855">
        <v>369</v>
      </c>
      <c r="G855">
        <v>583</v>
      </c>
      <c r="H855" s="14">
        <f t="shared" si="13"/>
        <v>0.63293310463121788</v>
      </c>
      <c r="I855" s="47" t="s">
        <v>1481</v>
      </c>
    </row>
    <row r="856" spans="1:9" x14ac:dyDescent="0.3">
      <c r="A856" s="12">
        <v>421</v>
      </c>
      <c r="B856" t="s">
        <v>181</v>
      </c>
      <c r="C856" s="12">
        <v>50</v>
      </c>
      <c r="D856" t="s">
        <v>1179</v>
      </c>
      <c r="E856">
        <v>210411002273</v>
      </c>
      <c r="F856">
        <v>377</v>
      </c>
      <c r="G856">
        <v>577</v>
      </c>
      <c r="H856" s="14">
        <f t="shared" si="13"/>
        <v>0.65337954939341425</v>
      </c>
      <c r="I856" s="47" t="s">
        <v>1480</v>
      </c>
    </row>
    <row r="857" spans="1:9" x14ac:dyDescent="0.3">
      <c r="A857" s="12">
        <v>421</v>
      </c>
      <c r="B857" t="s">
        <v>181</v>
      </c>
      <c r="C857" s="12">
        <v>35</v>
      </c>
      <c r="D857" t="s">
        <v>1178</v>
      </c>
      <c r="E857">
        <v>210411000482</v>
      </c>
      <c r="F857">
        <v>388</v>
      </c>
      <c r="G857">
        <v>635</v>
      </c>
      <c r="H857" s="14">
        <f t="shared" si="13"/>
        <v>0.61102362204724414</v>
      </c>
      <c r="I857" s="47" t="s">
        <v>1481</v>
      </c>
    </row>
    <row r="858" spans="1:9" x14ac:dyDescent="0.3">
      <c r="A858" s="12">
        <v>421</v>
      </c>
      <c r="B858" t="s">
        <v>181</v>
      </c>
      <c r="C858" s="12">
        <v>15</v>
      </c>
      <c r="D858" t="s">
        <v>1177</v>
      </c>
      <c r="E858">
        <v>210411002168</v>
      </c>
      <c r="F858">
        <v>349</v>
      </c>
      <c r="G858">
        <v>715</v>
      </c>
      <c r="H858" s="14">
        <f t="shared" si="13"/>
        <v>0.4881118881118881</v>
      </c>
      <c r="I858" s="47" t="s">
        <v>1481</v>
      </c>
    </row>
    <row r="859" spans="1:9" x14ac:dyDescent="0.3">
      <c r="A859" s="12">
        <v>425</v>
      </c>
      <c r="B859" t="s">
        <v>182</v>
      </c>
      <c r="C859" s="12">
        <v>60</v>
      </c>
      <c r="D859" t="s">
        <v>1183</v>
      </c>
      <c r="E859">
        <v>210414002383</v>
      </c>
      <c r="F859">
        <v>455</v>
      </c>
      <c r="G859">
        <v>593</v>
      </c>
      <c r="H859" s="14">
        <f t="shared" si="13"/>
        <v>0.76728499156829677</v>
      </c>
      <c r="I859" s="47" t="s">
        <v>1480</v>
      </c>
    </row>
    <row r="860" spans="1:9" x14ac:dyDescent="0.3">
      <c r="A860" s="12">
        <v>425</v>
      </c>
      <c r="B860" t="s">
        <v>182</v>
      </c>
      <c r="C860" s="12">
        <v>50</v>
      </c>
      <c r="D860" t="s">
        <v>1182</v>
      </c>
      <c r="E860">
        <v>210414001044</v>
      </c>
      <c r="F860">
        <v>309</v>
      </c>
      <c r="G860">
        <v>453</v>
      </c>
      <c r="H860" s="14">
        <f t="shared" si="13"/>
        <v>0.68211920529801329</v>
      </c>
      <c r="I860" s="47" t="s">
        <v>1481</v>
      </c>
    </row>
    <row r="861" spans="1:9" x14ac:dyDescent="0.3">
      <c r="A861" s="12">
        <v>425</v>
      </c>
      <c r="B861" t="s">
        <v>182</v>
      </c>
      <c r="C861" s="12">
        <v>10</v>
      </c>
      <c r="D861" t="s">
        <v>1181</v>
      </c>
      <c r="E861">
        <v>210414000729</v>
      </c>
      <c r="F861">
        <v>266</v>
      </c>
      <c r="G861">
        <v>354</v>
      </c>
      <c r="H861" s="14">
        <f t="shared" si="13"/>
        <v>0.75141242937853103</v>
      </c>
      <c r="I861" s="47" t="s">
        <v>1481</v>
      </c>
    </row>
    <row r="862" spans="1:9" x14ac:dyDescent="0.3">
      <c r="A862" s="12">
        <v>426</v>
      </c>
      <c r="B862" t="s">
        <v>1184</v>
      </c>
      <c r="C862" s="12">
        <v>80</v>
      </c>
      <c r="D862" t="s">
        <v>1187</v>
      </c>
      <c r="E862">
        <v>210417001050</v>
      </c>
      <c r="F862">
        <v>245</v>
      </c>
      <c r="G862">
        <v>338</v>
      </c>
      <c r="H862" s="14">
        <f t="shared" si="13"/>
        <v>0.7248520710059172</v>
      </c>
      <c r="I862" s="47" t="s">
        <v>1481</v>
      </c>
    </row>
    <row r="863" spans="1:9" x14ac:dyDescent="0.3">
      <c r="A863" s="12">
        <v>426</v>
      </c>
      <c r="B863" t="s">
        <v>1184</v>
      </c>
      <c r="C863" s="12">
        <v>40</v>
      </c>
      <c r="D863" t="s">
        <v>1186</v>
      </c>
      <c r="E863">
        <v>210417001049</v>
      </c>
      <c r="F863">
        <v>247</v>
      </c>
      <c r="G863">
        <v>314</v>
      </c>
      <c r="H863" s="14">
        <f t="shared" si="13"/>
        <v>0.7866242038216561</v>
      </c>
      <c r="I863" s="47" t="s">
        <v>1481</v>
      </c>
    </row>
    <row r="864" spans="1:9" x14ac:dyDescent="0.3">
      <c r="A864" s="12">
        <v>426</v>
      </c>
      <c r="B864" t="s">
        <v>1184</v>
      </c>
      <c r="C864" s="12">
        <v>30</v>
      </c>
      <c r="D864" t="s">
        <v>1185</v>
      </c>
      <c r="E864">
        <v>210417001048</v>
      </c>
      <c r="F864">
        <v>262</v>
      </c>
      <c r="G864">
        <v>329</v>
      </c>
      <c r="H864" s="14">
        <f t="shared" si="13"/>
        <v>0.79635258358662619</v>
      </c>
      <c r="I864" s="47" t="s">
        <v>1480</v>
      </c>
    </row>
    <row r="865" spans="1:9" x14ac:dyDescent="0.3">
      <c r="A865" s="12">
        <v>431</v>
      </c>
      <c r="B865" t="s">
        <v>183</v>
      </c>
      <c r="C865" s="12">
        <v>450</v>
      </c>
      <c r="D865" t="s">
        <v>1192</v>
      </c>
      <c r="E865">
        <v>210420001056</v>
      </c>
      <c r="F865">
        <v>336</v>
      </c>
      <c r="G865">
        <v>511</v>
      </c>
      <c r="H865" s="14">
        <f t="shared" si="13"/>
        <v>0.65753424657534243</v>
      </c>
      <c r="I865" s="47" t="s">
        <v>1481</v>
      </c>
    </row>
    <row r="866" spans="1:9" x14ac:dyDescent="0.3">
      <c r="A866" s="12">
        <v>431</v>
      </c>
      <c r="B866" t="s">
        <v>183</v>
      </c>
      <c r="C866" s="12">
        <v>440</v>
      </c>
      <c r="D866" t="s">
        <v>1191</v>
      </c>
      <c r="E866">
        <v>210420001055</v>
      </c>
      <c r="F866">
        <v>229</v>
      </c>
      <c r="G866">
        <v>308</v>
      </c>
      <c r="H866" s="14">
        <f t="shared" si="13"/>
        <v>0.74350649350649356</v>
      </c>
      <c r="I866" s="47" t="s">
        <v>1480</v>
      </c>
    </row>
    <row r="867" spans="1:9" x14ac:dyDescent="0.3">
      <c r="A867" s="12">
        <v>431</v>
      </c>
      <c r="B867" t="s">
        <v>183</v>
      </c>
      <c r="C867" s="12">
        <v>212</v>
      </c>
      <c r="D867" t="s">
        <v>1190</v>
      </c>
      <c r="E867">
        <v>210420001054</v>
      </c>
      <c r="F867">
        <v>156</v>
      </c>
      <c r="G867">
        <v>242</v>
      </c>
      <c r="H867" s="14">
        <f t="shared" si="13"/>
        <v>0.64462809917355368</v>
      </c>
      <c r="I867" s="47" t="s">
        <v>1481</v>
      </c>
    </row>
    <row r="868" spans="1:9" x14ac:dyDescent="0.3">
      <c r="A868" s="12">
        <v>431</v>
      </c>
      <c r="B868" t="s">
        <v>183</v>
      </c>
      <c r="C868" s="12">
        <v>160</v>
      </c>
      <c r="D868" t="s">
        <v>1189</v>
      </c>
      <c r="E868">
        <v>210420001053</v>
      </c>
      <c r="F868">
        <v>294</v>
      </c>
      <c r="G868">
        <v>400</v>
      </c>
      <c r="H868" s="14">
        <f t="shared" si="13"/>
        <v>0.73499999999999999</v>
      </c>
      <c r="I868" s="47" t="s">
        <v>1481</v>
      </c>
    </row>
    <row r="869" spans="1:9" x14ac:dyDescent="0.3">
      <c r="A869" s="12">
        <v>431</v>
      </c>
      <c r="B869" t="s">
        <v>183</v>
      </c>
      <c r="C869" s="12">
        <v>150</v>
      </c>
      <c r="D869" t="s">
        <v>1188</v>
      </c>
      <c r="E869">
        <v>210420001052</v>
      </c>
      <c r="F869">
        <v>197</v>
      </c>
      <c r="G869">
        <v>256</v>
      </c>
      <c r="H869" s="14">
        <f t="shared" si="13"/>
        <v>0.76953125</v>
      </c>
      <c r="I869" s="47" t="s">
        <v>1480</v>
      </c>
    </row>
    <row r="870" spans="1:9" x14ac:dyDescent="0.3">
      <c r="A870" s="12">
        <v>435</v>
      </c>
      <c r="B870" t="s">
        <v>184</v>
      </c>
      <c r="C870" s="12">
        <v>70</v>
      </c>
      <c r="D870" t="s">
        <v>1198</v>
      </c>
      <c r="E870">
        <v>210425001538</v>
      </c>
      <c r="F870">
        <v>591</v>
      </c>
      <c r="G870">
        <v>1020</v>
      </c>
      <c r="H870" s="14">
        <f t="shared" si="13"/>
        <v>0.5794117647058824</v>
      </c>
      <c r="I870" s="47" t="s">
        <v>1481</v>
      </c>
    </row>
    <row r="871" spans="1:9" x14ac:dyDescent="0.3">
      <c r="A871" s="12">
        <v>435</v>
      </c>
      <c r="B871" t="s">
        <v>184</v>
      </c>
      <c r="C871" s="12">
        <v>50</v>
      </c>
      <c r="D871" t="s">
        <v>1197</v>
      </c>
      <c r="E871">
        <v>210425001060</v>
      </c>
      <c r="F871">
        <v>236</v>
      </c>
      <c r="G871">
        <v>382</v>
      </c>
      <c r="H871" s="14">
        <f t="shared" si="13"/>
        <v>0.61780104712041883</v>
      </c>
      <c r="I871" s="47" t="s">
        <v>1480</v>
      </c>
    </row>
    <row r="872" spans="1:9" x14ac:dyDescent="0.3">
      <c r="A872" s="12">
        <v>435</v>
      </c>
      <c r="B872" t="s">
        <v>184</v>
      </c>
      <c r="C872" s="12">
        <v>40</v>
      </c>
      <c r="D872" t="s">
        <v>1196</v>
      </c>
      <c r="E872">
        <v>210425001059</v>
      </c>
      <c r="F872">
        <v>627</v>
      </c>
      <c r="G872">
        <v>1224</v>
      </c>
      <c r="H872" s="14">
        <f t="shared" si="13"/>
        <v>0.51225490196078427</v>
      </c>
      <c r="I872" s="47" t="s">
        <v>1481</v>
      </c>
    </row>
    <row r="873" spans="1:9" x14ac:dyDescent="0.3">
      <c r="A873" s="12">
        <v>435</v>
      </c>
      <c r="B873" t="s">
        <v>184</v>
      </c>
      <c r="C873" s="12">
        <v>30</v>
      </c>
      <c r="D873" t="s">
        <v>1195</v>
      </c>
      <c r="E873">
        <v>210425001058</v>
      </c>
      <c r="F873">
        <v>276</v>
      </c>
      <c r="G873">
        <v>461</v>
      </c>
      <c r="H873" s="14">
        <f t="shared" si="13"/>
        <v>0.59869848156182215</v>
      </c>
      <c r="I873" s="47" t="s">
        <v>1481</v>
      </c>
    </row>
    <row r="874" spans="1:9" x14ac:dyDescent="0.3">
      <c r="A874" s="12">
        <v>435</v>
      </c>
      <c r="B874" t="s">
        <v>184</v>
      </c>
      <c r="C874" s="12">
        <v>25</v>
      </c>
      <c r="D874" t="s">
        <v>1194</v>
      </c>
      <c r="E874">
        <v>210425002472</v>
      </c>
      <c r="F874">
        <v>317</v>
      </c>
      <c r="G874">
        <v>554</v>
      </c>
      <c r="H874" s="14">
        <f t="shared" si="13"/>
        <v>0.57220216606498198</v>
      </c>
      <c r="I874" s="47" t="s">
        <v>1481</v>
      </c>
    </row>
    <row r="875" spans="1:9" x14ac:dyDescent="0.3">
      <c r="A875" s="12">
        <v>435</v>
      </c>
      <c r="B875" t="s">
        <v>184</v>
      </c>
      <c r="C875" s="12">
        <v>10</v>
      </c>
      <c r="D875" t="s">
        <v>1193</v>
      </c>
      <c r="E875">
        <v>210425001057</v>
      </c>
      <c r="F875">
        <v>349</v>
      </c>
      <c r="G875">
        <v>513</v>
      </c>
      <c r="H875" s="14">
        <f t="shared" si="13"/>
        <v>0.68031189083820665</v>
      </c>
      <c r="I875" s="47" t="s">
        <v>1480</v>
      </c>
    </row>
    <row r="876" spans="1:9" x14ac:dyDescent="0.3">
      <c r="A876" s="12">
        <v>441</v>
      </c>
      <c r="B876" t="s">
        <v>185</v>
      </c>
      <c r="C876" s="12">
        <v>150</v>
      </c>
      <c r="D876" t="s">
        <v>1204</v>
      </c>
      <c r="E876">
        <v>210429001068</v>
      </c>
      <c r="F876">
        <v>403</v>
      </c>
      <c r="G876">
        <v>564</v>
      </c>
      <c r="H876" s="14">
        <f t="shared" si="13"/>
        <v>0.71453900709219853</v>
      </c>
      <c r="I876" s="47" t="s">
        <v>1481</v>
      </c>
    </row>
    <row r="877" spans="1:9" x14ac:dyDescent="0.3">
      <c r="A877" s="12">
        <v>441</v>
      </c>
      <c r="B877" t="s">
        <v>185</v>
      </c>
      <c r="C877" s="12">
        <v>140</v>
      </c>
      <c r="D877" t="s">
        <v>1203</v>
      </c>
      <c r="E877">
        <v>210429001067</v>
      </c>
      <c r="F877">
        <v>318</v>
      </c>
      <c r="G877">
        <v>429</v>
      </c>
      <c r="H877" s="14">
        <f t="shared" si="13"/>
        <v>0.74125874125874125</v>
      </c>
      <c r="I877" s="47" t="s">
        <v>1481</v>
      </c>
    </row>
    <row r="878" spans="1:9" x14ac:dyDescent="0.3">
      <c r="A878" s="12">
        <v>441</v>
      </c>
      <c r="B878" t="s">
        <v>185</v>
      </c>
      <c r="C878" s="12">
        <v>90</v>
      </c>
      <c r="D878" t="s">
        <v>1202</v>
      </c>
      <c r="E878">
        <v>210429001066</v>
      </c>
      <c r="F878">
        <v>88</v>
      </c>
      <c r="G878">
        <v>114</v>
      </c>
      <c r="H878" s="14">
        <f t="shared" si="13"/>
        <v>0.77192982456140347</v>
      </c>
      <c r="I878" s="47" t="s">
        <v>1480</v>
      </c>
    </row>
    <row r="879" spans="1:9" x14ac:dyDescent="0.3">
      <c r="A879" s="12">
        <v>441</v>
      </c>
      <c r="B879" t="s">
        <v>185</v>
      </c>
      <c r="C879" s="12">
        <v>50</v>
      </c>
      <c r="D879" t="s">
        <v>1201</v>
      </c>
      <c r="E879">
        <v>210429001549</v>
      </c>
      <c r="F879">
        <v>94</v>
      </c>
      <c r="G879">
        <v>120</v>
      </c>
      <c r="H879" s="14">
        <f t="shared" si="13"/>
        <v>0.78333333333333333</v>
      </c>
      <c r="I879" s="47" t="s">
        <v>1480</v>
      </c>
    </row>
    <row r="880" spans="1:9" x14ac:dyDescent="0.3">
      <c r="A880" s="12">
        <v>441</v>
      </c>
      <c r="B880" t="s">
        <v>185</v>
      </c>
      <c r="C880" s="12">
        <v>18</v>
      </c>
      <c r="D880" t="s">
        <v>1200</v>
      </c>
      <c r="E880">
        <v>210429002214</v>
      </c>
      <c r="F880">
        <v>230</v>
      </c>
      <c r="G880">
        <v>305</v>
      </c>
      <c r="H880" s="14">
        <f t="shared" si="13"/>
        <v>0.75409836065573765</v>
      </c>
      <c r="I880" s="47" t="s">
        <v>1481</v>
      </c>
    </row>
    <row r="881" spans="1:9" x14ac:dyDescent="0.3">
      <c r="A881" s="12">
        <v>441</v>
      </c>
      <c r="B881" t="s">
        <v>185</v>
      </c>
      <c r="C881" s="12">
        <v>15</v>
      </c>
      <c r="D881" t="s">
        <v>1199</v>
      </c>
      <c r="E881">
        <v>210429002194</v>
      </c>
      <c r="F881">
        <v>215</v>
      </c>
      <c r="G881">
        <v>286</v>
      </c>
      <c r="H881" s="14">
        <f t="shared" si="13"/>
        <v>0.75174825174825177</v>
      </c>
      <c r="I881" s="47" t="s">
        <v>1481</v>
      </c>
    </row>
    <row r="882" spans="1:9" x14ac:dyDescent="0.3">
      <c r="A882" s="12">
        <v>445</v>
      </c>
      <c r="B882" t="s">
        <v>186</v>
      </c>
      <c r="C882" s="12">
        <v>175</v>
      </c>
      <c r="D882" t="s">
        <v>1212</v>
      </c>
      <c r="E882">
        <v>210008102258</v>
      </c>
      <c r="F882">
        <v>652</v>
      </c>
      <c r="G882">
        <v>1164</v>
      </c>
      <c r="H882" s="14">
        <f t="shared" si="13"/>
        <v>0.56013745704467355</v>
      </c>
      <c r="I882" s="47" t="s">
        <v>1481</v>
      </c>
    </row>
    <row r="883" spans="1:9" x14ac:dyDescent="0.3">
      <c r="A883" s="12">
        <v>445</v>
      </c>
      <c r="B883" t="s">
        <v>186</v>
      </c>
      <c r="C883" s="12">
        <v>150</v>
      </c>
      <c r="D883" t="s">
        <v>1211</v>
      </c>
      <c r="E883">
        <v>210008101081</v>
      </c>
      <c r="F883">
        <v>318</v>
      </c>
      <c r="G883">
        <v>496</v>
      </c>
      <c r="H883" s="14">
        <f t="shared" si="13"/>
        <v>0.6411290322580645</v>
      </c>
      <c r="I883" s="47" t="s">
        <v>1481</v>
      </c>
    </row>
    <row r="884" spans="1:9" x14ac:dyDescent="0.3">
      <c r="A884" s="12">
        <v>445</v>
      </c>
      <c r="B884" t="s">
        <v>186</v>
      </c>
      <c r="C884" s="12">
        <v>115</v>
      </c>
      <c r="D884" t="s">
        <v>1210</v>
      </c>
      <c r="E884">
        <v>210008101080</v>
      </c>
      <c r="F884">
        <v>249</v>
      </c>
      <c r="G884">
        <v>362</v>
      </c>
      <c r="H884" s="14">
        <f t="shared" si="13"/>
        <v>0.68784530386740328</v>
      </c>
      <c r="I884" s="47" t="s">
        <v>1481</v>
      </c>
    </row>
    <row r="885" spans="1:9" x14ac:dyDescent="0.3">
      <c r="A885" s="12">
        <v>445</v>
      </c>
      <c r="B885" t="s">
        <v>186</v>
      </c>
      <c r="C885" s="12">
        <v>45</v>
      </c>
      <c r="D885" t="s">
        <v>1209</v>
      </c>
      <c r="E885">
        <v>210008101517</v>
      </c>
      <c r="F885">
        <v>252</v>
      </c>
      <c r="G885">
        <v>422</v>
      </c>
      <c r="H885" s="14">
        <f t="shared" si="13"/>
        <v>0.59715639810426535</v>
      </c>
      <c r="I885" s="47" t="s">
        <v>1481</v>
      </c>
    </row>
    <row r="886" spans="1:9" x14ac:dyDescent="0.3">
      <c r="A886" s="12">
        <v>445</v>
      </c>
      <c r="B886" t="s">
        <v>186</v>
      </c>
      <c r="C886" s="12">
        <v>40</v>
      </c>
      <c r="D886" t="s">
        <v>1208</v>
      </c>
      <c r="E886">
        <v>210008101516</v>
      </c>
      <c r="F886">
        <v>311</v>
      </c>
      <c r="G886">
        <v>471</v>
      </c>
      <c r="H886" s="14">
        <f t="shared" si="13"/>
        <v>0.66029723991507427</v>
      </c>
      <c r="I886" s="47" t="s">
        <v>1481</v>
      </c>
    </row>
    <row r="887" spans="1:9" x14ac:dyDescent="0.3">
      <c r="A887" s="12">
        <v>445</v>
      </c>
      <c r="B887" t="s">
        <v>186</v>
      </c>
      <c r="C887" s="12">
        <v>30</v>
      </c>
      <c r="D887" t="s">
        <v>1207</v>
      </c>
      <c r="E887">
        <v>210008101514</v>
      </c>
      <c r="F887">
        <v>260</v>
      </c>
      <c r="G887">
        <v>346</v>
      </c>
      <c r="H887" s="14">
        <f t="shared" si="13"/>
        <v>0.75144508670520227</v>
      </c>
      <c r="I887" s="47" t="s">
        <v>1480</v>
      </c>
    </row>
    <row r="888" spans="1:9" x14ac:dyDescent="0.3">
      <c r="A888" s="12">
        <v>445</v>
      </c>
      <c r="B888" t="s">
        <v>186</v>
      </c>
      <c r="C888" s="12">
        <v>12</v>
      </c>
      <c r="D888" t="s">
        <v>1206</v>
      </c>
      <c r="E888">
        <v>210008101967</v>
      </c>
      <c r="F888">
        <v>337</v>
      </c>
      <c r="G888">
        <v>467</v>
      </c>
      <c r="H888" s="14">
        <f t="shared" si="13"/>
        <v>0.72162740899357602</v>
      </c>
      <c r="I888" s="47" t="s">
        <v>1480</v>
      </c>
    </row>
    <row r="889" spans="1:9" x14ac:dyDescent="0.3">
      <c r="A889" s="12">
        <v>445</v>
      </c>
      <c r="B889" t="s">
        <v>186</v>
      </c>
      <c r="C889" s="12">
        <v>10</v>
      </c>
      <c r="D889" t="s">
        <v>1205</v>
      </c>
      <c r="E889">
        <v>210008101072</v>
      </c>
      <c r="F889">
        <v>189</v>
      </c>
      <c r="G889">
        <v>319</v>
      </c>
      <c r="H889" s="14">
        <f t="shared" si="13"/>
        <v>0.59247648902821315</v>
      </c>
      <c r="I889" s="47" t="s">
        <v>1481</v>
      </c>
    </row>
    <row r="890" spans="1:9" x14ac:dyDescent="0.3">
      <c r="A890" s="12">
        <v>446</v>
      </c>
      <c r="B890" t="s">
        <v>1213</v>
      </c>
      <c r="C890" s="12">
        <v>50</v>
      </c>
      <c r="D890" t="s">
        <v>1216</v>
      </c>
      <c r="E890">
        <v>210438001086</v>
      </c>
      <c r="F890">
        <v>203</v>
      </c>
      <c r="G890">
        <v>457</v>
      </c>
      <c r="H890" s="14">
        <f t="shared" si="13"/>
        <v>0.44420131291028447</v>
      </c>
      <c r="I890" s="47" t="s">
        <v>1481</v>
      </c>
    </row>
    <row r="891" spans="1:9" x14ac:dyDescent="0.3">
      <c r="A891" s="12">
        <v>446</v>
      </c>
      <c r="B891" t="s">
        <v>1213</v>
      </c>
      <c r="C891" s="12">
        <v>30</v>
      </c>
      <c r="D891" t="s">
        <v>1215</v>
      </c>
      <c r="E891">
        <v>210438001085</v>
      </c>
      <c r="F891">
        <v>298</v>
      </c>
      <c r="G891">
        <v>635</v>
      </c>
      <c r="H891" s="14">
        <f t="shared" si="13"/>
        <v>0.46929133858267719</v>
      </c>
      <c r="I891" s="47" t="s">
        <v>1481</v>
      </c>
    </row>
    <row r="892" spans="1:9" x14ac:dyDescent="0.3">
      <c r="A892" s="12">
        <v>446</v>
      </c>
      <c r="B892" t="s">
        <v>1213</v>
      </c>
      <c r="C892" s="12">
        <v>20</v>
      </c>
      <c r="D892" t="s">
        <v>1214</v>
      </c>
      <c r="E892">
        <v>210438001084</v>
      </c>
      <c r="F892">
        <v>263</v>
      </c>
      <c r="G892">
        <v>527</v>
      </c>
      <c r="H892" s="14">
        <f t="shared" si="13"/>
        <v>0.49905123339658441</v>
      </c>
      <c r="I892" s="47" t="s">
        <v>1480</v>
      </c>
    </row>
    <row r="893" spans="1:9" x14ac:dyDescent="0.3">
      <c r="A893" s="12">
        <v>451</v>
      </c>
      <c r="B893" t="s">
        <v>187</v>
      </c>
      <c r="C893" s="12">
        <v>101</v>
      </c>
      <c r="D893" t="s">
        <v>1225</v>
      </c>
      <c r="E893">
        <v>210441002324</v>
      </c>
      <c r="F893">
        <v>300</v>
      </c>
      <c r="G893">
        <v>671</v>
      </c>
      <c r="H893" s="14">
        <f t="shared" si="13"/>
        <v>0.44709388971684055</v>
      </c>
      <c r="I893" s="47" t="s">
        <v>1481</v>
      </c>
    </row>
    <row r="894" spans="1:9" x14ac:dyDescent="0.3">
      <c r="A894" s="12">
        <v>451</v>
      </c>
      <c r="B894" t="s">
        <v>187</v>
      </c>
      <c r="C894" s="12">
        <v>100</v>
      </c>
      <c r="D894" t="s">
        <v>1224</v>
      </c>
      <c r="E894">
        <v>210441001096</v>
      </c>
      <c r="F894">
        <v>374</v>
      </c>
      <c r="G894">
        <v>739</v>
      </c>
      <c r="H894" s="14">
        <f t="shared" si="13"/>
        <v>0.50608930987821377</v>
      </c>
      <c r="I894" s="47" t="s">
        <v>1481</v>
      </c>
    </row>
    <row r="895" spans="1:9" x14ac:dyDescent="0.3">
      <c r="A895" s="12">
        <v>451</v>
      </c>
      <c r="B895" t="s">
        <v>187</v>
      </c>
      <c r="C895" s="12">
        <v>90</v>
      </c>
      <c r="D895" t="s">
        <v>1223</v>
      </c>
      <c r="E895">
        <v>210441001095</v>
      </c>
      <c r="F895">
        <v>195</v>
      </c>
      <c r="G895">
        <v>376</v>
      </c>
      <c r="H895" s="14">
        <f t="shared" si="13"/>
        <v>0.5186170212765957</v>
      </c>
      <c r="I895" s="47" t="s">
        <v>1481</v>
      </c>
    </row>
    <row r="896" spans="1:9" x14ac:dyDescent="0.3">
      <c r="A896" s="12">
        <v>451</v>
      </c>
      <c r="B896" t="s">
        <v>187</v>
      </c>
      <c r="C896" s="12">
        <v>70</v>
      </c>
      <c r="D896" t="s">
        <v>1222</v>
      </c>
      <c r="E896">
        <v>210441001093</v>
      </c>
      <c r="F896">
        <v>337</v>
      </c>
      <c r="G896">
        <v>682</v>
      </c>
      <c r="H896" s="14">
        <f t="shared" si="13"/>
        <v>0.49413489736070382</v>
      </c>
      <c r="I896" s="47" t="s">
        <v>1481</v>
      </c>
    </row>
    <row r="897" spans="1:9" x14ac:dyDescent="0.3">
      <c r="A897" s="12">
        <v>451</v>
      </c>
      <c r="B897" t="s">
        <v>187</v>
      </c>
      <c r="C897" s="12">
        <v>50</v>
      </c>
      <c r="D897" t="s">
        <v>1221</v>
      </c>
      <c r="E897">
        <v>210441001091</v>
      </c>
      <c r="F897">
        <v>236</v>
      </c>
      <c r="G897">
        <v>468</v>
      </c>
      <c r="H897" s="14">
        <f t="shared" si="13"/>
        <v>0.50427350427350426</v>
      </c>
      <c r="I897" s="47" t="s">
        <v>1481</v>
      </c>
    </row>
    <row r="898" spans="1:9" x14ac:dyDescent="0.3">
      <c r="A898" s="12">
        <v>451</v>
      </c>
      <c r="B898" t="s">
        <v>187</v>
      </c>
      <c r="C898" s="12">
        <v>30</v>
      </c>
      <c r="D898" t="s">
        <v>1220</v>
      </c>
      <c r="E898">
        <v>210441001089</v>
      </c>
      <c r="F898">
        <v>180</v>
      </c>
      <c r="G898">
        <v>365</v>
      </c>
      <c r="H898" s="14">
        <f t="shared" ref="H898:H961" si="14">F898/G898</f>
        <v>0.49315068493150682</v>
      </c>
      <c r="I898" s="47" t="s">
        <v>1481</v>
      </c>
    </row>
    <row r="899" spans="1:9" x14ac:dyDescent="0.3">
      <c r="A899" s="12">
        <v>451</v>
      </c>
      <c r="B899" t="s">
        <v>187</v>
      </c>
      <c r="C899" s="12">
        <v>13</v>
      </c>
      <c r="D899" t="s">
        <v>1219</v>
      </c>
      <c r="E899">
        <v>210441002006</v>
      </c>
      <c r="F899">
        <v>162</v>
      </c>
      <c r="G899">
        <v>267</v>
      </c>
      <c r="H899" s="14">
        <f t="shared" si="14"/>
        <v>0.6067415730337079</v>
      </c>
      <c r="I899" s="47" t="s">
        <v>1480</v>
      </c>
    </row>
    <row r="900" spans="1:9" x14ac:dyDescent="0.3">
      <c r="A900" s="12">
        <v>451</v>
      </c>
      <c r="B900" t="s">
        <v>187</v>
      </c>
      <c r="C900" s="12">
        <v>11</v>
      </c>
      <c r="D900" t="s">
        <v>1218</v>
      </c>
      <c r="E900">
        <v>210441001937</v>
      </c>
      <c r="F900">
        <v>211</v>
      </c>
      <c r="G900">
        <v>330</v>
      </c>
      <c r="H900" s="14">
        <f t="shared" si="14"/>
        <v>0.6393939393939394</v>
      </c>
      <c r="I900" s="47" t="s">
        <v>1480</v>
      </c>
    </row>
    <row r="901" spans="1:9" x14ac:dyDescent="0.3">
      <c r="A901" s="12">
        <v>451</v>
      </c>
      <c r="B901" t="s">
        <v>187</v>
      </c>
      <c r="C901" s="12">
        <v>10</v>
      </c>
      <c r="D901" t="s">
        <v>1217</v>
      </c>
      <c r="E901">
        <v>210441001087</v>
      </c>
      <c r="F901">
        <v>203</v>
      </c>
      <c r="G901">
        <v>361</v>
      </c>
      <c r="H901" s="14">
        <f t="shared" si="14"/>
        <v>0.56232686980609414</v>
      </c>
      <c r="I901" s="47" t="s">
        <v>1480</v>
      </c>
    </row>
    <row r="902" spans="1:9" x14ac:dyDescent="0.3">
      <c r="A902" s="12">
        <v>452</v>
      </c>
      <c r="B902" t="s">
        <v>1226</v>
      </c>
      <c r="C902" s="12">
        <v>70</v>
      </c>
      <c r="D902" t="s">
        <v>1229</v>
      </c>
      <c r="E902">
        <v>210444001103</v>
      </c>
      <c r="F902">
        <v>477</v>
      </c>
      <c r="G902">
        <v>548</v>
      </c>
      <c r="H902" s="14">
        <f t="shared" si="14"/>
        <v>0.87043795620437958</v>
      </c>
      <c r="I902" s="47" t="s">
        <v>1481</v>
      </c>
    </row>
    <row r="903" spans="1:9" x14ac:dyDescent="0.3">
      <c r="A903" s="12">
        <v>452</v>
      </c>
      <c r="B903" t="s">
        <v>1226</v>
      </c>
      <c r="C903" s="12">
        <v>40</v>
      </c>
      <c r="D903" t="s">
        <v>1228</v>
      </c>
      <c r="E903">
        <v>210444001100</v>
      </c>
      <c r="F903">
        <v>357</v>
      </c>
      <c r="G903">
        <v>387</v>
      </c>
      <c r="H903" s="14">
        <f t="shared" si="14"/>
        <v>0.92248062015503873</v>
      </c>
      <c r="I903" s="47" t="s">
        <v>1480</v>
      </c>
    </row>
    <row r="904" spans="1:9" x14ac:dyDescent="0.3">
      <c r="A904" s="12">
        <v>452</v>
      </c>
      <c r="B904" t="s">
        <v>1226</v>
      </c>
      <c r="C904" s="12">
        <v>20</v>
      </c>
      <c r="D904" t="s">
        <v>1227</v>
      </c>
      <c r="E904">
        <v>210444001099</v>
      </c>
      <c r="F904">
        <v>279</v>
      </c>
      <c r="G904">
        <v>303</v>
      </c>
      <c r="H904" s="14">
        <f t="shared" si="14"/>
        <v>0.92079207920792083</v>
      </c>
      <c r="I904" s="47" t="s">
        <v>1481</v>
      </c>
    </row>
    <row r="905" spans="1:9" x14ac:dyDescent="0.3">
      <c r="A905" s="12">
        <v>455</v>
      </c>
      <c r="B905" t="s">
        <v>188</v>
      </c>
      <c r="C905" s="12">
        <v>30</v>
      </c>
      <c r="D905" t="s">
        <v>1231</v>
      </c>
      <c r="E905">
        <v>210447001107</v>
      </c>
      <c r="F905">
        <v>286</v>
      </c>
      <c r="G905">
        <v>454</v>
      </c>
      <c r="H905" s="14">
        <f t="shared" si="14"/>
        <v>0.62995594713656389</v>
      </c>
      <c r="I905" s="47" t="s">
        <v>1481</v>
      </c>
    </row>
    <row r="906" spans="1:9" x14ac:dyDescent="0.3">
      <c r="A906" s="12">
        <v>455</v>
      </c>
      <c r="B906" t="s">
        <v>188</v>
      </c>
      <c r="C906" s="12">
        <v>20</v>
      </c>
      <c r="D906" t="s">
        <v>1230</v>
      </c>
      <c r="E906">
        <v>210447001106</v>
      </c>
      <c r="F906">
        <v>405</v>
      </c>
      <c r="G906">
        <v>577</v>
      </c>
      <c r="H906" s="14">
        <f t="shared" si="14"/>
        <v>0.70190641247833618</v>
      </c>
      <c r="I906" s="47" t="s">
        <v>1480</v>
      </c>
    </row>
    <row r="907" spans="1:9" x14ac:dyDescent="0.3">
      <c r="A907" s="12">
        <v>461</v>
      </c>
      <c r="B907" t="s">
        <v>189</v>
      </c>
      <c r="C907" s="12">
        <v>200</v>
      </c>
      <c r="D907" t="s">
        <v>1238</v>
      </c>
      <c r="E907">
        <v>210450001120</v>
      </c>
      <c r="F907">
        <v>197</v>
      </c>
      <c r="G907">
        <v>253</v>
      </c>
      <c r="H907" s="14">
        <f t="shared" si="14"/>
        <v>0.77865612648221338</v>
      </c>
      <c r="I907" s="47" t="s">
        <v>1480</v>
      </c>
    </row>
    <row r="908" spans="1:9" x14ac:dyDescent="0.3">
      <c r="A908" s="12">
        <v>461</v>
      </c>
      <c r="B908" t="s">
        <v>189</v>
      </c>
      <c r="C908" s="12">
        <v>190</v>
      </c>
      <c r="D908" t="s">
        <v>1237</v>
      </c>
      <c r="E908">
        <v>210450001119</v>
      </c>
      <c r="F908">
        <v>426</v>
      </c>
      <c r="G908">
        <v>614</v>
      </c>
      <c r="H908" s="14">
        <f t="shared" si="14"/>
        <v>0.69381107491856675</v>
      </c>
      <c r="I908" s="47" t="s">
        <v>1481</v>
      </c>
    </row>
    <row r="909" spans="1:9" x14ac:dyDescent="0.3">
      <c r="A909" s="12">
        <v>461</v>
      </c>
      <c r="B909" t="s">
        <v>189</v>
      </c>
      <c r="C909" s="12">
        <v>170</v>
      </c>
      <c r="D909" t="s">
        <v>650</v>
      </c>
      <c r="E909">
        <v>210450001118</v>
      </c>
      <c r="F909">
        <v>170</v>
      </c>
      <c r="G909">
        <v>267</v>
      </c>
      <c r="H909" s="14">
        <f t="shared" si="14"/>
        <v>0.63670411985018727</v>
      </c>
      <c r="I909" s="47" t="s">
        <v>1481</v>
      </c>
    </row>
    <row r="910" spans="1:9" x14ac:dyDescent="0.3">
      <c r="A910" s="12">
        <v>461</v>
      </c>
      <c r="B910" t="s">
        <v>189</v>
      </c>
      <c r="C910" s="12">
        <v>155</v>
      </c>
      <c r="D910" t="s">
        <v>1236</v>
      </c>
      <c r="E910">
        <v>210450001116</v>
      </c>
      <c r="F910">
        <v>666</v>
      </c>
      <c r="G910">
        <v>1129</v>
      </c>
      <c r="H910" s="14">
        <f t="shared" si="14"/>
        <v>0.58990256864481838</v>
      </c>
      <c r="I910" s="47" t="s">
        <v>1481</v>
      </c>
    </row>
    <row r="911" spans="1:9" x14ac:dyDescent="0.3">
      <c r="A911" s="12">
        <v>461</v>
      </c>
      <c r="B911" t="s">
        <v>189</v>
      </c>
      <c r="C911" s="12">
        <v>140</v>
      </c>
      <c r="D911" t="s">
        <v>1235</v>
      </c>
      <c r="E911">
        <v>210450001115</v>
      </c>
      <c r="F911">
        <v>142</v>
      </c>
      <c r="G911">
        <v>174</v>
      </c>
      <c r="H911" s="14">
        <f t="shared" si="14"/>
        <v>0.81609195402298851</v>
      </c>
      <c r="I911" s="47" t="s">
        <v>1480</v>
      </c>
    </row>
    <row r="912" spans="1:9" x14ac:dyDescent="0.3">
      <c r="A912" s="12">
        <v>461</v>
      </c>
      <c r="B912" t="s">
        <v>189</v>
      </c>
      <c r="C912" s="12">
        <v>110</v>
      </c>
      <c r="D912" t="s">
        <v>1234</v>
      </c>
      <c r="E912">
        <v>210450001114</v>
      </c>
      <c r="F912">
        <v>360</v>
      </c>
      <c r="G912">
        <v>565</v>
      </c>
      <c r="H912" s="14">
        <f t="shared" si="14"/>
        <v>0.63716814159292035</v>
      </c>
      <c r="I912" s="47" t="s">
        <v>1481</v>
      </c>
    </row>
    <row r="913" spans="1:9" x14ac:dyDescent="0.3">
      <c r="A913" s="12">
        <v>461</v>
      </c>
      <c r="B913" t="s">
        <v>189</v>
      </c>
      <c r="C913" s="12">
        <v>90</v>
      </c>
      <c r="D913" t="s">
        <v>1233</v>
      </c>
      <c r="E913">
        <v>210450001112</v>
      </c>
      <c r="F913">
        <v>159</v>
      </c>
      <c r="G913">
        <v>226</v>
      </c>
      <c r="H913" s="14">
        <f t="shared" si="14"/>
        <v>0.70353982300884954</v>
      </c>
      <c r="I913" s="47" t="s">
        <v>1481</v>
      </c>
    </row>
    <row r="914" spans="1:9" x14ac:dyDescent="0.3">
      <c r="A914" s="12">
        <v>461</v>
      </c>
      <c r="B914" t="s">
        <v>189</v>
      </c>
      <c r="C914" s="12">
        <v>10</v>
      </c>
      <c r="D914" t="s">
        <v>1232</v>
      </c>
      <c r="E914">
        <v>210450001108</v>
      </c>
      <c r="F914">
        <v>350</v>
      </c>
      <c r="G914">
        <v>492</v>
      </c>
      <c r="H914" s="14">
        <f t="shared" si="14"/>
        <v>0.71138211382113825</v>
      </c>
      <c r="I914" s="47" t="s">
        <v>1481</v>
      </c>
    </row>
    <row r="915" spans="1:9" x14ac:dyDescent="0.3">
      <c r="A915" s="12">
        <v>465</v>
      </c>
      <c r="B915" t="s">
        <v>190</v>
      </c>
      <c r="C915" s="12">
        <v>350</v>
      </c>
      <c r="D915" t="s">
        <v>1254</v>
      </c>
      <c r="E915">
        <v>210453001552</v>
      </c>
      <c r="F915">
        <v>90</v>
      </c>
      <c r="G915">
        <v>795</v>
      </c>
      <c r="H915" s="14">
        <f t="shared" si="14"/>
        <v>0.11320754716981132</v>
      </c>
      <c r="I915" s="47" t="s">
        <v>1481</v>
      </c>
    </row>
    <row r="916" spans="1:9" x14ac:dyDescent="0.3">
      <c r="A916" s="12">
        <v>465</v>
      </c>
      <c r="B916" t="s">
        <v>190</v>
      </c>
      <c r="C916" s="12">
        <v>95</v>
      </c>
      <c r="D916" t="s">
        <v>1253</v>
      </c>
      <c r="E916">
        <v>210453001620</v>
      </c>
      <c r="F916">
        <v>251</v>
      </c>
      <c r="G916">
        <v>1292</v>
      </c>
      <c r="H916" s="14">
        <f t="shared" si="14"/>
        <v>0.19427244582043343</v>
      </c>
      <c r="I916" s="47" t="s">
        <v>1481</v>
      </c>
    </row>
    <row r="917" spans="1:9" x14ac:dyDescent="0.3">
      <c r="A917" s="12">
        <v>465</v>
      </c>
      <c r="B917" t="s">
        <v>190</v>
      </c>
      <c r="C917" s="12">
        <v>90</v>
      </c>
      <c r="D917" t="s">
        <v>1252</v>
      </c>
      <c r="E917">
        <v>210453001433</v>
      </c>
      <c r="F917">
        <v>177</v>
      </c>
      <c r="G917">
        <v>816</v>
      </c>
      <c r="H917" s="14">
        <f t="shared" si="14"/>
        <v>0.21691176470588236</v>
      </c>
      <c r="I917" s="47" t="s">
        <v>1481</v>
      </c>
    </row>
    <row r="918" spans="1:9" x14ac:dyDescent="0.3">
      <c r="A918" s="12">
        <v>465</v>
      </c>
      <c r="B918" t="s">
        <v>190</v>
      </c>
      <c r="C918" s="12">
        <v>70</v>
      </c>
      <c r="D918" t="s">
        <v>1251</v>
      </c>
      <c r="E918">
        <v>210453001126</v>
      </c>
      <c r="F918">
        <v>249</v>
      </c>
      <c r="G918">
        <v>724</v>
      </c>
      <c r="H918" s="14">
        <f t="shared" si="14"/>
        <v>0.34392265193370164</v>
      </c>
      <c r="I918" s="47" t="s">
        <v>1480</v>
      </c>
    </row>
    <row r="919" spans="1:9" x14ac:dyDescent="0.3">
      <c r="A919" s="12">
        <v>465</v>
      </c>
      <c r="B919" t="s">
        <v>190</v>
      </c>
      <c r="C919" s="12">
        <v>60</v>
      </c>
      <c r="D919" t="s">
        <v>1250</v>
      </c>
      <c r="E919">
        <v>210453001125</v>
      </c>
      <c r="F919">
        <v>428</v>
      </c>
      <c r="G919">
        <v>1620</v>
      </c>
      <c r="H919" s="14">
        <f t="shared" si="14"/>
        <v>0.26419753086419751</v>
      </c>
      <c r="I919" s="47" t="s">
        <v>1481</v>
      </c>
    </row>
    <row r="920" spans="1:9" x14ac:dyDescent="0.3">
      <c r="A920" s="12">
        <v>465</v>
      </c>
      <c r="B920" t="s">
        <v>190</v>
      </c>
      <c r="C920" s="12">
        <v>30</v>
      </c>
      <c r="D920" t="s">
        <v>1249</v>
      </c>
      <c r="E920">
        <v>210453001123</v>
      </c>
      <c r="F920">
        <v>246</v>
      </c>
      <c r="G920">
        <v>474</v>
      </c>
      <c r="H920" s="14">
        <f t="shared" si="14"/>
        <v>0.51898734177215189</v>
      </c>
      <c r="I920" s="47" t="s">
        <v>1480</v>
      </c>
    </row>
    <row r="921" spans="1:9" x14ac:dyDescent="0.3">
      <c r="A921" s="12">
        <v>465</v>
      </c>
      <c r="B921" t="s">
        <v>190</v>
      </c>
      <c r="C921" s="12">
        <v>28</v>
      </c>
      <c r="D921" t="s">
        <v>1248</v>
      </c>
      <c r="E921">
        <v>210453002196</v>
      </c>
      <c r="F921">
        <v>120</v>
      </c>
      <c r="G921">
        <v>602</v>
      </c>
      <c r="H921" s="14">
        <f t="shared" si="14"/>
        <v>0.19933554817275748</v>
      </c>
      <c r="I921" s="47" t="s">
        <v>1481</v>
      </c>
    </row>
    <row r="922" spans="1:9" x14ac:dyDescent="0.3">
      <c r="A922" s="12">
        <v>465</v>
      </c>
      <c r="B922" t="s">
        <v>190</v>
      </c>
      <c r="C922" s="12">
        <v>25</v>
      </c>
      <c r="D922" t="s">
        <v>1247</v>
      </c>
      <c r="E922">
        <v>210453001432</v>
      </c>
      <c r="F922">
        <v>61</v>
      </c>
      <c r="G922">
        <v>684</v>
      </c>
      <c r="H922" s="14">
        <f t="shared" si="14"/>
        <v>8.9181286549707597E-2</v>
      </c>
      <c r="I922" s="47" t="s">
        <v>1481</v>
      </c>
    </row>
    <row r="923" spans="1:9" x14ac:dyDescent="0.3">
      <c r="A923" s="12">
        <v>465</v>
      </c>
      <c r="B923" t="s">
        <v>190</v>
      </c>
      <c r="C923" s="12">
        <v>20</v>
      </c>
      <c r="D923" t="s">
        <v>1246</v>
      </c>
      <c r="E923">
        <v>210453001122</v>
      </c>
      <c r="F923">
        <v>173</v>
      </c>
      <c r="G923">
        <v>557</v>
      </c>
      <c r="H923" s="14">
        <f t="shared" si="14"/>
        <v>0.3105924596050269</v>
      </c>
      <c r="I923" s="47" t="s">
        <v>1480</v>
      </c>
    </row>
    <row r="924" spans="1:9" x14ac:dyDescent="0.3">
      <c r="A924" s="12">
        <v>465</v>
      </c>
      <c r="B924" t="s">
        <v>190</v>
      </c>
      <c r="C924" s="12">
        <v>15</v>
      </c>
      <c r="D924" t="s">
        <v>1245</v>
      </c>
      <c r="E924">
        <v>210453002009</v>
      </c>
      <c r="F924">
        <v>136</v>
      </c>
      <c r="G924">
        <v>642</v>
      </c>
      <c r="H924" s="14">
        <f t="shared" si="14"/>
        <v>0.21183800623052959</v>
      </c>
      <c r="I924" s="47" t="s">
        <v>1481</v>
      </c>
    </row>
    <row r="925" spans="1:9" x14ac:dyDescent="0.3">
      <c r="A925" s="12">
        <v>465</v>
      </c>
      <c r="B925" t="s">
        <v>190</v>
      </c>
      <c r="C925" s="12">
        <v>14</v>
      </c>
      <c r="D925" t="s">
        <v>1244</v>
      </c>
      <c r="E925">
        <v>210453002008</v>
      </c>
      <c r="F925">
        <v>85</v>
      </c>
      <c r="G925">
        <v>629</v>
      </c>
      <c r="H925" s="14">
        <f t="shared" si="14"/>
        <v>0.13513513513513514</v>
      </c>
      <c r="I925" s="47" t="s">
        <v>1481</v>
      </c>
    </row>
    <row r="926" spans="1:9" x14ac:dyDescent="0.3">
      <c r="A926" s="12">
        <v>465</v>
      </c>
      <c r="B926" t="s">
        <v>190</v>
      </c>
      <c r="C926" s="12">
        <v>13</v>
      </c>
      <c r="D926" t="s">
        <v>1243</v>
      </c>
      <c r="E926">
        <v>210453002007</v>
      </c>
      <c r="F926">
        <v>74</v>
      </c>
      <c r="G926">
        <v>657</v>
      </c>
      <c r="H926" s="14">
        <f t="shared" si="14"/>
        <v>0.11263318112633181</v>
      </c>
      <c r="I926" s="47" t="s">
        <v>1481</v>
      </c>
    </row>
    <row r="927" spans="1:9" x14ac:dyDescent="0.3">
      <c r="A927" s="12">
        <v>465</v>
      </c>
      <c r="B927" t="s">
        <v>190</v>
      </c>
      <c r="C927" s="12">
        <v>12</v>
      </c>
      <c r="D927" t="s">
        <v>1242</v>
      </c>
      <c r="E927">
        <v>210453001953</v>
      </c>
      <c r="F927">
        <v>109</v>
      </c>
      <c r="G927">
        <v>1039</v>
      </c>
      <c r="H927" s="14">
        <f t="shared" si="14"/>
        <v>0.10490856592877768</v>
      </c>
      <c r="I927" s="47" t="s">
        <v>1481</v>
      </c>
    </row>
    <row r="928" spans="1:9" x14ac:dyDescent="0.3">
      <c r="A928" s="12">
        <v>465</v>
      </c>
      <c r="B928" t="s">
        <v>190</v>
      </c>
      <c r="C928" s="12">
        <v>10</v>
      </c>
      <c r="D928" t="s">
        <v>1241</v>
      </c>
      <c r="E928">
        <v>210453001121</v>
      </c>
      <c r="F928">
        <v>153</v>
      </c>
      <c r="G928">
        <v>512</v>
      </c>
      <c r="H928" s="14">
        <f t="shared" si="14"/>
        <v>0.298828125</v>
      </c>
      <c r="I928" s="47" t="s">
        <v>1480</v>
      </c>
    </row>
    <row r="929" spans="1:9" x14ac:dyDescent="0.3">
      <c r="A929" s="12">
        <v>465</v>
      </c>
      <c r="B929" t="s">
        <v>190</v>
      </c>
      <c r="C929" s="12">
        <v>7</v>
      </c>
      <c r="D929" t="s">
        <v>1240</v>
      </c>
      <c r="E929">
        <v>210453001817</v>
      </c>
      <c r="F929">
        <v>101</v>
      </c>
      <c r="G929">
        <v>648</v>
      </c>
      <c r="H929" s="14">
        <f t="shared" si="14"/>
        <v>0.1558641975308642</v>
      </c>
      <c r="I929" s="47" t="s">
        <v>1481</v>
      </c>
    </row>
    <row r="930" spans="1:9" x14ac:dyDescent="0.3">
      <c r="A930" s="12">
        <v>465</v>
      </c>
      <c r="B930" t="s">
        <v>190</v>
      </c>
      <c r="C930" s="12">
        <v>5</v>
      </c>
      <c r="D930" t="s">
        <v>1239</v>
      </c>
      <c r="E930">
        <v>210453001597</v>
      </c>
      <c r="F930">
        <v>92</v>
      </c>
      <c r="G930">
        <v>495</v>
      </c>
      <c r="H930" s="14">
        <f t="shared" si="14"/>
        <v>0.18585858585858586</v>
      </c>
      <c r="I930" s="47" t="s">
        <v>1481</v>
      </c>
    </row>
    <row r="931" spans="1:9" x14ac:dyDescent="0.3">
      <c r="A931" s="12">
        <v>471</v>
      </c>
      <c r="B931" t="s">
        <v>191</v>
      </c>
      <c r="C931" s="12">
        <v>80</v>
      </c>
      <c r="D931" t="s">
        <v>1257</v>
      </c>
      <c r="E931">
        <v>210456001128</v>
      </c>
      <c r="F931">
        <v>283</v>
      </c>
      <c r="G931">
        <v>547</v>
      </c>
      <c r="H931" s="14">
        <f t="shared" si="14"/>
        <v>0.51736745886654478</v>
      </c>
      <c r="I931" s="47" t="s">
        <v>1481</v>
      </c>
    </row>
    <row r="932" spans="1:9" x14ac:dyDescent="0.3">
      <c r="A932" s="12">
        <v>471</v>
      </c>
      <c r="B932" t="s">
        <v>191</v>
      </c>
      <c r="C932" s="12">
        <v>78</v>
      </c>
      <c r="D932" t="s">
        <v>1256</v>
      </c>
      <c r="E932">
        <v>210456001539</v>
      </c>
      <c r="F932">
        <v>330</v>
      </c>
      <c r="G932">
        <v>502</v>
      </c>
      <c r="H932" s="14">
        <f t="shared" si="14"/>
        <v>0.65737051792828682</v>
      </c>
      <c r="I932" s="47" t="s">
        <v>1480</v>
      </c>
    </row>
    <row r="933" spans="1:9" x14ac:dyDescent="0.3">
      <c r="A933" s="12">
        <v>471</v>
      </c>
      <c r="B933" t="s">
        <v>191</v>
      </c>
      <c r="C933" s="12">
        <v>75</v>
      </c>
      <c r="D933" t="s">
        <v>1255</v>
      </c>
      <c r="E933">
        <v>210456001127</v>
      </c>
      <c r="F933">
        <v>339</v>
      </c>
      <c r="G933">
        <v>574</v>
      </c>
      <c r="H933" s="14">
        <f t="shared" si="14"/>
        <v>0.59059233449477355</v>
      </c>
      <c r="I933" s="47" t="s">
        <v>1481</v>
      </c>
    </row>
    <row r="934" spans="1:9" x14ac:dyDescent="0.3">
      <c r="A934" s="12">
        <v>472</v>
      </c>
      <c r="B934" t="s">
        <v>1258</v>
      </c>
      <c r="C934" s="12">
        <v>140</v>
      </c>
      <c r="D934" t="s">
        <v>1266</v>
      </c>
      <c r="E934">
        <v>210459001139</v>
      </c>
      <c r="F934">
        <v>226</v>
      </c>
      <c r="G934">
        <v>502</v>
      </c>
      <c r="H934" s="14">
        <f t="shared" si="14"/>
        <v>0.45019920318725098</v>
      </c>
      <c r="I934" s="47" t="s">
        <v>1481</v>
      </c>
    </row>
    <row r="935" spans="1:9" x14ac:dyDescent="0.3">
      <c r="A935" s="12">
        <v>472</v>
      </c>
      <c r="B935" t="s">
        <v>1258</v>
      </c>
      <c r="C935" s="12">
        <v>110</v>
      </c>
      <c r="D935" t="s">
        <v>1265</v>
      </c>
      <c r="E935">
        <v>210459001136</v>
      </c>
      <c r="F935">
        <v>845</v>
      </c>
      <c r="G935">
        <v>1260</v>
      </c>
      <c r="H935" s="14">
        <f t="shared" si="14"/>
        <v>0.67063492063492058</v>
      </c>
      <c r="I935" s="47" t="s">
        <v>1481</v>
      </c>
    </row>
    <row r="936" spans="1:9" x14ac:dyDescent="0.3">
      <c r="A936" s="12">
        <v>472</v>
      </c>
      <c r="B936" t="s">
        <v>1258</v>
      </c>
      <c r="C936" s="12">
        <v>108</v>
      </c>
      <c r="D936" t="s">
        <v>1264</v>
      </c>
      <c r="E936">
        <v>210459002305</v>
      </c>
      <c r="F936">
        <v>601</v>
      </c>
      <c r="G936">
        <v>800</v>
      </c>
      <c r="H936" s="14">
        <f t="shared" si="14"/>
        <v>0.75124999999999997</v>
      </c>
      <c r="I936" s="47" t="s">
        <v>1481</v>
      </c>
    </row>
    <row r="937" spans="1:9" x14ac:dyDescent="0.3">
      <c r="A937" s="12">
        <v>472</v>
      </c>
      <c r="B937" t="s">
        <v>1258</v>
      </c>
      <c r="C937" s="12">
        <v>102</v>
      </c>
      <c r="D937" t="s">
        <v>1263</v>
      </c>
      <c r="E937">
        <v>210459002304</v>
      </c>
      <c r="F937">
        <v>189</v>
      </c>
      <c r="G937">
        <v>321</v>
      </c>
      <c r="H937" s="14">
        <f t="shared" si="14"/>
        <v>0.58878504672897192</v>
      </c>
      <c r="I937" s="47" t="s">
        <v>1481</v>
      </c>
    </row>
    <row r="938" spans="1:9" x14ac:dyDescent="0.3">
      <c r="A938" s="12">
        <v>472</v>
      </c>
      <c r="B938" t="s">
        <v>1258</v>
      </c>
      <c r="C938" s="12">
        <v>100</v>
      </c>
      <c r="D938" t="s">
        <v>1262</v>
      </c>
      <c r="E938">
        <v>210459001135</v>
      </c>
      <c r="F938">
        <v>334</v>
      </c>
      <c r="G938">
        <v>519</v>
      </c>
      <c r="H938" s="14">
        <f t="shared" si="14"/>
        <v>0.64354527938342965</v>
      </c>
      <c r="I938" s="47" t="s">
        <v>1481</v>
      </c>
    </row>
    <row r="939" spans="1:9" x14ac:dyDescent="0.3">
      <c r="A939" s="12">
        <v>472</v>
      </c>
      <c r="B939" t="s">
        <v>1258</v>
      </c>
      <c r="C939" s="12">
        <v>60</v>
      </c>
      <c r="D939" t="s">
        <v>1261</v>
      </c>
      <c r="E939">
        <v>210459001132</v>
      </c>
      <c r="F939">
        <v>402</v>
      </c>
      <c r="G939">
        <v>431</v>
      </c>
      <c r="H939" s="14">
        <f t="shared" si="14"/>
        <v>0.93271461716937354</v>
      </c>
      <c r="I939" s="47" t="s">
        <v>1480</v>
      </c>
    </row>
    <row r="940" spans="1:9" x14ac:dyDescent="0.3">
      <c r="A940" s="12">
        <v>472</v>
      </c>
      <c r="B940" t="s">
        <v>1258</v>
      </c>
      <c r="C940" s="12">
        <v>30</v>
      </c>
      <c r="D940" t="s">
        <v>1260</v>
      </c>
      <c r="E940">
        <v>210459001130</v>
      </c>
      <c r="F940">
        <v>376</v>
      </c>
      <c r="G940">
        <v>438</v>
      </c>
      <c r="H940" s="14">
        <f t="shared" si="14"/>
        <v>0.85844748858447484</v>
      </c>
      <c r="I940" s="47" t="s">
        <v>1481</v>
      </c>
    </row>
    <row r="941" spans="1:9" x14ac:dyDescent="0.3">
      <c r="A941" s="12">
        <v>472</v>
      </c>
      <c r="B941" t="s">
        <v>1258</v>
      </c>
      <c r="C941" s="12">
        <v>10</v>
      </c>
      <c r="D941" t="s">
        <v>1259</v>
      </c>
      <c r="E941">
        <v>210459001129</v>
      </c>
      <c r="F941">
        <v>357</v>
      </c>
      <c r="G941">
        <v>392</v>
      </c>
      <c r="H941" s="14">
        <f t="shared" si="14"/>
        <v>0.9107142857142857</v>
      </c>
      <c r="I941" s="47" t="s">
        <v>1480</v>
      </c>
    </row>
    <row r="942" spans="1:9" x14ac:dyDescent="0.3">
      <c r="A942" s="12">
        <v>475</v>
      </c>
      <c r="B942" t="s">
        <v>192</v>
      </c>
      <c r="C942" s="12">
        <v>80</v>
      </c>
      <c r="D942" t="s">
        <v>1268</v>
      </c>
      <c r="E942">
        <v>210462001143</v>
      </c>
      <c r="F942">
        <v>353</v>
      </c>
      <c r="G942">
        <v>377</v>
      </c>
      <c r="H942" s="14">
        <f t="shared" si="14"/>
        <v>0.93633952254641906</v>
      </c>
      <c r="I942" s="47" t="s">
        <v>1480</v>
      </c>
    </row>
    <row r="943" spans="1:9" x14ac:dyDescent="0.3">
      <c r="A943" s="12">
        <v>475</v>
      </c>
      <c r="B943" t="s">
        <v>192</v>
      </c>
      <c r="C943" s="12">
        <v>20</v>
      </c>
      <c r="D943" t="s">
        <v>1267</v>
      </c>
      <c r="E943">
        <v>210462001142</v>
      </c>
      <c r="F943">
        <v>223</v>
      </c>
      <c r="G943">
        <v>261</v>
      </c>
      <c r="H943" s="14">
        <f t="shared" si="14"/>
        <v>0.85440613026819923</v>
      </c>
      <c r="I943" s="47" t="s">
        <v>1481</v>
      </c>
    </row>
    <row r="944" spans="1:9" x14ac:dyDescent="0.3">
      <c r="A944" s="12">
        <v>476</v>
      </c>
      <c r="B944" t="s">
        <v>1269</v>
      </c>
      <c r="C944" s="12">
        <v>170</v>
      </c>
      <c r="D944" t="s">
        <v>1274</v>
      </c>
      <c r="E944">
        <v>210465001154</v>
      </c>
      <c r="F944">
        <v>537</v>
      </c>
      <c r="G944">
        <v>825</v>
      </c>
      <c r="H944" s="14">
        <f t="shared" si="14"/>
        <v>0.65090909090909088</v>
      </c>
      <c r="I944" s="47" t="s">
        <v>1481</v>
      </c>
    </row>
    <row r="945" spans="1:9" x14ac:dyDescent="0.3">
      <c r="A945" s="12">
        <v>476</v>
      </c>
      <c r="B945" t="s">
        <v>1269</v>
      </c>
      <c r="C945" s="12">
        <v>150</v>
      </c>
      <c r="D945" t="s">
        <v>1273</v>
      </c>
      <c r="E945">
        <v>210465001152</v>
      </c>
      <c r="F945">
        <v>316</v>
      </c>
      <c r="G945">
        <v>369</v>
      </c>
      <c r="H945" s="14">
        <f t="shared" si="14"/>
        <v>0.85636856368563685</v>
      </c>
      <c r="I945" s="47" t="s">
        <v>1480</v>
      </c>
    </row>
    <row r="946" spans="1:9" x14ac:dyDescent="0.3">
      <c r="A946" s="12">
        <v>476</v>
      </c>
      <c r="B946" t="s">
        <v>1269</v>
      </c>
      <c r="C946" s="12">
        <v>80</v>
      </c>
      <c r="D946" t="s">
        <v>1272</v>
      </c>
      <c r="E946">
        <v>210465001150</v>
      </c>
      <c r="F946">
        <v>322</v>
      </c>
      <c r="G946">
        <v>364</v>
      </c>
      <c r="H946" s="14">
        <f t="shared" si="14"/>
        <v>0.88461538461538458</v>
      </c>
      <c r="I946" s="47" t="s">
        <v>1480</v>
      </c>
    </row>
    <row r="947" spans="1:9" x14ac:dyDescent="0.3">
      <c r="A947" s="12">
        <v>476</v>
      </c>
      <c r="B947" t="s">
        <v>1269</v>
      </c>
      <c r="C947" s="12">
        <v>20</v>
      </c>
      <c r="D947" t="s">
        <v>1271</v>
      </c>
      <c r="E947">
        <v>210465001146</v>
      </c>
      <c r="F947">
        <v>319</v>
      </c>
      <c r="G947">
        <v>600</v>
      </c>
      <c r="H947" s="14">
        <f t="shared" si="14"/>
        <v>0.53166666666666662</v>
      </c>
      <c r="I947" s="47" t="s">
        <v>1481</v>
      </c>
    </row>
    <row r="948" spans="1:9" x14ac:dyDescent="0.3">
      <c r="A948" s="12">
        <v>476</v>
      </c>
      <c r="B948" t="s">
        <v>1269</v>
      </c>
      <c r="C948" s="12">
        <v>10</v>
      </c>
      <c r="D948" t="s">
        <v>1270</v>
      </c>
      <c r="E948">
        <v>210465001144</v>
      </c>
      <c r="F948">
        <v>463</v>
      </c>
      <c r="G948">
        <v>662</v>
      </c>
      <c r="H948" s="14">
        <f t="shared" si="14"/>
        <v>0.69939577039274925</v>
      </c>
      <c r="I948" s="47" t="s">
        <v>1481</v>
      </c>
    </row>
    <row r="949" spans="1:9" x14ac:dyDescent="0.3">
      <c r="A949" s="12">
        <v>477</v>
      </c>
      <c r="B949" t="s">
        <v>1275</v>
      </c>
      <c r="C949" s="12">
        <v>20</v>
      </c>
      <c r="D949" t="s">
        <v>1277</v>
      </c>
      <c r="E949">
        <v>210468001156</v>
      </c>
      <c r="F949">
        <v>140</v>
      </c>
      <c r="G949">
        <v>322</v>
      </c>
      <c r="H949" s="14">
        <f t="shared" si="14"/>
        <v>0.43478260869565216</v>
      </c>
      <c r="I949" s="47" t="s">
        <v>1481</v>
      </c>
    </row>
    <row r="950" spans="1:9" x14ac:dyDescent="0.3">
      <c r="A950" s="12">
        <v>477</v>
      </c>
      <c r="B950" t="s">
        <v>1275</v>
      </c>
      <c r="C950" s="12">
        <v>10</v>
      </c>
      <c r="D950" t="s">
        <v>1276</v>
      </c>
      <c r="E950">
        <v>210468001155</v>
      </c>
      <c r="F950">
        <v>190</v>
      </c>
      <c r="G950">
        <v>382</v>
      </c>
      <c r="H950" s="14">
        <f t="shared" si="14"/>
        <v>0.49738219895287961</v>
      </c>
      <c r="I950" s="47" t="s">
        <v>1480</v>
      </c>
    </row>
    <row r="951" spans="1:9" x14ac:dyDescent="0.3">
      <c r="A951" s="12">
        <v>478</v>
      </c>
      <c r="B951" t="s">
        <v>1278</v>
      </c>
      <c r="C951" s="12">
        <v>30</v>
      </c>
      <c r="D951" t="s">
        <v>1281</v>
      </c>
      <c r="E951">
        <v>210471001159</v>
      </c>
      <c r="F951">
        <v>123</v>
      </c>
      <c r="G951">
        <v>147</v>
      </c>
      <c r="H951" s="14">
        <f t="shared" si="14"/>
        <v>0.83673469387755106</v>
      </c>
      <c r="I951" s="47" t="s">
        <v>1480</v>
      </c>
    </row>
    <row r="952" spans="1:9" x14ac:dyDescent="0.3">
      <c r="A952" s="12">
        <v>478</v>
      </c>
      <c r="B952" t="s">
        <v>1278</v>
      </c>
      <c r="C952" s="12">
        <v>20</v>
      </c>
      <c r="D952" t="s">
        <v>1280</v>
      </c>
      <c r="E952">
        <v>210471001158</v>
      </c>
      <c r="F952">
        <v>152</v>
      </c>
      <c r="G952">
        <v>222</v>
      </c>
      <c r="H952" s="14">
        <f t="shared" si="14"/>
        <v>0.68468468468468469</v>
      </c>
      <c r="I952" s="47" t="s">
        <v>1481</v>
      </c>
    </row>
    <row r="953" spans="1:9" x14ac:dyDescent="0.3">
      <c r="A953" s="12">
        <v>478</v>
      </c>
      <c r="B953" t="s">
        <v>1278</v>
      </c>
      <c r="C953" s="12">
        <v>10</v>
      </c>
      <c r="D953" t="s">
        <v>1279</v>
      </c>
      <c r="E953">
        <v>210471001157</v>
      </c>
      <c r="F953">
        <v>250</v>
      </c>
      <c r="G953">
        <v>317</v>
      </c>
      <c r="H953" s="14">
        <f t="shared" si="14"/>
        <v>0.78864353312302837</v>
      </c>
      <c r="I953" s="47" t="s">
        <v>1481</v>
      </c>
    </row>
    <row r="954" spans="1:9" x14ac:dyDescent="0.3">
      <c r="A954" s="12">
        <v>481</v>
      </c>
      <c r="B954" t="s">
        <v>193</v>
      </c>
      <c r="C954" s="12">
        <v>80</v>
      </c>
      <c r="D954" t="s">
        <v>650</v>
      </c>
      <c r="E954">
        <v>210474001163</v>
      </c>
      <c r="F954">
        <v>357</v>
      </c>
      <c r="G954">
        <v>492</v>
      </c>
      <c r="H954" s="14">
        <f t="shared" si="14"/>
        <v>0.72560975609756095</v>
      </c>
      <c r="I954" s="47" t="s">
        <v>1480</v>
      </c>
    </row>
    <row r="955" spans="1:9" x14ac:dyDescent="0.3">
      <c r="A955" s="12">
        <v>481</v>
      </c>
      <c r="B955" t="s">
        <v>193</v>
      </c>
      <c r="C955" s="12">
        <v>70</v>
      </c>
      <c r="D955" t="s">
        <v>1283</v>
      </c>
      <c r="E955">
        <v>210474001161</v>
      </c>
      <c r="F955">
        <v>397</v>
      </c>
      <c r="G955">
        <v>681</v>
      </c>
      <c r="H955" s="14">
        <f t="shared" si="14"/>
        <v>0.58296622613803228</v>
      </c>
      <c r="I955" s="47" t="s">
        <v>1481</v>
      </c>
    </row>
    <row r="956" spans="1:9" x14ac:dyDescent="0.3">
      <c r="A956" s="12">
        <v>481</v>
      </c>
      <c r="B956" t="s">
        <v>193</v>
      </c>
      <c r="C956" s="12">
        <v>61</v>
      </c>
      <c r="D956" t="s">
        <v>1282</v>
      </c>
      <c r="E956">
        <v>210474001646</v>
      </c>
      <c r="F956">
        <v>342</v>
      </c>
      <c r="G956">
        <v>523</v>
      </c>
      <c r="H956" s="14">
        <f t="shared" si="14"/>
        <v>0.65391969407265771</v>
      </c>
      <c r="I956" s="47" t="s">
        <v>1481</v>
      </c>
    </row>
    <row r="957" spans="1:9" x14ac:dyDescent="0.3">
      <c r="A957" s="12">
        <v>481</v>
      </c>
      <c r="B957" t="s">
        <v>193</v>
      </c>
      <c r="C957" s="12">
        <v>60</v>
      </c>
      <c r="D957" t="s">
        <v>648</v>
      </c>
      <c r="E957">
        <v>210474001160</v>
      </c>
      <c r="F957">
        <v>248</v>
      </c>
      <c r="G957">
        <v>455</v>
      </c>
      <c r="H957" s="14">
        <f t="shared" si="14"/>
        <v>0.54505494505494501</v>
      </c>
      <c r="I957" s="47" t="s">
        <v>1481</v>
      </c>
    </row>
    <row r="958" spans="1:9" x14ac:dyDescent="0.3">
      <c r="A958" s="12">
        <v>485</v>
      </c>
      <c r="B958" t="s">
        <v>194</v>
      </c>
      <c r="C958" s="12">
        <v>898</v>
      </c>
      <c r="D958" t="s">
        <v>1291</v>
      </c>
      <c r="E958">
        <v>210477002453</v>
      </c>
      <c r="F958">
        <v>540</v>
      </c>
      <c r="G958">
        <v>685</v>
      </c>
      <c r="H958" s="14">
        <f t="shared" si="14"/>
        <v>0.78832116788321172</v>
      </c>
      <c r="I958" s="47" t="s">
        <v>1481</v>
      </c>
    </row>
    <row r="959" spans="1:9" x14ac:dyDescent="0.3">
      <c r="A959" s="12">
        <v>485</v>
      </c>
      <c r="B959" t="s">
        <v>194</v>
      </c>
      <c r="C959" s="12">
        <v>890</v>
      </c>
      <c r="D959" t="s">
        <v>1290</v>
      </c>
      <c r="E959">
        <v>210477001177</v>
      </c>
      <c r="F959">
        <v>174</v>
      </c>
      <c r="G959">
        <v>232</v>
      </c>
      <c r="H959" s="14">
        <f t="shared" si="14"/>
        <v>0.75</v>
      </c>
      <c r="I959" s="47" t="s">
        <v>1481</v>
      </c>
    </row>
    <row r="960" spans="1:9" x14ac:dyDescent="0.3">
      <c r="A960" s="12">
        <v>485</v>
      </c>
      <c r="B960" t="s">
        <v>194</v>
      </c>
      <c r="C960" s="12">
        <v>640</v>
      </c>
      <c r="D960" t="s">
        <v>1289</v>
      </c>
      <c r="E960">
        <v>210477001175</v>
      </c>
      <c r="F960">
        <v>172</v>
      </c>
      <c r="G960">
        <v>261</v>
      </c>
      <c r="H960" s="14">
        <f t="shared" si="14"/>
        <v>0.65900383141762453</v>
      </c>
      <c r="I960" s="47" t="s">
        <v>1481</v>
      </c>
    </row>
    <row r="961" spans="1:9" x14ac:dyDescent="0.3">
      <c r="A961" s="12">
        <v>485</v>
      </c>
      <c r="B961" t="s">
        <v>194</v>
      </c>
      <c r="C961" s="12">
        <v>635</v>
      </c>
      <c r="D961" t="s">
        <v>1288</v>
      </c>
      <c r="E961">
        <v>210477001174</v>
      </c>
      <c r="F961">
        <v>290</v>
      </c>
      <c r="G961">
        <v>351</v>
      </c>
      <c r="H961" s="14">
        <f t="shared" si="14"/>
        <v>0.8262108262108262</v>
      </c>
      <c r="I961" s="47" t="s">
        <v>1480</v>
      </c>
    </row>
    <row r="962" spans="1:9" x14ac:dyDescent="0.3">
      <c r="A962" s="12">
        <v>485</v>
      </c>
      <c r="B962" t="s">
        <v>194</v>
      </c>
      <c r="C962" s="12">
        <v>480</v>
      </c>
      <c r="D962" t="s">
        <v>1287</v>
      </c>
      <c r="E962">
        <v>210477001170</v>
      </c>
      <c r="F962">
        <v>92</v>
      </c>
      <c r="G962">
        <v>104</v>
      </c>
      <c r="H962" s="14">
        <f t="shared" ref="H962:H1025" si="15">F962/G962</f>
        <v>0.88461538461538458</v>
      </c>
      <c r="I962" s="47" t="s">
        <v>1480</v>
      </c>
    </row>
    <row r="963" spans="1:9" x14ac:dyDescent="0.3">
      <c r="A963" s="12">
        <v>485</v>
      </c>
      <c r="B963" t="s">
        <v>194</v>
      </c>
      <c r="C963" s="12">
        <v>250</v>
      </c>
      <c r="D963" t="s">
        <v>1286</v>
      </c>
      <c r="E963">
        <v>210477000755</v>
      </c>
      <c r="F963">
        <v>582</v>
      </c>
      <c r="G963">
        <v>856</v>
      </c>
      <c r="H963" s="14">
        <f t="shared" si="15"/>
        <v>0.67990654205607481</v>
      </c>
      <c r="I963" s="47" t="s">
        <v>1481</v>
      </c>
    </row>
    <row r="964" spans="1:9" x14ac:dyDescent="0.3">
      <c r="A964" s="12">
        <v>485</v>
      </c>
      <c r="B964" t="s">
        <v>194</v>
      </c>
      <c r="C964" s="12">
        <v>200</v>
      </c>
      <c r="D964" t="s">
        <v>1285</v>
      </c>
      <c r="E964">
        <v>210477002354</v>
      </c>
      <c r="F964">
        <v>418</v>
      </c>
      <c r="G964">
        <v>631</v>
      </c>
      <c r="H964" s="14">
        <f t="shared" si="15"/>
        <v>0.66244057052297944</v>
      </c>
      <c r="I964" s="47" t="s">
        <v>1481</v>
      </c>
    </row>
    <row r="965" spans="1:9" x14ac:dyDescent="0.3">
      <c r="A965" s="12">
        <v>485</v>
      </c>
      <c r="B965" t="s">
        <v>194</v>
      </c>
      <c r="C965" s="12">
        <v>130</v>
      </c>
      <c r="D965" t="s">
        <v>1284</v>
      </c>
      <c r="E965">
        <v>210477001166</v>
      </c>
      <c r="F965">
        <v>262</v>
      </c>
      <c r="G965">
        <v>324</v>
      </c>
      <c r="H965" s="14">
        <f t="shared" si="15"/>
        <v>0.80864197530864201</v>
      </c>
      <c r="I965" s="47" t="s">
        <v>1481</v>
      </c>
    </row>
    <row r="966" spans="1:9" x14ac:dyDescent="0.3">
      <c r="A966" s="12">
        <v>491</v>
      </c>
      <c r="B966" t="s">
        <v>195</v>
      </c>
      <c r="C966" s="12">
        <v>980</v>
      </c>
      <c r="D966" t="s">
        <v>1307</v>
      </c>
      <c r="E966">
        <v>210480001686</v>
      </c>
      <c r="F966">
        <v>330</v>
      </c>
      <c r="G966">
        <v>521</v>
      </c>
      <c r="H966" s="14">
        <f t="shared" si="15"/>
        <v>0.63339731285988488</v>
      </c>
      <c r="I966" s="47" t="s">
        <v>1481</v>
      </c>
    </row>
    <row r="967" spans="1:9" x14ac:dyDescent="0.3">
      <c r="A967" s="12">
        <v>491</v>
      </c>
      <c r="B967" t="s">
        <v>195</v>
      </c>
      <c r="C967" s="12">
        <v>954</v>
      </c>
      <c r="D967" t="s">
        <v>1306</v>
      </c>
      <c r="E967">
        <v>210480001204</v>
      </c>
      <c r="F967">
        <v>231</v>
      </c>
      <c r="G967">
        <v>264</v>
      </c>
      <c r="H967" s="14">
        <f t="shared" si="15"/>
        <v>0.875</v>
      </c>
      <c r="I967" s="47" t="s">
        <v>1480</v>
      </c>
    </row>
    <row r="968" spans="1:9" x14ac:dyDescent="0.3">
      <c r="A968" s="12">
        <v>491</v>
      </c>
      <c r="B968" t="s">
        <v>195</v>
      </c>
      <c r="C968" s="12">
        <v>952</v>
      </c>
      <c r="D968" t="s">
        <v>1305</v>
      </c>
      <c r="E968">
        <v>210480001203</v>
      </c>
      <c r="F968">
        <v>212</v>
      </c>
      <c r="G968">
        <v>272</v>
      </c>
      <c r="H968" s="14">
        <f t="shared" si="15"/>
        <v>0.77941176470588236</v>
      </c>
      <c r="I968" s="47" t="s">
        <v>1480</v>
      </c>
    </row>
    <row r="969" spans="1:9" x14ac:dyDescent="0.3">
      <c r="A969" s="12">
        <v>491</v>
      </c>
      <c r="B969" t="s">
        <v>195</v>
      </c>
      <c r="C969" s="12">
        <v>950</v>
      </c>
      <c r="D969" t="s">
        <v>1304</v>
      </c>
      <c r="E969">
        <v>210480001202</v>
      </c>
      <c r="F969">
        <v>460</v>
      </c>
      <c r="G969">
        <v>694</v>
      </c>
      <c r="H969" s="14">
        <f t="shared" si="15"/>
        <v>0.66282420749279536</v>
      </c>
      <c r="I969" s="47" t="s">
        <v>1481</v>
      </c>
    </row>
    <row r="970" spans="1:9" x14ac:dyDescent="0.3">
      <c r="A970" s="12">
        <v>491</v>
      </c>
      <c r="B970" t="s">
        <v>195</v>
      </c>
      <c r="C970" s="12">
        <v>650</v>
      </c>
      <c r="D970" t="s">
        <v>1303</v>
      </c>
      <c r="E970">
        <v>210480001197</v>
      </c>
      <c r="F970">
        <v>85</v>
      </c>
      <c r="G970">
        <v>109</v>
      </c>
      <c r="H970" s="14">
        <f t="shared" si="15"/>
        <v>0.77981651376146788</v>
      </c>
      <c r="I970" s="47" t="s">
        <v>1480</v>
      </c>
    </row>
    <row r="971" spans="1:9" x14ac:dyDescent="0.3">
      <c r="A971" s="12">
        <v>491</v>
      </c>
      <c r="B971" t="s">
        <v>195</v>
      </c>
      <c r="C971" s="12">
        <v>620</v>
      </c>
      <c r="D971" t="s">
        <v>1302</v>
      </c>
      <c r="E971">
        <v>210480001195</v>
      </c>
      <c r="F971">
        <v>404</v>
      </c>
      <c r="G971">
        <v>567</v>
      </c>
      <c r="H971" s="14">
        <f t="shared" si="15"/>
        <v>0.71252204585537915</v>
      </c>
      <c r="I971" s="47" t="s">
        <v>1481</v>
      </c>
    </row>
    <row r="972" spans="1:9" x14ac:dyDescent="0.3">
      <c r="A972" s="12">
        <v>491</v>
      </c>
      <c r="B972" t="s">
        <v>195</v>
      </c>
      <c r="C972" s="12">
        <v>300</v>
      </c>
      <c r="D972" t="s">
        <v>1301</v>
      </c>
      <c r="E972">
        <v>210480001185</v>
      </c>
      <c r="F972">
        <v>320</v>
      </c>
      <c r="G972">
        <v>403</v>
      </c>
      <c r="H972" s="14">
        <f t="shared" si="15"/>
        <v>0.794044665012407</v>
      </c>
      <c r="I972" s="47" t="s">
        <v>1480</v>
      </c>
    </row>
    <row r="973" spans="1:9" x14ac:dyDescent="0.3">
      <c r="A973" s="12">
        <v>491</v>
      </c>
      <c r="B973" t="s">
        <v>195</v>
      </c>
      <c r="C973" s="12">
        <v>250</v>
      </c>
      <c r="D973" t="s">
        <v>1300</v>
      </c>
      <c r="E973">
        <v>210480001183</v>
      </c>
      <c r="F973">
        <v>180</v>
      </c>
      <c r="G973">
        <v>240</v>
      </c>
      <c r="H973" s="14">
        <f t="shared" si="15"/>
        <v>0.75</v>
      </c>
      <c r="I973" s="47" t="s">
        <v>1481</v>
      </c>
    </row>
    <row r="974" spans="1:9" x14ac:dyDescent="0.3">
      <c r="A974" s="12">
        <v>491</v>
      </c>
      <c r="B974" t="s">
        <v>195</v>
      </c>
      <c r="C974" s="12">
        <v>190</v>
      </c>
      <c r="D974" t="s">
        <v>1299</v>
      </c>
      <c r="E974">
        <v>210480000505</v>
      </c>
      <c r="F974">
        <v>391</v>
      </c>
      <c r="G974">
        <v>660</v>
      </c>
      <c r="H974" s="14">
        <f t="shared" si="15"/>
        <v>0.59242424242424241</v>
      </c>
      <c r="I974" s="47" t="s">
        <v>1481</v>
      </c>
    </row>
    <row r="975" spans="1:9" x14ac:dyDescent="0.3">
      <c r="A975" s="12">
        <v>491</v>
      </c>
      <c r="B975" t="s">
        <v>195</v>
      </c>
      <c r="C975" s="12">
        <v>130</v>
      </c>
      <c r="D975" t="s">
        <v>1298</v>
      </c>
      <c r="E975">
        <v>210480001180</v>
      </c>
      <c r="F975">
        <v>136</v>
      </c>
      <c r="G975">
        <v>198</v>
      </c>
      <c r="H975" s="14">
        <f t="shared" si="15"/>
        <v>0.68686868686868685</v>
      </c>
      <c r="I975" s="47" t="s">
        <v>1481</v>
      </c>
    </row>
    <row r="976" spans="1:9" x14ac:dyDescent="0.3">
      <c r="A976" s="12">
        <v>491</v>
      </c>
      <c r="B976" t="s">
        <v>195</v>
      </c>
      <c r="C976" s="12">
        <v>90</v>
      </c>
      <c r="D976" t="s">
        <v>1297</v>
      </c>
      <c r="E976">
        <v>210480001179</v>
      </c>
      <c r="F976">
        <v>281</v>
      </c>
      <c r="G976">
        <v>515</v>
      </c>
      <c r="H976" s="14">
        <f t="shared" si="15"/>
        <v>0.54563106796116501</v>
      </c>
      <c r="I976" s="47" t="s">
        <v>1481</v>
      </c>
    </row>
    <row r="977" spans="1:9" x14ac:dyDescent="0.3">
      <c r="A977" s="12">
        <v>491</v>
      </c>
      <c r="B977" t="s">
        <v>195</v>
      </c>
      <c r="C977" s="12">
        <v>60</v>
      </c>
      <c r="D977" t="s">
        <v>582</v>
      </c>
      <c r="E977">
        <v>210480002296</v>
      </c>
      <c r="F977">
        <v>533</v>
      </c>
      <c r="G977">
        <v>777</v>
      </c>
      <c r="H977" s="14">
        <f t="shared" si="15"/>
        <v>0.68597168597168601</v>
      </c>
      <c r="I977" s="47" t="s">
        <v>1481</v>
      </c>
    </row>
    <row r="978" spans="1:9" x14ac:dyDescent="0.3">
      <c r="A978" s="12">
        <v>491</v>
      </c>
      <c r="B978" t="s">
        <v>195</v>
      </c>
      <c r="C978" s="12">
        <v>59</v>
      </c>
      <c r="D978" t="s">
        <v>1296</v>
      </c>
      <c r="E978">
        <v>210480002240</v>
      </c>
      <c r="F978">
        <v>385</v>
      </c>
      <c r="G978">
        <v>527</v>
      </c>
      <c r="H978" s="14">
        <f t="shared" si="15"/>
        <v>0.73055028462998106</v>
      </c>
      <c r="I978" s="47" t="s">
        <v>1481</v>
      </c>
    </row>
    <row r="979" spans="1:9" x14ac:dyDescent="0.3">
      <c r="A979" s="12">
        <v>491</v>
      </c>
      <c r="B979" t="s">
        <v>195</v>
      </c>
      <c r="C979" s="12">
        <v>58</v>
      </c>
      <c r="D979" t="s">
        <v>1295</v>
      </c>
      <c r="E979">
        <v>210480002013</v>
      </c>
      <c r="F979">
        <v>241</v>
      </c>
      <c r="G979">
        <v>356</v>
      </c>
      <c r="H979" s="14">
        <f t="shared" si="15"/>
        <v>0.6769662921348315</v>
      </c>
      <c r="I979" s="47" t="s">
        <v>1481</v>
      </c>
    </row>
    <row r="980" spans="1:9" x14ac:dyDescent="0.3">
      <c r="A980" s="12">
        <v>491</v>
      </c>
      <c r="B980" t="s">
        <v>195</v>
      </c>
      <c r="C980" s="12">
        <v>57</v>
      </c>
      <c r="D980" t="s">
        <v>1294</v>
      </c>
      <c r="E980">
        <v>210480002012</v>
      </c>
      <c r="F980">
        <v>115</v>
      </c>
      <c r="G980">
        <v>145</v>
      </c>
      <c r="H980" s="14">
        <f t="shared" si="15"/>
        <v>0.7931034482758621</v>
      </c>
      <c r="I980" s="47" t="s">
        <v>1480</v>
      </c>
    </row>
    <row r="981" spans="1:9" x14ac:dyDescent="0.3">
      <c r="A981" s="12">
        <v>491</v>
      </c>
      <c r="B981" t="s">
        <v>195</v>
      </c>
      <c r="C981" s="12">
        <v>54</v>
      </c>
      <c r="D981" t="s">
        <v>1293</v>
      </c>
      <c r="E981">
        <v>210480001948</v>
      </c>
      <c r="F981">
        <v>293</v>
      </c>
      <c r="G981">
        <v>449</v>
      </c>
      <c r="H981" s="14">
        <f t="shared" si="15"/>
        <v>0.65256124721603559</v>
      </c>
      <c r="I981" s="47" t="s">
        <v>1481</v>
      </c>
    </row>
    <row r="982" spans="1:9" x14ac:dyDescent="0.3">
      <c r="A982" s="12">
        <v>491</v>
      </c>
      <c r="B982" t="s">
        <v>195</v>
      </c>
      <c r="C982" s="12">
        <v>51</v>
      </c>
      <c r="D982" t="s">
        <v>1292</v>
      </c>
      <c r="E982">
        <v>210480001647</v>
      </c>
      <c r="F982">
        <v>291</v>
      </c>
      <c r="G982">
        <v>521</v>
      </c>
      <c r="H982" s="14">
        <f t="shared" si="15"/>
        <v>0.55854126679462568</v>
      </c>
      <c r="I982" s="47" t="s">
        <v>1481</v>
      </c>
    </row>
    <row r="983" spans="1:9" x14ac:dyDescent="0.3">
      <c r="A983" s="12">
        <v>492</v>
      </c>
      <c r="B983" t="s">
        <v>1308</v>
      </c>
      <c r="C983" s="12">
        <v>30</v>
      </c>
      <c r="D983" t="s">
        <v>1310</v>
      </c>
      <c r="E983">
        <v>210483001214</v>
      </c>
      <c r="F983">
        <v>193</v>
      </c>
      <c r="G983">
        <v>531</v>
      </c>
      <c r="H983" s="14">
        <f t="shared" si="15"/>
        <v>0.36346516007532959</v>
      </c>
      <c r="I983" s="47" t="s">
        <v>1481</v>
      </c>
    </row>
    <row r="984" spans="1:9" x14ac:dyDescent="0.3">
      <c r="A984" s="12">
        <v>492</v>
      </c>
      <c r="B984" t="s">
        <v>1308</v>
      </c>
      <c r="C984" s="12">
        <v>20</v>
      </c>
      <c r="D984" t="s">
        <v>1309</v>
      </c>
      <c r="E984">
        <v>210483001213</v>
      </c>
      <c r="F984">
        <v>269</v>
      </c>
      <c r="G984">
        <v>625</v>
      </c>
      <c r="H984" s="14">
        <f t="shared" si="15"/>
        <v>0.4304</v>
      </c>
      <c r="I984" s="47" t="s">
        <v>1480</v>
      </c>
    </row>
    <row r="985" spans="1:9" x14ac:dyDescent="0.3">
      <c r="A985" s="12">
        <v>493</v>
      </c>
      <c r="B985" t="s">
        <v>1311</v>
      </c>
      <c r="C985" s="12">
        <v>30</v>
      </c>
      <c r="D985" t="s">
        <v>1312</v>
      </c>
      <c r="E985">
        <v>210486002393</v>
      </c>
      <c r="F985">
        <v>458</v>
      </c>
      <c r="G985">
        <v>559</v>
      </c>
      <c r="H985" s="14">
        <f t="shared" si="15"/>
        <v>0.81932021466905192</v>
      </c>
      <c r="I985" s="47" t="s">
        <v>1480</v>
      </c>
    </row>
    <row r="986" spans="1:9" x14ac:dyDescent="0.3">
      <c r="A986" s="12">
        <v>495</v>
      </c>
      <c r="B986" t="s">
        <v>196</v>
      </c>
      <c r="C986" s="12">
        <v>60</v>
      </c>
      <c r="D986" t="s">
        <v>1317</v>
      </c>
      <c r="E986">
        <v>210489001221</v>
      </c>
      <c r="F986">
        <v>247</v>
      </c>
      <c r="G986">
        <v>327</v>
      </c>
      <c r="H986" s="14">
        <f t="shared" si="15"/>
        <v>0.75535168195718649</v>
      </c>
      <c r="I986" s="47" t="s">
        <v>1480</v>
      </c>
    </row>
    <row r="987" spans="1:9" x14ac:dyDescent="0.3">
      <c r="A987" s="12">
        <v>495</v>
      </c>
      <c r="B987" t="s">
        <v>196</v>
      </c>
      <c r="C987" s="12">
        <v>40</v>
      </c>
      <c r="D987" t="s">
        <v>1316</v>
      </c>
      <c r="E987">
        <v>210489001220</v>
      </c>
      <c r="F987">
        <v>412</v>
      </c>
      <c r="G987">
        <v>666</v>
      </c>
      <c r="H987" s="14">
        <f t="shared" si="15"/>
        <v>0.61861861861861867</v>
      </c>
      <c r="I987" s="47" t="s">
        <v>1481</v>
      </c>
    </row>
    <row r="988" spans="1:9" x14ac:dyDescent="0.3">
      <c r="A988" s="12">
        <v>495</v>
      </c>
      <c r="B988" t="s">
        <v>196</v>
      </c>
      <c r="C988" s="12">
        <v>20</v>
      </c>
      <c r="D988" t="s">
        <v>1315</v>
      </c>
      <c r="E988">
        <v>210489001219</v>
      </c>
      <c r="F988">
        <v>350</v>
      </c>
      <c r="G988">
        <v>437</v>
      </c>
      <c r="H988" s="14">
        <f t="shared" si="15"/>
        <v>0.8009153318077803</v>
      </c>
      <c r="I988" s="47" t="s">
        <v>1480</v>
      </c>
    </row>
    <row r="989" spans="1:9" x14ac:dyDescent="0.3">
      <c r="A989" s="12">
        <v>495</v>
      </c>
      <c r="B989" t="s">
        <v>196</v>
      </c>
      <c r="C989" s="12">
        <v>15</v>
      </c>
      <c r="D989" t="s">
        <v>1314</v>
      </c>
      <c r="E989">
        <v>210489001218</v>
      </c>
      <c r="F989">
        <v>346</v>
      </c>
      <c r="G989">
        <v>484</v>
      </c>
      <c r="H989" s="14">
        <f t="shared" si="15"/>
        <v>0.71487603305785119</v>
      </c>
      <c r="I989" s="47" t="s">
        <v>1481</v>
      </c>
    </row>
    <row r="990" spans="1:9" x14ac:dyDescent="0.3">
      <c r="A990" s="12">
        <v>495</v>
      </c>
      <c r="B990" t="s">
        <v>196</v>
      </c>
      <c r="C990" s="12">
        <v>10</v>
      </c>
      <c r="D990" t="s">
        <v>1313</v>
      </c>
      <c r="E990">
        <v>210489001217</v>
      </c>
      <c r="F990">
        <v>136</v>
      </c>
      <c r="G990">
        <v>187</v>
      </c>
      <c r="H990" s="14">
        <f t="shared" si="15"/>
        <v>0.72727272727272729</v>
      </c>
      <c r="I990" s="47" t="s">
        <v>1481</v>
      </c>
    </row>
    <row r="991" spans="1:9" x14ac:dyDescent="0.3">
      <c r="A991" s="12">
        <v>501</v>
      </c>
      <c r="B991" t="s">
        <v>197</v>
      </c>
      <c r="C991" s="12">
        <v>570</v>
      </c>
      <c r="D991" t="s">
        <v>650</v>
      </c>
      <c r="E991">
        <v>210495001464</v>
      </c>
      <c r="F991">
        <v>506</v>
      </c>
      <c r="G991">
        <v>647</v>
      </c>
      <c r="H991" s="14">
        <f t="shared" si="15"/>
        <v>0.78207109737248837</v>
      </c>
      <c r="I991" s="47" t="s">
        <v>1480</v>
      </c>
    </row>
    <row r="992" spans="1:9" x14ac:dyDescent="0.3">
      <c r="A992" s="12">
        <v>501</v>
      </c>
      <c r="B992" t="s">
        <v>197</v>
      </c>
      <c r="C992" s="12">
        <v>560</v>
      </c>
      <c r="D992" t="s">
        <v>648</v>
      </c>
      <c r="E992">
        <v>210495001238</v>
      </c>
      <c r="F992">
        <v>248</v>
      </c>
      <c r="G992">
        <v>353</v>
      </c>
      <c r="H992" s="14">
        <f t="shared" si="15"/>
        <v>0.7025495750708215</v>
      </c>
      <c r="I992" s="47" t="s">
        <v>1481</v>
      </c>
    </row>
    <row r="993" spans="1:9" x14ac:dyDescent="0.3">
      <c r="A993" s="12">
        <v>501</v>
      </c>
      <c r="B993" t="s">
        <v>197</v>
      </c>
      <c r="C993" s="12">
        <v>440</v>
      </c>
      <c r="D993" t="s">
        <v>1326</v>
      </c>
      <c r="E993">
        <v>210495001235</v>
      </c>
      <c r="F993">
        <v>219</v>
      </c>
      <c r="G993">
        <v>310</v>
      </c>
      <c r="H993" s="14">
        <f t="shared" si="15"/>
        <v>0.70645161290322578</v>
      </c>
      <c r="I993" s="47" t="s">
        <v>1481</v>
      </c>
    </row>
    <row r="994" spans="1:9" x14ac:dyDescent="0.3">
      <c r="A994" s="12">
        <v>501</v>
      </c>
      <c r="B994" t="s">
        <v>197</v>
      </c>
      <c r="C994" s="12">
        <v>420</v>
      </c>
      <c r="D994" t="s">
        <v>1325</v>
      </c>
      <c r="E994">
        <v>210495000779</v>
      </c>
      <c r="F994">
        <v>325</v>
      </c>
      <c r="G994">
        <v>530</v>
      </c>
      <c r="H994" s="14">
        <f t="shared" si="15"/>
        <v>0.6132075471698113</v>
      </c>
      <c r="I994" s="47" t="s">
        <v>1481</v>
      </c>
    </row>
    <row r="995" spans="1:9" x14ac:dyDescent="0.3">
      <c r="A995" s="12">
        <v>501</v>
      </c>
      <c r="B995" t="s">
        <v>197</v>
      </c>
      <c r="C995" s="12">
        <v>400</v>
      </c>
      <c r="D995" t="s">
        <v>1324</v>
      </c>
      <c r="E995">
        <v>210495000506</v>
      </c>
      <c r="F995">
        <v>809</v>
      </c>
      <c r="G995">
        <v>1240</v>
      </c>
      <c r="H995" s="14">
        <f t="shared" si="15"/>
        <v>0.65241935483870972</v>
      </c>
      <c r="I995" s="47" t="s">
        <v>1481</v>
      </c>
    </row>
    <row r="996" spans="1:9" x14ac:dyDescent="0.3">
      <c r="A996" s="12">
        <v>501</v>
      </c>
      <c r="B996" t="s">
        <v>197</v>
      </c>
      <c r="C996" s="12">
        <v>395</v>
      </c>
      <c r="D996" t="s">
        <v>1323</v>
      </c>
      <c r="E996">
        <v>210495001573</v>
      </c>
      <c r="F996">
        <v>578</v>
      </c>
      <c r="G996">
        <v>863</v>
      </c>
      <c r="H996" s="14">
        <f t="shared" si="15"/>
        <v>0.66975666280417145</v>
      </c>
      <c r="I996" s="47" t="s">
        <v>1481</v>
      </c>
    </row>
    <row r="997" spans="1:9" x14ac:dyDescent="0.3">
      <c r="A997" s="12">
        <v>501</v>
      </c>
      <c r="B997" t="s">
        <v>197</v>
      </c>
      <c r="C997" s="12">
        <v>390</v>
      </c>
      <c r="D997" t="s">
        <v>672</v>
      </c>
      <c r="E997">
        <v>210495001572</v>
      </c>
      <c r="F997">
        <v>664</v>
      </c>
      <c r="G997">
        <v>962</v>
      </c>
      <c r="H997" s="14">
        <f t="shared" si="15"/>
        <v>0.69022869022869027</v>
      </c>
      <c r="I997" s="47" t="s">
        <v>1481</v>
      </c>
    </row>
    <row r="998" spans="1:9" x14ac:dyDescent="0.3">
      <c r="A998" s="12">
        <v>501</v>
      </c>
      <c r="B998" t="s">
        <v>197</v>
      </c>
      <c r="C998" s="12">
        <v>385</v>
      </c>
      <c r="D998" t="s">
        <v>1322</v>
      </c>
      <c r="E998">
        <v>210495001234</v>
      </c>
      <c r="F998">
        <v>370</v>
      </c>
      <c r="G998">
        <v>552</v>
      </c>
      <c r="H998" s="14">
        <f t="shared" si="15"/>
        <v>0.67028985507246375</v>
      </c>
      <c r="I998" s="47" t="s">
        <v>1481</v>
      </c>
    </row>
    <row r="999" spans="1:9" x14ac:dyDescent="0.3">
      <c r="A999" s="12">
        <v>501</v>
      </c>
      <c r="B999" t="s">
        <v>197</v>
      </c>
      <c r="C999" s="12">
        <v>380</v>
      </c>
      <c r="D999" t="s">
        <v>1321</v>
      </c>
      <c r="E999">
        <v>210495001233</v>
      </c>
      <c r="F999">
        <v>726</v>
      </c>
      <c r="G999">
        <v>1183</v>
      </c>
      <c r="H999" s="14">
        <f t="shared" si="15"/>
        <v>0.61369399830938287</v>
      </c>
      <c r="I999" s="47" t="s">
        <v>1481</v>
      </c>
    </row>
    <row r="1000" spans="1:9" x14ac:dyDescent="0.3">
      <c r="A1000" s="12">
        <v>501</v>
      </c>
      <c r="B1000" t="s">
        <v>197</v>
      </c>
      <c r="C1000" s="12">
        <v>280</v>
      </c>
      <c r="D1000" t="s">
        <v>1320</v>
      </c>
      <c r="E1000">
        <v>210495001231</v>
      </c>
      <c r="F1000">
        <v>228</v>
      </c>
      <c r="G1000">
        <v>305</v>
      </c>
      <c r="H1000" s="14">
        <f t="shared" si="15"/>
        <v>0.74754098360655741</v>
      </c>
      <c r="I1000" s="47" t="s">
        <v>1481</v>
      </c>
    </row>
    <row r="1001" spans="1:9" x14ac:dyDescent="0.3">
      <c r="A1001" s="12">
        <v>501</v>
      </c>
      <c r="B1001" t="s">
        <v>197</v>
      </c>
      <c r="C1001" s="12">
        <v>180</v>
      </c>
      <c r="D1001" t="s">
        <v>1319</v>
      </c>
      <c r="E1001">
        <v>210495001227</v>
      </c>
      <c r="F1001">
        <v>302</v>
      </c>
      <c r="G1001">
        <v>354</v>
      </c>
      <c r="H1001" s="14">
        <f t="shared" si="15"/>
        <v>0.85310734463276838</v>
      </c>
      <c r="I1001" s="47" t="s">
        <v>1480</v>
      </c>
    </row>
    <row r="1002" spans="1:9" x14ac:dyDescent="0.3">
      <c r="A1002" s="12">
        <v>501</v>
      </c>
      <c r="B1002" t="s">
        <v>197</v>
      </c>
      <c r="C1002" s="12">
        <v>70</v>
      </c>
      <c r="D1002" t="s">
        <v>1318</v>
      </c>
      <c r="E1002">
        <v>210495001225</v>
      </c>
      <c r="F1002">
        <v>296</v>
      </c>
      <c r="G1002">
        <v>349</v>
      </c>
      <c r="H1002" s="14">
        <f t="shared" si="15"/>
        <v>0.84813753581661888</v>
      </c>
      <c r="I1002" s="47" t="s">
        <v>1480</v>
      </c>
    </row>
    <row r="1003" spans="1:9" x14ac:dyDescent="0.3">
      <c r="A1003" s="12">
        <v>502</v>
      </c>
      <c r="B1003" t="s">
        <v>1327</v>
      </c>
      <c r="C1003" s="12">
        <v>30</v>
      </c>
      <c r="D1003" t="s">
        <v>1330</v>
      </c>
      <c r="E1003">
        <v>210498001241</v>
      </c>
      <c r="F1003">
        <v>232</v>
      </c>
      <c r="G1003">
        <v>425</v>
      </c>
      <c r="H1003" s="14">
        <f t="shared" si="15"/>
        <v>0.54588235294117649</v>
      </c>
      <c r="I1003" s="47" t="s">
        <v>1481</v>
      </c>
    </row>
    <row r="1004" spans="1:9" x14ac:dyDescent="0.3">
      <c r="A1004" s="12">
        <v>502</v>
      </c>
      <c r="B1004" t="s">
        <v>1327</v>
      </c>
      <c r="C1004" s="12">
        <v>20</v>
      </c>
      <c r="D1004" t="s">
        <v>1329</v>
      </c>
      <c r="E1004">
        <v>210498001240</v>
      </c>
      <c r="F1004">
        <v>120</v>
      </c>
      <c r="G1004">
        <v>291</v>
      </c>
      <c r="H1004" s="14">
        <f t="shared" si="15"/>
        <v>0.41237113402061853</v>
      </c>
      <c r="I1004" s="47" t="s">
        <v>1481</v>
      </c>
    </row>
    <row r="1005" spans="1:9" x14ac:dyDescent="0.3">
      <c r="A1005" s="12">
        <v>502</v>
      </c>
      <c r="B1005" t="s">
        <v>1327</v>
      </c>
      <c r="C1005" s="12">
        <v>10</v>
      </c>
      <c r="D1005" t="s">
        <v>1328</v>
      </c>
      <c r="E1005">
        <v>210498001239</v>
      </c>
      <c r="F1005">
        <v>157</v>
      </c>
      <c r="G1005">
        <v>251</v>
      </c>
      <c r="H1005" s="14">
        <f t="shared" si="15"/>
        <v>0.62549800796812749</v>
      </c>
      <c r="I1005" s="47" t="s">
        <v>1480</v>
      </c>
    </row>
    <row r="1006" spans="1:9" x14ac:dyDescent="0.3">
      <c r="A1006" s="12">
        <v>505</v>
      </c>
      <c r="B1006" t="s">
        <v>198</v>
      </c>
      <c r="C1006" s="12">
        <v>10</v>
      </c>
      <c r="D1006" t="s">
        <v>1331</v>
      </c>
      <c r="E1006">
        <v>210504001246</v>
      </c>
      <c r="F1006">
        <v>299</v>
      </c>
      <c r="G1006">
        <v>422</v>
      </c>
      <c r="H1006" s="14">
        <f t="shared" si="15"/>
        <v>0.70853080568720384</v>
      </c>
      <c r="I1006" s="47" t="s">
        <v>1480</v>
      </c>
    </row>
    <row r="1007" spans="1:9" x14ac:dyDescent="0.3">
      <c r="A1007" s="12">
        <v>511</v>
      </c>
      <c r="B1007" t="s">
        <v>199</v>
      </c>
      <c r="C1007" s="12">
        <v>320</v>
      </c>
      <c r="D1007" t="s">
        <v>1336</v>
      </c>
      <c r="E1007">
        <v>210507001253</v>
      </c>
      <c r="F1007">
        <v>166</v>
      </c>
      <c r="G1007">
        <v>234</v>
      </c>
      <c r="H1007" s="14">
        <f t="shared" si="15"/>
        <v>0.70940170940170943</v>
      </c>
      <c r="I1007" s="47" t="s">
        <v>1480</v>
      </c>
    </row>
    <row r="1008" spans="1:9" x14ac:dyDescent="0.3">
      <c r="A1008" s="12">
        <v>511</v>
      </c>
      <c r="B1008" t="s">
        <v>199</v>
      </c>
      <c r="C1008" s="12">
        <v>310</v>
      </c>
      <c r="D1008" t="s">
        <v>1335</v>
      </c>
      <c r="E1008">
        <v>210507001252</v>
      </c>
      <c r="F1008">
        <v>496</v>
      </c>
      <c r="G1008">
        <v>790</v>
      </c>
      <c r="H1008" s="14">
        <f t="shared" si="15"/>
        <v>0.6278481012658228</v>
      </c>
      <c r="I1008" s="47" t="s">
        <v>1481</v>
      </c>
    </row>
    <row r="1009" spans="1:9" x14ac:dyDescent="0.3">
      <c r="A1009" s="12">
        <v>511</v>
      </c>
      <c r="B1009" t="s">
        <v>199</v>
      </c>
      <c r="C1009" s="12">
        <v>170</v>
      </c>
      <c r="D1009" t="s">
        <v>1334</v>
      </c>
      <c r="E1009">
        <v>210507001251</v>
      </c>
      <c r="F1009">
        <v>395</v>
      </c>
      <c r="G1009">
        <v>569</v>
      </c>
      <c r="H1009" s="14">
        <f t="shared" si="15"/>
        <v>0.69420035149384884</v>
      </c>
      <c r="I1009" s="47" t="s">
        <v>1481</v>
      </c>
    </row>
    <row r="1010" spans="1:9" x14ac:dyDescent="0.3">
      <c r="A1010" s="12">
        <v>511</v>
      </c>
      <c r="B1010" t="s">
        <v>199</v>
      </c>
      <c r="C1010" s="12">
        <v>100</v>
      </c>
      <c r="D1010" t="s">
        <v>1333</v>
      </c>
      <c r="E1010">
        <v>210507000782</v>
      </c>
      <c r="F1010">
        <v>423</v>
      </c>
      <c r="G1010">
        <v>636</v>
      </c>
      <c r="H1010" s="14">
        <f t="shared" si="15"/>
        <v>0.66509433962264153</v>
      </c>
      <c r="I1010" s="47" t="s">
        <v>1481</v>
      </c>
    </row>
    <row r="1011" spans="1:9" x14ac:dyDescent="0.3">
      <c r="A1011" s="12">
        <v>511</v>
      </c>
      <c r="B1011" t="s">
        <v>199</v>
      </c>
      <c r="C1011" s="12">
        <v>20</v>
      </c>
      <c r="D1011" t="s">
        <v>1332</v>
      </c>
      <c r="E1011">
        <v>210507001249</v>
      </c>
      <c r="F1011">
        <v>289</v>
      </c>
      <c r="G1011">
        <v>403</v>
      </c>
      <c r="H1011" s="14">
        <f t="shared" si="15"/>
        <v>0.71712158808933002</v>
      </c>
      <c r="I1011" s="47" t="s">
        <v>1480</v>
      </c>
    </row>
    <row r="1012" spans="1:9" x14ac:dyDescent="0.3">
      <c r="A1012" s="12">
        <v>515</v>
      </c>
      <c r="B1012" t="s">
        <v>200</v>
      </c>
      <c r="C1012" s="12">
        <v>250</v>
      </c>
      <c r="D1012" t="s">
        <v>1342</v>
      </c>
      <c r="E1012">
        <v>210510000787</v>
      </c>
      <c r="F1012">
        <v>307</v>
      </c>
      <c r="G1012">
        <v>389</v>
      </c>
      <c r="H1012" s="14">
        <f t="shared" si="15"/>
        <v>0.78920308483290491</v>
      </c>
      <c r="I1012" s="47" t="s">
        <v>1480</v>
      </c>
    </row>
    <row r="1013" spans="1:9" x14ac:dyDescent="0.3">
      <c r="A1013" s="12">
        <v>515</v>
      </c>
      <c r="B1013" t="s">
        <v>200</v>
      </c>
      <c r="C1013" s="12">
        <v>210</v>
      </c>
      <c r="D1013" t="s">
        <v>1341</v>
      </c>
      <c r="E1013">
        <v>210510001478</v>
      </c>
      <c r="F1013">
        <v>474</v>
      </c>
      <c r="G1013">
        <v>726</v>
      </c>
      <c r="H1013" s="14">
        <f t="shared" si="15"/>
        <v>0.65289256198347112</v>
      </c>
      <c r="I1013" s="47" t="s">
        <v>1481</v>
      </c>
    </row>
    <row r="1014" spans="1:9" x14ac:dyDescent="0.3">
      <c r="A1014" s="12">
        <v>515</v>
      </c>
      <c r="B1014" t="s">
        <v>200</v>
      </c>
      <c r="C1014" s="12">
        <v>200</v>
      </c>
      <c r="D1014" t="s">
        <v>1340</v>
      </c>
      <c r="E1014">
        <v>210510001261</v>
      </c>
      <c r="F1014">
        <v>128</v>
      </c>
      <c r="G1014">
        <v>197</v>
      </c>
      <c r="H1014" s="14">
        <f t="shared" si="15"/>
        <v>0.64974619289340096</v>
      </c>
      <c r="I1014" s="47" t="s">
        <v>1481</v>
      </c>
    </row>
    <row r="1015" spans="1:9" x14ac:dyDescent="0.3">
      <c r="A1015" s="12">
        <v>515</v>
      </c>
      <c r="B1015" t="s">
        <v>200</v>
      </c>
      <c r="C1015" s="12">
        <v>180</v>
      </c>
      <c r="D1015" t="s">
        <v>1339</v>
      </c>
      <c r="E1015">
        <v>210510001260</v>
      </c>
      <c r="F1015">
        <v>583</v>
      </c>
      <c r="G1015">
        <v>957</v>
      </c>
      <c r="H1015" s="14">
        <f t="shared" si="15"/>
        <v>0.60919540229885061</v>
      </c>
      <c r="I1015" s="47" t="s">
        <v>1481</v>
      </c>
    </row>
    <row r="1016" spans="1:9" x14ac:dyDescent="0.3">
      <c r="A1016" s="12">
        <v>515</v>
      </c>
      <c r="B1016" t="s">
        <v>200</v>
      </c>
      <c r="C1016" s="12">
        <v>43</v>
      </c>
      <c r="D1016" t="s">
        <v>1338</v>
      </c>
      <c r="E1016">
        <v>210510002016</v>
      </c>
      <c r="F1016">
        <v>289</v>
      </c>
      <c r="G1016">
        <v>522</v>
      </c>
      <c r="H1016" s="14">
        <f t="shared" si="15"/>
        <v>0.55363984674329503</v>
      </c>
      <c r="I1016" s="47" t="s">
        <v>1481</v>
      </c>
    </row>
    <row r="1017" spans="1:9" x14ac:dyDescent="0.3">
      <c r="A1017" s="12">
        <v>515</v>
      </c>
      <c r="B1017" t="s">
        <v>200</v>
      </c>
      <c r="C1017" s="12">
        <v>40</v>
      </c>
      <c r="D1017" t="s">
        <v>1337</v>
      </c>
      <c r="E1017">
        <v>210510001254</v>
      </c>
      <c r="F1017">
        <v>239</v>
      </c>
      <c r="G1017">
        <v>289</v>
      </c>
      <c r="H1017" s="14">
        <f t="shared" si="15"/>
        <v>0.82698961937716264</v>
      </c>
      <c r="I1017" s="47" t="s">
        <v>1480</v>
      </c>
    </row>
    <row r="1018" spans="1:9" x14ac:dyDescent="0.3">
      <c r="A1018" s="12">
        <v>521</v>
      </c>
      <c r="B1018" t="s">
        <v>201</v>
      </c>
      <c r="C1018" s="12">
        <v>260</v>
      </c>
      <c r="D1018" t="s">
        <v>1347</v>
      </c>
      <c r="E1018">
        <v>210516001599</v>
      </c>
      <c r="F1018">
        <v>488</v>
      </c>
      <c r="G1018">
        <v>692</v>
      </c>
      <c r="H1018" s="14">
        <f t="shared" si="15"/>
        <v>0.7052023121387283</v>
      </c>
      <c r="I1018" s="47" t="s">
        <v>1481</v>
      </c>
    </row>
    <row r="1019" spans="1:9" x14ac:dyDescent="0.3">
      <c r="A1019" s="12">
        <v>521</v>
      </c>
      <c r="B1019" t="s">
        <v>201</v>
      </c>
      <c r="C1019" s="12">
        <v>250</v>
      </c>
      <c r="D1019" t="s">
        <v>1346</v>
      </c>
      <c r="E1019">
        <v>210516001266</v>
      </c>
      <c r="F1019">
        <v>247</v>
      </c>
      <c r="G1019">
        <v>344</v>
      </c>
      <c r="H1019" s="14">
        <f t="shared" si="15"/>
        <v>0.71802325581395354</v>
      </c>
      <c r="I1019" s="47" t="s">
        <v>1481</v>
      </c>
    </row>
    <row r="1020" spans="1:9" x14ac:dyDescent="0.3">
      <c r="A1020" s="12">
        <v>521</v>
      </c>
      <c r="B1020" t="s">
        <v>201</v>
      </c>
      <c r="C1020" s="12">
        <v>240</v>
      </c>
      <c r="D1020" t="s">
        <v>1345</v>
      </c>
      <c r="E1020">
        <v>210516001265</v>
      </c>
      <c r="F1020">
        <v>535</v>
      </c>
      <c r="G1020">
        <v>809</v>
      </c>
      <c r="H1020" s="14">
        <f t="shared" si="15"/>
        <v>0.66131025957972811</v>
      </c>
      <c r="I1020" s="47" t="s">
        <v>1481</v>
      </c>
    </row>
    <row r="1021" spans="1:9" x14ac:dyDescent="0.3">
      <c r="A1021" s="12">
        <v>521</v>
      </c>
      <c r="B1021" t="s">
        <v>201</v>
      </c>
      <c r="C1021" s="12">
        <v>230</v>
      </c>
      <c r="D1021" t="s">
        <v>1344</v>
      </c>
      <c r="E1021">
        <v>210516001264</v>
      </c>
      <c r="F1021">
        <v>441</v>
      </c>
      <c r="G1021">
        <v>597</v>
      </c>
      <c r="H1021" s="14">
        <f t="shared" si="15"/>
        <v>0.7386934673366834</v>
      </c>
      <c r="I1021" s="47" t="s">
        <v>1480</v>
      </c>
    </row>
    <row r="1022" spans="1:9" x14ac:dyDescent="0.3">
      <c r="A1022" s="12">
        <v>521</v>
      </c>
      <c r="B1022" t="s">
        <v>201</v>
      </c>
      <c r="C1022" s="12">
        <v>140</v>
      </c>
      <c r="D1022" t="s">
        <v>1343</v>
      </c>
      <c r="E1022">
        <v>210516001263</v>
      </c>
      <c r="F1022">
        <v>315</v>
      </c>
      <c r="G1022">
        <v>424</v>
      </c>
      <c r="H1022" s="14">
        <f t="shared" si="15"/>
        <v>0.74292452830188682</v>
      </c>
      <c r="I1022" s="47" t="s">
        <v>1480</v>
      </c>
    </row>
    <row r="1023" spans="1:9" x14ac:dyDescent="0.3">
      <c r="A1023" s="12">
        <v>522</v>
      </c>
      <c r="B1023" t="s">
        <v>1348</v>
      </c>
      <c r="C1023" s="12">
        <v>60</v>
      </c>
      <c r="D1023" t="s">
        <v>1352</v>
      </c>
      <c r="E1023">
        <v>210513001273</v>
      </c>
      <c r="F1023">
        <v>242</v>
      </c>
      <c r="G1023">
        <v>509</v>
      </c>
      <c r="H1023" s="14">
        <f t="shared" si="15"/>
        <v>0.47544204322200395</v>
      </c>
      <c r="I1023" s="47" t="s">
        <v>1481</v>
      </c>
    </row>
    <row r="1024" spans="1:9" x14ac:dyDescent="0.3">
      <c r="A1024" s="12">
        <v>522</v>
      </c>
      <c r="B1024" t="s">
        <v>1348</v>
      </c>
      <c r="C1024" s="12">
        <v>50</v>
      </c>
      <c r="D1024" t="s">
        <v>1351</v>
      </c>
      <c r="E1024">
        <v>210513001272</v>
      </c>
      <c r="F1024">
        <v>272</v>
      </c>
      <c r="G1024">
        <v>645</v>
      </c>
      <c r="H1024" s="14">
        <f t="shared" si="15"/>
        <v>0.42170542635658914</v>
      </c>
      <c r="I1024" s="47" t="s">
        <v>1481</v>
      </c>
    </row>
    <row r="1025" spans="1:9" x14ac:dyDescent="0.3">
      <c r="A1025" s="12">
        <v>522</v>
      </c>
      <c r="B1025" t="s">
        <v>1348</v>
      </c>
      <c r="C1025" s="12">
        <v>30</v>
      </c>
      <c r="D1025" t="s">
        <v>1350</v>
      </c>
      <c r="E1025">
        <v>210513001270</v>
      </c>
      <c r="F1025">
        <v>253</v>
      </c>
      <c r="G1025">
        <v>485</v>
      </c>
      <c r="H1025" s="14">
        <f t="shared" si="15"/>
        <v>0.52164948453608251</v>
      </c>
      <c r="I1025" s="47" t="s">
        <v>1481</v>
      </c>
    </row>
    <row r="1026" spans="1:9" x14ac:dyDescent="0.3">
      <c r="A1026" s="12">
        <v>522</v>
      </c>
      <c r="B1026" t="s">
        <v>1348</v>
      </c>
      <c r="C1026" s="12">
        <v>11</v>
      </c>
      <c r="D1026" t="s">
        <v>1349</v>
      </c>
      <c r="E1026">
        <v>210513001626</v>
      </c>
      <c r="F1026">
        <v>251</v>
      </c>
      <c r="G1026">
        <v>451</v>
      </c>
      <c r="H1026" s="14">
        <f t="shared" ref="H1026:H1089" si="16">F1026/G1026</f>
        <v>0.55654101995565408</v>
      </c>
      <c r="I1026" s="47" t="s">
        <v>1480</v>
      </c>
    </row>
    <row r="1027" spans="1:9" x14ac:dyDescent="0.3">
      <c r="A1027" s="12">
        <v>523</v>
      </c>
      <c r="B1027" t="s">
        <v>1353</v>
      </c>
      <c r="C1027" s="12">
        <v>50</v>
      </c>
      <c r="D1027" t="s">
        <v>1356</v>
      </c>
      <c r="E1027">
        <v>210519002490</v>
      </c>
      <c r="F1027">
        <v>193</v>
      </c>
      <c r="G1027">
        <v>248</v>
      </c>
      <c r="H1027" s="14">
        <f t="shared" si="16"/>
        <v>0.77822580645161288</v>
      </c>
      <c r="I1027" s="47" t="s">
        <v>1481</v>
      </c>
    </row>
    <row r="1028" spans="1:9" x14ac:dyDescent="0.3">
      <c r="A1028" s="12">
        <v>523</v>
      </c>
      <c r="B1028" t="s">
        <v>1353</v>
      </c>
      <c r="C1028" s="12">
        <v>30</v>
      </c>
      <c r="D1028" t="s">
        <v>1355</v>
      </c>
      <c r="E1028">
        <v>210519001275</v>
      </c>
      <c r="F1028">
        <v>210</v>
      </c>
      <c r="G1028">
        <v>319</v>
      </c>
      <c r="H1028" s="14">
        <f t="shared" si="16"/>
        <v>0.65830721003134796</v>
      </c>
      <c r="I1028" s="47" t="s">
        <v>1481</v>
      </c>
    </row>
    <row r="1029" spans="1:9" x14ac:dyDescent="0.3">
      <c r="A1029" s="12">
        <v>523</v>
      </c>
      <c r="B1029" t="s">
        <v>1353</v>
      </c>
      <c r="C1029" s="12">
        <v>25</v>
      </c>
      <c r="D1029" t="s">
        <v>1354</v>
      </c>
      <c r="E1029">
        <v>210519001274</v>
      </c>
      <c r="F1029">
        <v>307</v>
      </c>
      <c r="G1029">
        <v>380</v>
      </c>
      <c r="H1029" s="14">
        <f t="shared" si="16"/>
        <v>0.80789473684210522</v>
      </c>
      <c r="I1029" s="47" t="s">
        <v>1480</v>
      </c>
    </row>
    <row r="1030" spans="1:9" x14ac:dyDescent="0.3">
      <c r="A1030" s="12">
        <v>524</v>
      </c>
      <c r="B1030" t="s">
        <v>1357</v>
      </c>
      <c r="C1030" s="12">
        <v>10</v>
      </c>
      <c r="D1030" t="s">
        <v>1358</v>
      </c>
      <c r="E1030">
        <v>210522001277</v>
      </c>
      <c r="F1030">
        <v>274</v>
      </c>
      <c r="G1030">
        <v>407</v>
      </c>
      <c r="H1030" s="14">
        <f t="shared" si="16"/>
        <v>0.67321867321867324</v>
      </c>
      <c r="I1030" s="47" t="s">
        <v>1480</v>
      </c>
    </row>
    <row r="1031" spans="1:9" x14ac:dyDescent="0.3">
      <c r="A1031" s="12">
        <v>525</v>
      </c>
      <c r="B1031" t="s">
        <v>202</v>
      </c>
      <c r="C1031" s="12">
        <v>80</v>
      </c>
      <c r="D1031" t="s">
        <v>1238</v>
      </c>
      <c r="E1031">
        <v>210526000530</v>
      </c>
      <c r="F1031">
        <v>255</v>
      </c>
      <c r="G1031">
        <v>658</v>
      </c>
      <c r="H1031" s="14">
        <f t="shared" si="16"/>
        <v>0.38753799392097266</v>
      </c>
      <c r="I1031" s="47" t="s">
        <v>1481</v>
      </c>
    </row>
    <row r="1032" spans="1:9" x14ac:dyDescent="0.3">
      <c r="A1032" s="12">
        <v>525</v>
      </c>
      <c r="B1032" t="s">
        <v>202</v>
      </c>
      <c r="C1032" s="12">
        <v>70</v>
      </c>
      <c r="D1032" t="s">
        <v>650</v>
      </c>
      <c r="E1032">
        <v>210526001286</v>
      </c>
      <c r="F1032">
        <v>320</v>
      </c>
      <c r="G1032">
        <v>474</v>
      </c>
      <c r="H1032" s="14">
        <f t="shared" si="16"/>
        <v>0.67510548523206748</v>
      </c>
      <c r="I1032" s="47" t="s">
        <v>1480</v>
      </c>
    </row>
    <row r="1033" spans="1:9" x14ac:dyDescent="0.3">
      <c r="A1033" s="12">
        <v>525</v>
      </c>
      <c r="B1033" t="s">
        <v>202</v>
      </c>
      <c r="C1033" s="12">
        <v>60</v>
      </c>
      <c r="D1033" t="s">
        <v>1368</v>
      </c>
      <c r="E1033">
        <v>210526001285</v>
      </c>
      <c r="F1033">
        <v>390</v>
      </c>
      <c r="G1033">
        <v>869</v>
      </c>
      <c r="H1033" s="14">
        <f t="shared" si="16"/>
        <v>0.4487917146144994</v>
      </c>
      <c r="I1033" s="47" t="s">
        <v>1481</v>
      </c>
    </row>
    <row r="1034" spans="1:9" x14ac:dyDescent="0.3">
      <c r="A1034" s="12">
        <v>525</v>
      </c>
      <c r="B1034" t="s">
        <v>202</v>
      </c>
      <c r="C1034" s="12">
        <v>50</v>
      </c>
      <c r="D1034" t="s">
        <v>1367</v>
      </c>
      <c r="E1034">
        <v>210526001284</v>
      </c>
      <c r="F1034">
        <v>171</v>
      </c>
      <c r="G1034">
        <v>386</v>
      </c>
      <c r="H1034" s="14">
        <f t="shared" si="16"/>
        <v>0.44300518134715028</v>
      </c>
      <c r="I1034" s="47" t="s">
        <v>1481</v>
      </c>
    </row>
    <row r="1035" spans="1:9" x14ac:dyDescent="0.3">
      <c r="A1035" s="12">
        <v>525</v>
      </c>
      <c r="B1035" t="s">
        <v>202</v>
      </c>
      <c r="C1035" s="12">
        <v>40</v>
      </c>
      <c r="D1035" t="s">
        <v>1366</v>
      </c>
      <c r="E1035">
        <v>210526001283</v>
      </c>
      <c r="F1035">
        <v>484</v>
      </c>
      <c r="G1035">
        <v>1169</v>
      </c>
      <c r="H1035" s="14">
        <f t="shared" si="16"/>
        <v>0.41402908468776733</v>
      </c>
      <c r="I1035" s="47" t="s">
        <v>1481</v>
      </c>
    </row>
    <row r="1036" spans="1:9" x14ac:dyDescent="0.3">
      <c r="A1036" s="12">
        <v>525</v>
      </c>
      <c r="B1036" t="s">
        <v>202</v>
      </c>
      <c r="C1036" s="12">
        <v>35</v>
      </c>
      <c r="D1036" t="s">
        <v>648</v>
      </c>
      <c r="E1036">
        <v>210526001687</v>
      </c>
      <c r="F1036">
        <v>189</v>
      </c>
      <c r="G1036">
        <v>458</v>
      </c>
      <c r="H1036" s="14">
        <f t="shared" si="16"/>
        <v>0.4126637554585153</v>
      </c>
      <c r="I1036" s="47" t="s">
        <v>1481</v>
      </c>
    </row>
    <row r="1037" spans="1:9" x14ac:dyDescent="0.3">
      <c r="A1037" s="12">
        <v>525</v>
      </c>
      <c r="B1037" t="s">
        <v>202</v>
      </c>
      <c r="C1037" s="12">
        <v>29</v>
      </c>
      <c r="D1037" t="s">
        <v>1365</v>
      </c>
      <c r="E1037">
        <v>210526002483</v>
      </c>
      <c r="F1037">
        <v>279</v>
      </c>
      <c r="G1037">
        <v>466</v>
      </c>
      <c r="H1037" s="14">
        <f t="shared" si="16"/>
        <v>0.59871244635193133</v>
      </c>
      <c r="I1037" s="47" t="s">
        <v>1480</v>
      </c>
    </row>
    <row r="1038" spans="1:9" x14ac:dyDescent="0.3">
      <c r="A1038" s="12">
        <v>525</v>
      </c>
      <c r="B1038" t="s">
        <v>202</v>
      </c>
      <c r="C1038" s="12">
        <v>25</v>
      </c>
      <c r="D1038" t="s">
        <v>1364</v>
      </c>
      <c r="E1038">
        <v>210526002482</v>
      </c>
      <c r="F1038">
        <v>788</v>
      </c>
      <c r="G1038">
        <v>1679</v>
      </c>
      <c r="H1038" s="14">
        <f t="shared" si="16"/>
        <v>0.46932698034544373</v>
      </c>
      <c r="I1038" s="47" t="s">
        <v>1481</v>
      </c>
    </row>
    <row r="1039" spans="1:9" x14ac:dyDescent="0.3">
      <c r="A1039" s="12">
        <v>525</v>
      </c>
      <c r="B1039" t="s">
        <v>202</v>
      </c>
      <c r="C1039" s="12">
        <v>18</v>
      </c>
      <c r="D1039" t="s">
        <v>1363</v>
      </c>
      <c r="E1039">
        <v>210526001280</v>
      </c>
      <c r="F1039">
        <v>365</v>
      </c>
      <c r="G1039">
        <v>554</v>
      </c>
      <c r="H1039" s="14">
        <f t="shared" si="16"/>
        <v>0.65884476534296033</v>
      </c>
      <c r="I1039" s="47" t="s">
        <v>1480</v>
      </c>
    </row>
    <row r="1040" spans="1:9" x14ac:dyDescent="0.3">
      <c r="A1040" s="12">
        <v>525</v>
      </c>
      <c r="B1040" t="s">
        <v>202</v>
      </c>
      <c r="C1040" s="12">
        <v>15</v>
      </c>
      <c r="D1040" t="s">
        <v>1362</v>
      </c>
      <c r="E1040">
        <v>210526001279</v>
      </c>
      <c r="F1040">
        <v>260</v>
      </c>
      <c r="G1040">
        <v>362</v>
      </c>
      <c r="H1040" s="14">
        <f t="shared" si="16"/>
        <v>0.71823204419889508</v>
      </c>
      <c r="I1040" s="47" t="s">
        <v>1480</v>
      </c>
    </row>
    <row r="1041" spans="1:9" x14ac:dyDescent="0.3">
      <c r="A1041" s="12">
        <v>525</v>
      </c>
      <c r="B1041" t="s">
        <v>202</v>
      </c>
      <c r="C1041" s="12">
        <v>14</v>
      </c>
      <c r="D1041" t="s">
        <v>1361</v>
      </c>
      <c r="E1041">
        <v>210526002349</v>
      </c>
      <c r="F1041">
        <v>270</v>
      </c>
      <c r="G1041">
        <v>492</v>
      </c>
      <c r="H1041" s="14">
        <f t="shared" si="16"/>
        <v>0.54878048780487809</v>
      </c>
      <c r="I1041" s="47" t="s">
        <v>1481</v>
      </c>
    </row>
    <row r="1042" spans="1:9" x14ac:dyDescent="0.3">
      <c r="A1042" s="12">
        <v>525</v>
      </c>
      <c r="B1042" t="s">
        <v>202</v>
      </c>
      <c r="C1042" s="12">
        <v>13</v>
      </c>
      <c r="D1042" t="s">
        <v>1360</v>
      </c>
      <c r="E1042">
        <v>210526002017</v>
      </c>
      <c r="F1042">
        <v>399</v>
      </c>
      <c r="G1042">
        <v>772</v>
      </c>
      <c r="H1042" s="14">
        <f t="shared" si="16"/>
        <v>0.51683937823834192</v>
      </c>
      <c r="I1042" s="47" t="s">
        <v>1481</v>
      </c>
    </row>
    <row r="1043" spans="1:9" x14ac:dyDescent="0.3">
      <c r="A1043" s="12">
        <v>525</v>
      </c>
      <c r="B1043" t="s">
        <v>202</v>
      </c>
      <c r="C1043" s="12">
        <v>12</v>
      </c>
      <c r="D1043" t="s">
        <v>1359</v>
      </c>
      <c r="E1043">
        <v>210526001942</v>
      </c>
      <c r="F1043">
        <v>215</v>
      </c>
      <c r="G1043">
        <v>416</v>
      </c>
      <c r="H1043" s="14">
        <f t="shared" si="16"/>
        <v>0.51682692307692313</v>
      </c>
      <c r="I1043" s="47" t="s">
        <v>1481</v>
      </c>
    </row>
    <row r="1044" spans="1:9" x14ac:dyDescent="0.3">
      <c r="A1044" s="12">
        <v>525</v>
      </c>
      <c r="B1044" t="s">
        <v>202</v>
      </c>
      <c r="C1044" s="12">
        <v>10</v>
      </c>
      <c r="D1044" t="s">
        <v>348</v>
      </c>
      <c r="E1044">
        <v>210526001278</v>
      </c>
      <c r="F1044">
        <v>157</v>
      </c>
      <c r="G1044">
        <v>433</v>
      </c>
      <c r="H1044" s="14">
        <f t="shared" si="16"/>
        <v>0.3625866050808314</v>
      </c>
      <c r="I1044" s="47" t="s">
        <v>1481</v>
      </c>
    </row>
    <row r="1045" spans="1:9" x14ac:dyDescent="0.3">
      <c r="A1045" s="12">
        <v>531</v>
      </c>
      <c r="B1045" t="s">
        <v>203</v>
      </c>
      <c r="C1045" s="12">
        <v>130</v>
      </c>
      <c r="D1045" t="s">
        <v>1379</v>
      </c>
      <c r="E1045">
        <v>210532001434</v>
      </c>
      <c r="F1045">
        <v>231</v>
      </c>
      <c r="G1045">
        <v>465</v>
      </c>
      <c r="H1045" s="14">
        <f t="shared" si="16"/>
        <v>0.49677419354838709</v>
      </c>
      <c r="I1045" s="47" t="s">
        <v>1481</v>
      </c>
    </row>
    <row r="1046" spans="1:9" x14ac:dyDescent="0.3">
      <c r="A1046" s="12">
        <v>531</v>
      </c>
      <c r="B1046" t="s">
        <v>203</v>
      </c>
      <c r="C1046" s="12">
        <v>120</v>
      </c>
      <c r="D1046" t="s">
        <v>1378</v>
      </c>
      <c r="E1046">
        <v>210532001295</v>
      </c>
      <c r="F1046">
        <v>210</v>
      </c>
      <c r="G1046">
        <v>422</v>
      </c>
      <c r="H1046" s="14">
        <f t="shared" si="16"/>
        <v>0.49763033175355448</v>
      </c>
      <c r="I1046" s="47" t="s">
        <v>1481</v>
      </c>
    </row>
    <row r="1047" spans="1:9" x14ac:dyDescent="0.3">
      <c r="A1047" s="12">
        <v>531</v>
      </c>
      <c r="B1047" t="s">
        <v>203</v>
      </c>
      <c r="C1047" s="12">
        <v>110</v>
      </c>
      <c r="D1047" t="s">
        <v>1377</v>
      </c>
      <c r="E1047">
        <v>210532001294</v>
      </c>
      <c r="F1047">
        <v>288</v>
      </c>
      <c r="G1047">
        <v>545</v>
      </c>
      <c r="H1047" s="14">
        <f t="shared" si="16"/>
        <v>0.52844036697247709</v>
      </c>
      <c r="I1047" s="47" t="s">
        <v>1481</v>
      </c>
    </row>
    <row r="1048" spans="1:9" x14ac:dyDescent="0.3">
      <c r="A1048" s="12">
        <v>531</v>
      </c>
      <c r="B1048" t="s">
        <v>203</v>
      </c>
      <c r="C1048" s="12">
        <v>100</v>
      </c>
      <c r="D1048" t="s">
        <v>1376</v>
      </c>
      <c r="E1048">
        <v>210532001293</v>
      </c>
      <c r="F1048">
        <v>172</v>
      </c>
      <c r="G1048">
        <v>445</v>
      </c>
      <c r="H1048" s="14">
        <f t="shared" si="16"/>
        <v>0.38651685393258428</v>
      </c>
      <c r="I1048" s="47" t="s">
        <v>1481</v>
      </c>
    </row>
    <row r="1049" spans="1:9" x14ac:dyDescent="0.3">
      <c r="A1049" s="12">
        <v>531</v>
      </c>
      <c r="B1049" t="s">
        <v>203</v>
      </c>
      <c r="C1049" s="12">
        <v>90</v>
      </c>
      <c r="D1049" t="s">
        <v>1375</v>
      </c>
      <c r="E1049">
        <v>210532001292</v>
      </c>
      <c r="F1049">
        <v>460</v>
      </c>
      <c r="G1049">
        <v>936</v>
      </c>
      <c r="H1049" s="14">
        <f t="shared" si="16"/>
        <v>0.49145299145299143</v>
      </c>
      <c r="I1049" s="47" t="s">
        <v>1481</v>
      </c>
    </row>
    <row r="1050" spans="1:9" x14ac:dyDescent="0.3">
      <c r="A1050" s="12">
        <v>531</v>
      </c>
      <c r="B1050" t="s">
        <v>203</v>
      </c>
      <c r="C1050" s="12">
        <v>80</v>
      </c>
      <c r="D1050" t="s">
        <v>1374</v>
      </c>
      <c r="E1050">
        <v>210532001291</v>
      </c>
      <c r="F1050">
        <v>328</v>
      </c>
      <c r="G1050">
        <v>595</v>
      </c>
      <c r="H1050" s="14">
        <f t="shared" si="16"/>
        <v>0.55126050420168071</v>
      </c>
      <c r="I1050" s="47" t="s">
        <v>1480</v>
      </c>
    </row>
    <row r="1051" spans="1:9" x14ac:dyDescent="0.3">
      <c r="A1051" s="12">
        <v>531</v>
      </c>
      <c r="B1051" t="s">
        <v>203</v>
      </c>
      <c r="C1051" s="12">
        <v>65</v>
      </c>
      <c r="D1051" t="s">
        <v>1373</v>
      </c>
      <c r="E1051">
        <v>210532001688</v>
      </c>
      <c r="F1051">
        <v>193</v>
      </c>
      <c r="G1051">
        <v>409</v>
      </c>
      <c r="H1051" s="14">
        <f t="shared" si="16"/>
        <v>0.47188264058679708</v>
      </c>
      <c r="I1051" s="47" t="s">
        <v>1481</v>
      </c>
    </row>
    <row r="1052" spans="1:9" x14ac:dyDescent="0.3">
      <c r="A1052" s="12">
        <v>531</v>
      </c>
      <c r="B1052" t="s">
        <v>203</v>
      </c>
      <c r="C1052" s="12">
        <v>54</v>
      </c>
      <c r="D1052" t="s">
        <v>1372</v>
      </c>
      <c r="E1052">
        <v>210532002491</v>
      </c>
      <c r="F1052">
        <v>387</v>
      </c>
      <c r="G1052">
        <v>725</v>
      </c>
      <c r="H1052" s="14">
        <f t="shared" si="16"/>
        <v>0.53379310344827591</v>
      </c>
      <c r="I1052" s="47" t="s">
        <v>1481</v>
      </c>
    </row>
    <row r="1053" spans="1:9" x14ac:dyDescent="0.3">
      <c r="A1053" s="12">
        <v>531</v>
      </c>
      <c r="B1053" t="s">
        <v>203</v>
      </c>
      <c r="C1053" s="12">
        <v>40</v>
      </c>
      <c r="D1053" t="s">
        <v>1371</v>
      </c>
      <c r="E1053">
        <v>210532002253</v>
      </c>
      <c r="F1053">
        <v>554</v>
      </c>
      <c r="G1053">
        <v>1194</v>
      </c>
      <c r="H1053" s="14">
        <f t="shared" si="16"/>
        <v>0.46398659966499162</v>
      </c>
      <c r="I1053" s="47" t="s">
        <v>1481</v>
      </c>
    </row>
    <row r="1054" spans="1:9" x14ac:dyDescent="0.3">
      <c r="A1054" s="12">
        <v>531</v>
      </c>
      <c r="B1054" t="s">
        <v>203</v>
      </c>
      <c r="C1054" s="12">
        <v>15</v>
      </c>
      <c r="D1054" t="s">
        <v>1370</v>
      </c>
      <c r="E1054">
        <v>210532002077</v>
      </c>
      <c r="F1054">
        <v>264</v>
      </c>
      <c r="G1054">
        <v>441</v>
      </c>
      <c r="H1054" s="14">
        <f t="shared" si="16"/>
        <v>0.59863945578231292</v>
      </c>
      <c r="I1054" s="47" t="s">
        <v>1480</v>
      </c>
    </row>
    <row r="1055" spans="1:9" x14ac:dyDescent="0.3">
      <c r="A1055" s="12">
        <v>531</v>
      </c>
      <c r="B1055" t="s">
        <v>203</v>
      </c>
      <c r="C1055" s="12">
        <v>14</v>
      </c>
      <c r="D1055" t="s">
        <v>1369</v>
      </c>
      <c r="E1055">
        <v>210532001964</v>
      </c>
      <c r="F1055">
        <v>259</v>
      </c>
      <c r="G1055">
        <v>462</v>
      </c>
      <c r="H1055" s="14">
        <f t="shared" si="16"/>
        <v>0.56060606060606055</v>
      </c>
      <c r="I1055" s="47" t="s">
        <v>1480</v>
      </c>
    </row>
    <row r="1056" spans="1:9" x14ac:dyDescent="0.3">
      <c r="A1056" s="12">
        <v>535</v>
      </c>
      <c r="B1056" t="s">
        <v>204</v>
      </c>
      <c r="C1056" s="12">
        <v>100</v>
      </c>
      <c r="D1056" t="s">
        <v>1383</v>
      </c>
      <c r="E1056">
        <v>210540001435</v>
      </c>
      <c r="F1056">
        <v>462</v>
      </c>
      <c r="G1056">
        <v>719</v>
      </c>
      <c r="H1056" s="14">
        <f t="shared" si="16"/>
        <v>0.64255910987482612</v>
      </c>
      <c r="I1056" s="47" t="s">
        <v>1480</v>
      </c>
    </row>
    <row r="1057" spans="1:9" x14ac:dyDescent="0.3">
      <c r="A1057" s="12">
        <v>535</v>
      </c>
      <c r="B1057" t="s">
        <v>204</v>
      </c>
      <c r="C1057" s="12">
        <v>45</v>
      </c>
      <c r="D1057" t="s">
        <v>588</v>
      </c>
      <c r="E1057">
        <v>210540001302</v>
      </c>
      <c r="F1057">
        <v>286</v>
      </c>
      <c r="G1057">
        <v>427</v>
      </c>
      <c r="H1057" s="14">
        <f t="shared" si="16"/>
        <v>0.66978922716627631</v>
      </c>
      <c r="I1057" s="47" t="s">
        <v>1480</v>
      </c>
    </row>
    <row r="1058" spans="1:9" x14ac:dyDescent="0.3">
      <c r="A1058" s="12">
        <v>535</v>
      </c>
      <c r="B1058" t="s">
        <v>204</v>
      </c>
      <c r="C1058" s="12">
        <v>40</v>
      </c>
      <c r="D1058" t="s">
        <v>1382</v>
      </c>
      <c r="E1058">
        <v>210540001301</v>
      </c>
      <c r="F1058">
        <v>418</v>
      </c>
      <c r="G1058">
        <v>736</v>
      </c>
      <c r="H1058" s="14">
        <f t="shared" si="16"/>
        <v>0.56793478260869568</v>
      </c>
      <c r="I1058" s="47" t="s">
        <v>1481</v>
      </c>
    </row>
    <row r="1059" spans="1:9" x14ac:dyDescent="0.3">
      <c r="A1059" s="12">
        <v>535</v>
      </c>
      <c r="B1059" t="s">
        <v>204</v>
      </c>
      <c r="C1059" s="12">
        <v>30</v>
      </c>
      <c r="D1059" t="s">
        <v>1381</v>
      </c>
      <c r="E1059">
        <v>210540001300</v>
      </c>
      <c r="F1059">
        <v>409</v>
      </c>
      <c r="G1059">
        <v>687</v>
      </c>
      <c r="H1059" s="14">
        <f t="shared" si="16"/>
        <v>0.59534206695778746</v>
      </c>
      <c r="I1059" s="47" t="s">
        <v>1481</v>
      </c>
    </row>
    <row r="1060" spans="1:9" x14ac:dyDescent="0.3">
      <c r="A1060" s="12">
        <v>535</v>
      </c>
      <c r="B1060" t="s">
        <v>204</v>
      </c>
      <c r="C1060" s="12">
        <v>20</v>
      </c>
      <c r="D1060" t="s">
        <v>1380</v>
      </c>
      <c r="E1060">
        <v>210540001299</v>
      </c>
      <c r="F1060">
        <v>146</v>
      </c>
      <c r="G1060">
        <v>239</v>
      </c>
      <c r="H1060" s="14">
        <f t="shared" si="16"/>
        <v>0.61087866108786615</v>
      </c>
      <c r="I1060" s="47" t="s">
        <v>1481</v>
      </c>
    </row>
    <row r="1061" spans="1:9" x14ac:dyDescent="0.3">
      <c r="A1061" s="12">
        <v>536</v>
      </c>
      <c r="B1061" t="s">
        <v>1384</v>
      </c>
      <c r="C1061" s="12">
        <v>90</v>
      </c>
      <c r="D1061" t="s">
        <v>1387</v>
      </c>
      <c r="E1061">
        <v>210543001311</v>
      </c>
      <c r="F1061">
        <v>316</v>
      </c>
      <c r="G1061">
        <v>459</v>
      </c>
      <c r="H1061" s="14">
        <f t="shared" si="16"/>
        <v>0.68845315904139437</v>
      </c>
      <c r="I1061" s="47" t="s">
        <v>1481</v>
      </c>
    </row>
    <row r="1062" spans="1:9" x14ac:dyDescent="0.3">
      <c r="A1062" s="12">
        <v>536</v>
      </c>
      <c r="B1062" t="s">
        <v>1384</v>
      </c>
      <c r="C1062" s="12">
        <v>70</v>
      </c>
      <c r="D1062" t="s">
        <v>1386</v>
      </c>
      <c r="E1062">
        <v>210543001310</v>
      </c>
      <c r="F1062">
        <v>302</v>
      </c>
      <c r="G1062">
        <v>525</v>
      </c>
      <c r="H1062" s="14">
        <f t="shared" si="16"/>
        <v>0.57523809523809522</v>
      </c>
      <c r="I1062" s="47" t="s">
        <v>1481</v>
      </c>
    </row>
    <row r="1063" spans="1:9" x14ac:dyDescent="0.3">
      <c r="A1063" s="12">
        <v>536</v>
      </c>
      <c r="B1063" t="s">
        <v>1384</v>
      </c>
      <c r="C1063" s="12">
        <v>50</v>
      </c>
      <c r="D1063" t="s">
        <v>1385</v>
      </c>
      <c r="E1063">
        <v>210543001307</v>
      </c>
      <c r="F1063">
        <v>405</v>
      </c>
      <c r="G1063">
        <v>542</v>
      </c>
      <c r="H1063" s="14">
        <f t="shared" si="16"/>
        <v>0.74723247232472323</v>
      </c>
      <c r="I1063" s="47" t="s">
        <v>1480</v>
      </c>
    </row>
    <row r="1064" spans="1:9" x14ac:dyDescent="0.3">
      <c r="A1064" s="12">
        <v>537</v>
      </c>
      <c r="B1064" t="s">
        <v>1388</v>
      </c>
      <c r="C1064" s="12">
        <v>10</v>
      </c>
      <c r="D1064" t="s">
        <v>1389</v>
      </c>
      <c r="E1064">
        <v>210546001313</v>
      </c>
      <c r="F1064">
        <v>133</v>
      </c>
      <c r="G1064">
        <v>164</v>
      </c>
      <c r="H1064" s="14">
        <f t="shared" si="16"/>
        <v>0.81097560975609762</v>
      </c>
      <c r="I1064" s="47" t="s">
        <v>1480</v>
      </c>
    </row>
    <row r="1065" spans="1:9" x14ac:dyDescent="0.3">
      <c r="A1065" s="12">
        <v>541</v>
      </c>
      <c r="B1065" t="s">
        <v>205</v>
      </c>
      <c r="C1065" s="12">
        <v>50</v>
      </c>
      <c r="D1065" t="s">
        <v>1393</v>
      </c>
      <c r="E1065">
        <v>210549001315</v>
      </c>
      <c r="F1065">
        <v>401</v>
      </c>
      <c r="G1065">
        <v>936</v>
      </c>
      <c r="H1065" s="14">
        <f t="shared" si="16"/>
        <v>0.4284188034188034</v>
      </c>
      <c r="I1065" s="47" t="s">
        <v>1481</v>
      </c>
    </row>
    <row r="1066" spans="1:9" x14ac:dyDescent="0.3">
      <c r="A1066" s="12">
        <v>541</v>
      </c>
      <c r="B1066" t="s">
        <v>205</v>
      </c>
      <c r="C1066" s="12">
        <v>44</v>
      </c>
      <c r="D1066" t="s">
        <v>1392</v>
      </c>
      <c r="E1066">
        <v>210549002018</v>
      </c>
      <c r="F1066">
        <v>348</v>
      </c>
      <c r="G1066">
        <v>604</v>
      </c>
      <c r="H1066" s="14">
        <f t="shared" si="16"/>
        <v>0.57615894039735094</v>
      </c>
      <c r="I1066" s="47" t="s">
        <v>1480</v>
      </c>
    </row>
    <row r="1067" spans="1:9" x14ac:dyDescent="0.3">
      <c r="A1067" s="12">
        <v>541</v>
      </c>
      <c r="B1067" t="s">
        <v>205</v>
      </c>
      <c r="C1067" s="12">
        <v>41</v>
      </c>
      <c r="D1067" t="s">
        <v>1391</v>
      </c>
      <c r="E1067">
        <v>210549001871</v>
      </c>
      <c r="F1067">
        <v>319</v>
      </c>
      <c r="G1067">
        <v>702</v>
      </c>
      <c r="H1067" s="14">
        <f t="shared" si="16"/>
        <v>0.45441595441595439</v>
      </c>
      <c r="I1067" s="47" t="s">
        <v>1481</v>
      </c>
    </row>
    <row r="1068" spans="1:9" x14ac:dyDescent="0.3">
      <c r="A1068" s="12">
        <v>541</v>
      </c>
      <c r="B1068" t="s">
        <v>205</v>
      </c>
      <c r="C1068" s="12">
        <v>40</v>
      </c>
      <c r="D1068" t="s">
        <v>1390</v>
      </c>
      <c r="E1068">
        <v>210549001314</v>
      </c>
      <c r="F1068">
        <v>279</v>
      </c>
      <c r="G1068">
        <v>763</v>
      </c>
      <c r="H1068" s="14">
        <f t="shared" si="16"/>
        <v>0.36566186107470511</v>
      </c>
      <c r="I1068" s="47" t="s">
        <v>1481</v>
      </c>
    </row>
    <row r="1069" spans="1:9" x14ac:dyDescent="0.3">
      <c r="A1069" s="12">
        <v>545</v>
      </c>
      <c r="B1069" t="s">
        <v>206</v>
      </c>
      <c r="C1069" s="12">
        <v>40</v>
      </c>
      <c r="D1069" t="s">
        <v>1397</v>
      </c>
      <c r="E1069">
        <v>210552001319</v>
      </c>
      <c r="F1069">
        <v>343</v>
      </c>
      <c r="G1069">
        <v>626</v>
      </c>
      <c r="H1069" s="14">
        <f t="shared" si="16"/>
        <v>0.54792332268370603</v>
      </c>
      <c r="I1069" s="47" t="s">
        <v>1481</v>
      </c>
    </row>
    <row r="1070" spans="1:9" x14ac:dyDescent="0.3">
      <c r="A1070" s="12">
        <v>545</v>
      </c>
      <c r="B1070" t="s">
        <v>206</v>
      </c>
      <c r="C1070" s="12">
        <v>30</v>
      </c>
      <c r="D1070" t="s">
        <v>1396</v>
      </c>
      <c r="E1070">
        <v>210552001318</v>
      </c>
      <c r="F1070">
        <v>361</v>
      </c>
      <c r="G1070">
        <v>783</v>
      </c>
      <c r="H1070" s="14">
        <f t="shared" si="16"/>
        <v>0.46104725415070241</v>
      </c>
      <c r="I1070" s="47" t="s">
        <v>1481</v>
      </c>
    </row>
    <row r="1071" spans="1:9" x14ac:dyDescent="0.3">
      <c r="A1071" s="12">
        <v>545</v>
      </c>
      <c r="B1071" t="s">
        <v>206</v>
      </c>
      <c r="C1071" s="12">
        <v>20</v>
      </c>
      <c r="D1071" t="s">
        <v>1395</v>
      </c>
      <c r="E1071">
        <v>210552001317</v>
      </c>
      <c r="F1071">
        <v>343</v>
      </c>
      <c r="G1071">
        <v>571</v>
      </c>
      <c r="H1071" s="14">
        <f t="shared" si="16"/>
        <v>0.6007005253940455</v>
      </c>
      <c r="I1071" s="47" t="s">
        <v>1481</v>
      </c>
    </row>
    <row r="1072" spans="1:9" x14ac:dyDescent="0.3">
      <c r="A1072" s="12">
        <v>545</v>
      </c>
      <c r="B1072" t="s">
        <v>206</v>
      </c>
      <c r="C1072" s="12">
        <v>5</v>
      </c>
      <c r="D1072" t="s">
        <v>1394</v>
      </c>
      <c r="E1072">
        <v>210552002431</v>
      </c>
      <c r="F1072">
        <v>361</v>
      </c>
      <c r="G1072">
        <v>585</v>
      </c>
      <c r="H1072" s="14">
        <f t="shared" si="16"/>
        <v>0.61709401709401712</v>
      </c>
      <c r="I1072" s="47" t="s">
        <v>1480</v>
      </c>
    </row>
    <row r="1073" spans="1:9" x14ac:dyDescent="0.3">
      <c r="A1073" s="12">
        <v>551</v>
      </c>
      <c r="B1073" t="s">
        <v>207</v>
      </c>
      <c r="C1073" s="12">
        <v>95</v>
      </c>
      <c r="D1073" t="s">
        <v>1401</v>
      </c>
      <c r="E1073">
        <v>210555001325</v>
      </c>
      <c r="F1073">
        <v>298</v>
      </c>
      <c r="G1073">
        <v>557</v>
      </c>
      <c r="H1073" s="14">
        <f t="shared" si="16"/>
        <v>0.53500897666068226</v>
      </c>
      <c r="I1073" s="47" t="s">
        <v>1481</v>
      </c>
    </row>
    <row r="1074" spans="1:9" x14ac:dyDescent="0.3">
      <c r="A1074" s="12">
        <v>551</v>
      </c>
      <c r="B1074" t="s">
        <v>207</v>
      </c>
      <c r="C1074" s="12">
        <v>80</v>
      </c>
      <c r="D1074" t="s">
        <v>1400</v>
      </c>
      <c r="E1074">
        <v>210555001324</v>
      </c>
      <c r="F1074">
        <v>235</v>
      </c>
      <c r="G1074">
        <v>389</v>
      </c>
      <c r="H1074" s="14">
        <f t="shared" si="16"/>
        <v>0.60411311053984573</v>
      </c>
      <c r="I1074" s="47" t="s">
        <v>1481</v>
      </c>
    </row>
    <row r="1075" spans="1:9" x14ac:dyDescent="0.3">
      <c r="A1075" s="12">
        <v>551</v>
      </c>
      <c r="B1075" t="s">
        <v>207</v>
      </c>
      <c r="C1075" s="12">
        <v>15</v>
      </c>
      <c r="D1075" t="s">
        <v>1399</v>
      </c>
      <c r="E1075">
        <v>210555001601</v>
      </c>
      <c r="F1075">
        <v>258</v>
      </c>
      <c r="G1075">
        <v>421</v>
      </c>
      <c r="H1075" s="14">
        <f t="shared" si="16"/>
        <v>0.61282660332541572</v>
      </c>
      <c r="I1075" s="47" t="s">
        <v>1481</v>
      </c>
    </row>
    <row r="1076" spans="1:9" x14ac:dyDescent="0.3">
      <c r="A1076" s="12">
        <v>551</v>
      </c>
      <c r="B1076" t="s">
        <v>207</v>
      </c>
      <c r="C1076" s="12">
        <v>5</v>
      </c>
      <c r="D1076" t="s">
        <v>1398</v>
      </c>
      <c r="E1076">
        <v>210555001600</v>
      </c>
      <c r="F1076">
        <v>234</v>
      </c>
      <c r="G1076">
        <v>358</v>
      </c>
      <c r="H1076" s="14">
        <f t="shared" si="16"/>
        <v>0.65363128491620115</v>
      </c>
      <c r="I1076" s="47" t="s">
        <v>1480</v>
      </c>
    </row>
    <row r="1077" spans="1:9" x14ac:dyDescent="0.3">
      <c r="A1077" s="12">
        <v>555</v>
      </c>
      <c r="B1077" t="s">
        <v>208</v>
      </c>
      <c r="C1077" s="12">
        <v>70</v>
      </c>
      <c r="D1077" t="s">
        <v>1405</v>
      </c>
      <c r="E1077">
        <v>210558001329</v>
      </c>
      <c r="F1077">
        <v>289</v>
      </c>
      <c r="G1077">
        <v>607</v>
      </c>
      <c r="H1077" s="14">
        <f t="shared" si="16"/>
        <v>0.47611202635914335</v>
      </c>
      <c r="I1077" s="47" t="s">
        <v>1481</v>
      </c>
    </row>
    <row r="1078" spans="1:9" x14ac:dyDescent="0.3">
      <c r="A1078" s="12">
        <v>555</v>
      </c>
      <c r="B1078" t="s">
        <v>208</v>
      </c>
      <c r="C1078" s="12">
        <v>50</v>
      </c>
      <c r="D1078" t="s">
        <v>1404</v>
      </c>
      <c r="E1078">
        <v>210558001328</v>
      </c>
      <c r="F1078">
        <v>233</v>
      </c>
      <c r="G1078">
        <v>443</v>
      </c>
      <c r="H1078" s="14">
        <f t="shared" si="16"/>
        <v>0.52595936794582387</v>
      </c>
      <c r="I1078" s="47" t="s">
        <v>1481</v>
      </c>
    </row>
    <row r="1079" spans="1:9" x14ac:dyDescent="0.3">
      <c r="A1079" s="12">
        <v>555</v>
      </c>
      <c r="B1079" t="s">
        <v>208</v>
      </c>
      <c r="C1079" s="12">
        <v>14</v>
      </c>
      <c r="D1079" t="s">
        <v>1403</v>
      </c>
      <c r="E1079">
        <v>210558002167</v>
      </c>
      <c r="F1079">
        <v>222</v>
      </c>
      <c r="G1079">
        <v>389</v>
      </c>
      <c r="H1079" s="14">
        <f t="shared" si="16"/>
        <v>0.57069408740359895</v>
      </c>
      <c r="I1079" s="47" t="s">
        <v>1481</v>
      </c>
    </row>
    <row r="1080" spans="1:9" x14ac:dyDescent="0.3">
      <c r="A1080" s="12">
        <v>555</v>
      </c>
      <c r="B1080" t="s">
        <v>208</v>
      </c>
      <c r="C1080" s="12">
        <v>13</v>
      </c>
      <c r="D1080" t="s">
        <v>1402</v>
      </c>
      <c r="E1080">
        <v>210558002093</v>
      </c>
      <c r="F1080">
        <v>244</v>
      </c>
      <c r="G1080">
        <v>403</v>
      </c>
      <c r="H1080" s="14">
        <f t="shared" si="16"/>
        <v>0.60545905707196035</v>
      </c>
      <c r="I1080" s="47" t="s">
        <v>1480</v>
      </c>
    </row>
    <row r="1081" spans="1:9" x14ac:dyDescent="0.3">
      <c r="A1081" s="12">
        <v>561</v>
      </c>
      <c r="B1081" t="s">
        <v>209</v>
      </c>
      <c r="C1081" s="12">
        <v>25</v>
      </c>
      <c r="D1081" t="s">
        <v>1408</v>
      </c>
      <c r="E1081">
        <v>210561002475</v>
      </c>
      <c r="F1081">
        <v>255</v>
      </c>
      <c r="G1081">
        <v>548</v>
      </c>
      <c r="H1081" s="14">
        <f t="shared" si="16"/>
        <v>0.46532846715328469</v>
      </c>
      <c r="I1081" s="47" t="s">
        <v>1481</v>
      </c>
    </row>
    <row r="1082" spans="1:9" x14ac:dyDescent="0.3">
      <c r="A1082" s="12">
        <v>561</v>
      </c>
      <c r="B1082" t="s">
        <v>209</v>
      </c>
      <c r="C1082" s="12">
        <v>20</v>
      </c>
      <c r="D1082" t="s">
        <v>1407</v>
      </c>
      <c r="E1082">
        <v>210561001332</v>
      </c>
      <c r="F1082">
        <v>107</v>
      </c>
      <c r="G1082">
        <v>189</v>
      </c>
      <c r="H1082" s="14">
        <f t="shared" si="16"/>
        <v>0.56613756613756616</v>
      </c>
      <c r="I1082" s="47" t="s">
        <v>1480</v>
      </c>
    </row>
    <row r="1083" spans="1:9" x14ac:dyDescent="0.3">
      <c r="A1083" s="12">
        <v>561</v>
      </c>
      <c r="B1083" t="s">
        <v>209</v>
      </c>
      <c r="C1083" s="12">
        <v>10</v>
      </c>
      <c r="D1083" t="s">
        <v>1406</v>
      </c>
      <c r="E1083">
        <v>210561001330</v>
      </c>
      <c r="F1083">
        <v>214</v>
      </c>
      <c r="G1083">
        <v>379</v>
      </c>
      <c r="H1083" s="14">
        <f t="shared" si="16"/>
        <v>0.56464379947229548</v>
      </c>
      <c r="I1083" s="47" t="s">
        <v>1481</v>
      </c>
    </row>
    <row r="1084" spans="1:9" x14ac:dyDescent="0.3">
      <c r="A1084" s="12">
        <v>565</v>
      </c>
      <c r="B1084" t="s">
        <v>210</v>
      </c>
      <c r="C1084" s="12">
        <v>70</v>
      </c>
      <c r="D1084" t="s">
        <v>1413</v>
      </c>
      <c r="E1084">
        <v>210564001339</v>
      </c>
      <c r="F1084">
        <v>127</v>
      </c>
      <c r="G1084">
        <v>186</v>
      </c>
      <c r="H1084" s="14">
        <f t="shared" si="16"/>
        <v>0.68279569892473113</v>
      </c>
      <c r="I1084" s="47" t="s">
        <v>1480</v>
      </c>
    </row>
    <row r="1085" spans="1:9" x14ac:dyDescent="0.3">
      <c r="A1085" s="12">
        <v>565</v>
      </c>
      <c r="B1085" t="s">
        <v>210</v>
      </c>
      <c r="C1085" s="12">
        <v>65</v>
      </c>
      <c r="D1085" t="s">
        <v>1412</v>
      </c>
      <c r="E1085">
        <v>210564001338</v>
      </c>
      <c r="F1085">
        <v>337</v>
      </c>
      <c r="G1085">
        <v>605</v>
      </c>
      <c r="H1085" s="14">
        <f t="shared" si="16"/>
        <v>0.55702479338842981</v>
      </c>
      <c r="I1085" s="47" t="s">
        <v>1481</v>
      </c>
    </row>
    <row r="1086" spans="1:9" x14ac:dyDescent="0.3">
      <c r="A1086" s="12">
        <v>565</v>
      </c>
      <c r="B1086" t="s">
        <v>210</v>
      </c>
      <c r="C1086" s="12">
        <v>55</v>
      </c>
      <c r="D1086" t="s">
        <v>1411</v>
      </c>
      <c r="E1086">
        <v>210564001602</v>
      </c>
      <c r="F1086">
        <v>273</v>
      </c>
      <c r="G1086">
        <v>440</v>
      </c>
      <c r="H1086" s="14">
        <f t="shared" si="16"/>
        <v>0.62045454545454548</v>
      </c>
      <c r="I1086" s="47" t="s">
        <v>1481</v>
      </c>
    </row>
    <row r="1087" spans="1:9" x14ac:dyDescent="0.3">
      <c r="A1087" s="12">
        <v>565</v>
      </c>
      <c r="B1087" t="s">
        <v>210</v>
      </c>
      <c r="C1087" s="12">
        <v>50</v>
      </c>
      <c r="D1087" t="s">
        <v>1410</v>
      </c>
      <c r="E1087">
        <v>210564001336</v>
      </c>
      <c r="F1087">
        <v>222</v>
      </c>
      <c r="G1087">
        <v>360</v>
      </c>
      <c r="H1087" s="14">
        <f t="shared" si="16"/>
        <v>0.6166666666666667</v>
      </c>
      <c r="I1087" s="47" t="s">
        <v>1481</v>
      </c>
    </row>
    <row r="1088" spans="1:9" x14ac:dyDescent="0.3">
      <c r="A1088" s="12">
        <v>565</v>
      </c>
      <c r="B1088" t="s">
        <v>210</v>
      </c>
      <c r="C1088" s="12">
        <v>20</v>
      </c>
      <c r="D1088" t="s">
        <v>1409</v>
      </c>
      <c r="E1088">
        <v>210564001334</v>
      </c>
      <c r="F1088">
        <v>246</v>
      </c>
      <c r="G1088">
        <v>330</v>
      </c>
      <c r="H1088" s="14">
        <f t="shared" si="16"/>
        <v>0.74545454545454548</v>
      </c>
      <c r="I1088" s="47" t="s">
        <v>1480</v>
      </c>
    </row>
    <row r="1089" spans="1:9" x14ac:dyDescent="0.3">
      <c r="A1089" s="12">
        <v>567</v>
      </c>
      <c r="B1089" t="s">
        <v>1414</v>
      </c>
      <c r="C1089" s="12">
        <v>20</v>
      </c>
      <c r="D1089" t="s">
        <v>1417</v>
      </c>
      <c r="E1089">
        <v>210570001342</v>
      </c>
      <c r="F1089">
        <v>190</v>
      </c>
      <c r="G1089">
        <v>570</v>
      </c>
      <c r="H1089" s="14">
        <f t="shared" si="16"/>
        <v>0.33333333333333331</v>
      </c>
      <c r="I1089" s="47" t="s">
        <v>1481</v>
      </c>
    </row>
    <row r="1090" spans="1:9" x14ac:dyDescent="0.3">
      <c r="A1090" s="12">
        <v>567</v>
      </c>
      <c r="B1090" t="s">
        <v>1414</v>
      </c>
      <c r="C1090" s="12">
        <v>15</v>
      </c>
      <c r="D1090" t="s">
        <v>1416</v>
      </c>
      <c r="E1090">
        <v>210570002191</v>
      </c>
      <c r="F1090">
        <v>193</v>
      </c>
      <c r="G1090">
        <v>522</v>
      </c>
      <c r="H1090" s="14">
        <f t="shared" ref="H1090:H1153" si="17">F1090/G1090</f>
        <v>0.36973180076628354</v>
      </c>
      <c r="I1090" s="47" t="s">
        <v>1481</v>
      </c>
    </row>
    <row r="1091" spans="1:9" x14ac:dyDescent="0.3">
      <c r="A1091" s="12">
        <v>567</v>
      </c>
      <c r="B1091" t="s">
        <v>1414</v>
      </c>
      <c r="C1091" s="12">
        <v>10</v>
      </c>
      <c r="D1091" t="s">
        <v>1415</v>
      </c>
      <c r="E1091">
        <v>210570001341</v>
      </c>
      <c r="F1091">
        <v>282</v>
      </c>
      <c r="G1091">
        <v>690</v>
      </c>
      <c r="H1091" s="14">
        <f t="shared" si="17"/>
        <v>0.40869565217391307</v>
      </c>
      <c r="I1091" s="47" t="s">
        <v>1480</v>
      </c>
    </row>
    <row r="1092" spans="1:9" x14ac:dyDescent="0.3">
      <c r="A1092" s="12">
        <v>571</v>
      </c>
      <c r="B1092" t="s">
        <v>211</v>
      </c>
      <c r="C1092" s="12">
        <v>230</v>
      </c>
      <c r="D1092" t="s">
        <v>1440</v>
      </c>
      <c r="E1092">
        <v>210573001692</v>
      </c>
      <c r="F1092">
        <v>560</v>
      </c>
      <c r="G1092">
        <v>1300</v>
      </c>
      <c r="H1092" s="14">
        <f t="shared" si="17"/>
        <v>0.43076923076923079</v>
      </c>
      <c r="I1092" s="47" t="s">
        <v>1481</v>
      </c>
    </row>
    <row r="1093" spans="1:9" x14ac:dyDescent="0.3">
      <c r="A1093" s="12">
        <v>571</v>
      </c>
      <c r="B1093" t="s">
        <v>211</v>
      </c>
      <c r="C1093" s="12">
        <v>220</v>
      </c>
      <c r="D1093" t="s">
        <v>1439</v>
      </c>
      <c r="E1093">
        <v>210573001354</v>
      </c>
      <c r="F1093">
        <v>473</v>
      </c>
      <c r="G1093">
        <v>915</v>
      </c>
      <c r="H1093" s="14">
        <f t="shared" si="17"/>
        <v>0.51693989071038249</v>
      </c>
      <c r="I1093" s="47" t="s">
        <v>1481</v>
      </c>
    </row>
    <row r="1094" spans="1:9" x14ac:dyDescent="0.3">
      <c r="A1094" s="12">
        <v>571</v>
      </c>
      <c r="B1094" t="s">
        <v>211</v>
      </c>
      <c r="C1094" s="12">
        <v>210</v>
      </c>
      <c r="D1094" t="s">
        <v>1438</v>
      </c>
      <c r="E1094">
        <v>210573001353</v>
      </c>
      <c r="F1094">
        <v>875</v>
      </c>
      <c r="G1094">
        <v>966</v>
      </c>
      <c r="H1094" s="14">
        <f t="shared" si="17"/>
        <v>0.90579710144927539</v>
      </c>
      <c r="I1094" s="47" t="s">
        <v>1480</v>
      </c>
    </row>
    <row r="1095" spans="1:9" x14ac:dyDescent="0.3">
      <c r="A1095" s="12">
        <v>571</v>
      </c>
      <c r="B1095" t="s">
        <v>211</v>
      </c>
      <c r="C1095" s="12">
        <v>205</v>
      </c>
      <c r="D1095" t="s">
        <v>1437</v>
      </c>
      <c r="E1095">
        <v>210573001605</v>
      </c>
      <c r="F1095">
        <v>325</v>
      </c>
      <c r="G1095">
        <v>528</v>
      </c>
      <c r="H1095" s="14">
        <f t="shared" si="17"/>
        <v>0.61553030303030298</v>
      </c>
      <c r="I1095" s="47" t="s">
        <v>1481</v>
      </c>
    </row>
    <row r="1096" spans="1:9" x14ac:dyDescent="0.3">
      <c r="A1096" s="12">
        <v>571</v>
      </c>
      <c r="B1096" t="s">
        <v>211</v>
      </c>
      <c r="C1096" s="12">
        <v>200</v>
      </c>
      <c r="D1096" t="s">
        <v>1436</v>
      </c>
      <c r="E1096">
        <v>210573001352</v>
      </c>
      <c r="F1096">
        <v>544</v>
      </c>
      <c r="G1096">
        <v>626</v>
      </c>
      <c r="H1096" s="14">
        <f t="shared" si="17"/>
        <v>0.86900958466453671</v>
      </c>
      <c r="I1096" s="47" t="s">
        <v>1480</v>
      </c>
    </row>
    <row r="1097" spans="1:9" x14ac:dyDescent="0.3">
      <c r="A1097" s="12">
        <v>571</v>
      </c>
      <c r="B1097" t="s">
        <v>211</v>
      </c>
      <c r="C1097" s="12">
        <v>175</v>
      </c>
      <c r="D1097" t="s">
        <v>1435</v>
      </c>
      <c r="E1097">
        <v>210573001604</v>
      </c>
      <c r="F1097">
        <v>507</v>
      </c>
      <c r="G1097">
        <v>580</v>
      </c>
      <c r="H1097" s="14">
        <f t="shared" si="17"/>
        <v>0.87413793103448278</v>
      </c>
      <c r="I1097" s="47" t="s">
        <v>1480</v>
      </c>
    </row>
    <row r="1098" spans="1:9" x14ac:dyDescent="0.3">
      <c r="A1098" s="12">
        <v>571</v>
      </c>
      <c r="B1098" t="s">
        <v>211</v>
      </c>
      <c r="C1098" s="12">
        <v>170</v>
      </c>
      <c r="D1098" t="s">
        <v>1434</v>
      </c>
      <c r="E1098">
        <v>210573001351</v>
      </c>
      <c r="F1098">
        <v>295</v>
      </c>
      <c r="G1098">
        <v>559</v>
      </c>
      <c r="H1098" s="14">
        <f t="shared" si="17"/>
        <v>0.52772808586762077</v>
      </c>
      <c r="I1098" s="47" t="s">
        <v>1481</v>
      </c>
    </row>
    <row r="1099" spans="1:9" x14ac:dyDescent="0.3">
      <c r="A1099" s="12">
        <v>571</v>
      </c>
      <c r="B1099" t="s">
        <v>211</v>
      </c>
      <c r="C1099" s="12">
        <v>150</v>
      </c>
      <c r="D1099" t="s">
        <v>1433</v>
      </c>
      <c r="E1099">
        <v>210573001350</v>
      </c>
      <c r="F1099">
        <v>312</v>
      </c>
      <c r="G1099">
        <v>416</v>
      </c>
      <c r="H1099" s="14">
        <f t="shared" si="17"/>
        <v>0.75</v>
      </c>
      <c r="I1099" s="47" t="s">
        <v>1480</v>
      </c>
    </row>
    <row r="1100" spans="1:9" x14ac:dyDescent="0.3">
      <c r="A1100" s="12">
        <v>571</v>
      </c>
      <c r="B1100" t="s">
        <v>211</v>
      </c>
      <c r="C1100" s="12">
        <v>140</v>
      </c>
      <c r="D1100" t="s">
        <v>1432</v>
      </c>
      <c r="E1100">
        <v>210573001349</v>
      </c>
      <c r="F1100">
        <v>326</v>
      </c>
      <c r="G1100">
        <v>765</v>
      </c>
      <c r="H1100" s="14">
        <f t="shared" si="17"/>
        <v>0.42614379084967319</v>
      </c>
      <c r="I1100" s="47" t="s">
        <v>1481</v>
      </c>
    </row>
    <row r="1101" spans="1:9" x14ac:dyDescent="0.3">
      <c r="A1101" s="12">
        <v>571</v>
      </c>
      <c r="B1101" t="s">
        <v>211</v>
      </c>
      <c r="C1101" s="12">
        <v>130</v>
      </c>
      <c r="D1101" t="s">
        <v>1431</v>
      </c>
      <c r="E1101">
        <v>210573001348</v>
      </c>
      <c r="F1101">
        <v>246</v>
      </c>
      <c r="G1101">
        <v>344</v>
      </c>
      <c r="H1101" s="14">
        <f t="shared" si="17"/>
        <v>0.71511627906976749</v>
      </c>
      <c r="I1101" s="47" t="s">
        <v>1481</v>
      </c>
    </row>
    <row r="1102" spans="1:9" x14ac:dyDescent="0.3">
      <c r="A1102" s="12">
        <v>571</v>
      </c>
      <c r="B1102" t="s">
        <v>211</v>
      </c>
      <c r="C1102" s="12">
        <v>110</v>
      </c>
      <c r="D1102" t="s">
        <v>1430</v>
      </c>
      <c r="E1102">
        <v>210573001347</v>
      </c>
      <c r="F1102">
        <v>236</v>
      </c>
      <c r="G1102">
        <v>407</v>
      </c>
      <c r="H1102" s="14">
        <f t="shared" si="17"/>
        <v>0.57985257985257987</v>
      </c>
      <c r="I1102" s="47" t="s">
        <v>1481</v>
      </c>
    </row>
    <row r="1103" spans="1:9" x14ac:dyDescent="0.3">
      <c r="A1103" s="12">
        <v>571</v>
      </c>
      <c r="B1103" t="s">
        <v>211</v>
      </c>
      <c r="C1103" s="12">
        <v>100</v>
      </c>
      <c r="D1103" t="s">
        <v>1429</v>
      </c>
      <c r="E1103">
        <v>210573001691</v>
      </c>
      <c r="F1103">
        <v>464</v>
      </c>
      <c r="G1103">
        <v>656</v>
      </c>
      <c r="H1103" s="14">
        <f t="shared" si="17"/>
        <v>0.70731707317073167</v>
      </c>
      <c r="I1103" s="47" t="s">
        <v>1481</v>
      </c>
    </row>
    <row r="1104" spans="1:9" x14ac:dyDescent="0.3">
      <c r="A1104" s="12">
        <v>571</v>
      </c>
      <c r="B1104" t="s">
        <v>211</v>
      </c>
      <c r="C1104" s="12">
        <v>80</v>
      </c>
      <c r="D1104" t="s">
        <v>1428</v>
      </c>
      <c r="E1104">
        <v>210573001164</v>
      </c>
      <c r="F1104">
        <v>557</v>
      </c>
      <c r="G1104">
        <v>726</v>
      </c>
      <c r="H1104" s="14">
        <f t="shared" si="17"/>
        <v>0.76721763085399453</v>
      </c>
      <c r="I1104" s="47" t="s">
        <v>1480</v>
      </c>
    </row>
    <row r="1105" spans="1:9" x14ac:dyDescent="0.3">
      <c r="A1105" s="12">
        <v>571</v>
      </c>
      <c r="B1105" t="s">
        <v>211</v>
      </c>
      <c r="C1105" s="12">
        <v>75</v>
      </c>
      <c r="D1105" t="s">
        <v>1427</v>
      </c>
      <c r="E1105">
        <v>210573001603</v>
      </c>
      <c r="F1105">
        <v>363</v>
      </c>
      <c r="G1105">
        <v>711</v>
      </c>
      <c r="H1105" s="14">
        <f t="shared" si="17"/>
        <v>0.51054852320675104</v>
      </c>
      <c r="I1105" s="47" t="s">
        <v>1481</v>
      </c>
    </row>
    <row r="1106" spans="1:9" x14ac:dyDescent="0.3">
      <c r="A1106" s="12">
        <v>571</v>
      </c>
      <c r="B1106" t="s">
        <v>211</v>
      </c>
      <c r="C1106" s="12">
        <v>70</v>
      </c>
      <c r="D1106" t="s">
        <v>1426</v>
      </c>
      <c r="E1106">
        <v>210573001346</v>
      </c>
      <c r="F1106">
        <v>219</v>
      </c>
      <c r="G1106">
        <v>548</v>
      </c>
      <c r="H1106" s="14">
        <f t="shared" si="17"/>
        <v>0.39963503649635035</v>
      </c>
      <c r="I1106" s="47" t="s">
        <v>1481</v>
      </c>
    </row>
    <row r="1107" spans="1:9" x14ac:dyDescent="0.3">
      <c r="A1107" s="12">
        <v>571</v>
      </c>
      <c r="B1107" t="s">
        <v>211</v>
      </c>
      <c r="C1107" s="12">
        <v>40</v>
      </c>
      <c r="D1107" t="s">
        <v>1425</v>
      </c>
      <c r="E1107">
        <v>210573001344</v>
      </c>
      <c r="F1107">
        <v>380</v>
      </c>
      <c r="G1107">
        <v>574</v>
      </c>
      <c r="H1107" s="14">
        <f t="shared" si="17"/>
        <v>0.66202090592334495</v>
      </c>
      <c r="I1107" s="47" t="s">
        <v>1481</v>
      </c>
    </row>
    <row r="1108" spans="1:9" x14ac:dyDescent="0.3">
      <c r="A1108" s="12">
        <v>571</v>
      </c>
      <c r="B1108" t="s">
        <v>211</v>
      </c>
      <c r="C1108" s="12">
        <v>30</v>
      </c>
      <c r="D1108" t="s">
        <v>1424</v>
      </c>
      <c r="E1108">
        <v>210573002327</v>
      </c>
      <c r="F1108">
        <v>302</v>
      </c>
      <c r="G1108">
        <v>682</v>
      </c>
      <c r="H1108" s="14">
        <f t="shared" si="17"/>
        <v>0.44281524926686217</v>
      </c>
      <c r="I1108" s="47" t="s">
        <v>1481</v>
      </c>
    </row>
    <row r="1109" spans="1:9" x14ac:dyDescent="0.3">
      <c r="A1109" s="12">
        <v>571</v>
      </c>
      <c r="B1109" t="s">
        <v>211</v>
      </c>
      <c r="C1109" s="12">
        <v>25</v>
      </c>
      <c r="D1109" t="s">
        <v>1423</v>
      </c>
      <c r="E1109">
        <v>210573002465</v>
      </c>
      <c r="F1109">
        <v>566</v>
      </c>
      <c r="G1109">
        <v>672</v>
      </c>
      <c r="H1109" s="14">
        <f t="shared" si="17"/>
        <v>0.84226190476190477</v>
      </c>
      <c r="I1109" s="47" t="s">
        <v>1480</v>
      </c>
    </row>
    <row r="1110" spans="1:9" x14ac:dyDescent="0.3">
      <c r="A1110" s="12">
        <v>571</v>
      </c>
      <c r="B1110" t="s">
        <v>211</v>
      </c>
      <c r="C1110" s="12">
        <v>18</v>
      </c>
      <c r="D1110" t="s">
        <v>1422</v>
      </c>
      <c r="E1110">
        <v>210573002035</v>
      </c>
      <c r="F1110">
        <v>259</v>
      </c>
      <c r="G1110">
        <v>632</v>
      </c>
      <c r="H1110" s="14">
        <f t="shared" si="17"/>
        <v>0.4098101265822785</v>
      </c>
      <c r="I1110" s="47" t="s">
        <v>1481</v>
      </c>
    </row>
    <row r="1111" spans="1:9" x14ac:dyDescent="0.3">
      <c r="A1111" s="12">
        <v>571</v>
      </c>
      <c r="B1111" t="s">
        <v>211</v>
      </c>
      <c r="C1111" s="12">
        <v>15</v>
      </c>
      <c r="D1111" t="s">
        <v>1421</v>
      </c>
      <c r="E1111">
        <v>210573001909</v>
      </c>
      <c r="F1111">
        <v>412</v>
      </c>
      <c r="G1111">
        <v>672</v>
      </c>
      <c r="H1111" s="14">
        <f t="shared" si="17"/>
        <v>0.61309523809523814</v>
      </c>
      <c r="I1111" s="47" t="s">
        <v>1481</v>
      </c>
    </row>
    <row r="1112" spans="1:9" x14ac:dyDescent="0.3">
      <c r="A1112" s="12">
        <v>571</v>
      </c>
      <c r="B1112" t="s">
        <v>211</v>
      </c>
      <c r="C1112" s="12">
        <v>10</v>
      </c>
      <c r="D1112" t="s">
        <v>1420</v>
      </c>
      <c r="E1112">
        <v>210573001343</v>
      </c>
      <c r="F1112">
        <v>293</v>
      </c>
      <c r="G1112">
        <v>691</v>
      </c>
      <c r="H1112" s="14">
        <f t="shared" si="17"/>
        <v>0.42402315484804631</v>
      </c>
      <c r="I1112" s="47" t="s">
        <v>1481</v>
      </c>
    </row>
    <row r="1113" spans="1:9" x14ac:dyDescent="0.3">
      <c r="A1113" s="12">
        <v>571</v>
      </c>
      <c r="B1113" t="s">
        <v>211</v>
      </c>
      <c r="C1113" s="12">
        <v>3</v>
      </c>
      <c r="D1113" t="s">
        <v>1419</v>
      </c>
      <c r="E1113">
        <v>210573002277</v>
      </c>
      <c r="F1113">
        <v>480</v>
      </c>
      <c r="G1113">
        <v>1451</v>
      </c>
      <c r="H1113" s="14">
        <f t="shared" si="17"/>
        <v>0.33080634045485874</v>
      </c>
      <c r="I1113" s="47" t="s">
        <v>1481</v>
      </c>
    </row>
    <row r="1114" spans="1:9" x14ac:dyDescent="0.3">
      <c r="A1114" s="12">
        <v>571</v>
      </c>
      <c r="B1114" t="s">
        <v>211</v>
      </c>
      <c r="C1114" s="12">
        <v>2</v>
      </c>
      <c r="D1114" t="s">
        <v>1418</v>
      </c>
      <c r="E1114">
        <v>210573002298</v>
      </c>
      <c r="F1114">
        <v>305</v>
      </c>
      <c r="G1114">
        <v>754</v>
      </c>
      <c r="H1114" s="14">
        <f t="shared" si="17"/>
        <v>0.40450928381962864</v>
      </c>
      <c r="I1114" s="47" t="s">
        <v>1481</v>
      </c>
    </row>
    <row r="1115" spans="1:9" x14ac:dyDescent="0.3">
      <c r="A1115" s="12">
        <v>575</v>
      </c>
      <c r="B1115" t="s">
        <v>212</v>
      </c>
      <c r="C1115" s="12">
        <v>80</v>
      </c>
      <c r="D1115" t="s">
        <v>1444</v>
      </c>
      <c r="E1115">
        <v>210576001359</v>
      </c>
      <c r="F1115">
        <v>290</v>
      </c>
      <c r="G1115">
        <v>398</v>
      </c>
      <c r="H1115" s="14">
        <f t="shared" si="17"/>
        <v>0.72864321608040206</v>
      </c>
      <c r="I1115" s="47" t="s">
        <v>1480</v>
      </c>
    </row>
    <row r="1116" spans="1:9" x14ac:dyDescent="0.3">
      <c r="A1116" s="12">
        <v>575</v>
      </c>
      <c r="B1116" t="s">
        <v>212</v>
      </c>
      <c r="C1116" s="12">
        <v>74</v>
      </c>
      <c r="D1116" t="s">
        <v>1443</v>
      </c>
      <c r="E1116">
        <v>210576001358</v>
      </c>
      <c r="F1116">
        <v>241</v>
      </c>
      <c r="G1116">
        <v>488</v>
      </c>
      <c r="H1116" s="14">
        <f t="shared" si="17"/>
        <v>0.49385245901639346</v>
      </c>
      <c r="I1116" s="47" t="s">
        <v>1481</v>
      </c>
    </row>
    <row r="1117" spans="1:9" x14ac:dyDescent="0.3">
      <c r="A1117" s="12">
        <v>575</v>
      </c>
      <c r="B1117" t="s">
        <v>212</v>
      </c>
      <c r="C1117" s="12">
        <v>34</v>
      </c>
      <c r="D1117" t="s">
        <v>1442</v>
      </c>
      <c r="E1117">
        <v>210576002047</v>
      </c>
      <c r="F1117">
        <v>130</v>
      </c>
      <c r="G1117">
        <v>202</v>
      </c>
      <c r="H1117" s="14">
        <f t="shared" si="17"/>
        <v>0.64356435643564358</v>
      </c>
      <c r="I1117" s="47" t="s">
        <v>1481</v>
      </c>
    </row>
    <row r="1118" spans="1:9" x14ac:dyDescent="0.3">
      <c r="A1118" s="12">
        <v>575</v>
      </c>
      <c r="B1118" t="s">
        <v>212</v>
      </c>
      <c r="C1118" s="12">
        <v>31</v>
      </c>
      <c r="D1118" t="s">
        <v>1441</v>
      </c>
      <c r="E1118">
        <v>210576001873</v>
      </c>
      <c r="F1118">
        <v>326</v>
      </c>
      <c r="G1118">
        <v>499</v>
      </c>
      <c r="H1118" s="14">
        <f t="shared" si="17"/>
        <v>0.65330661322645289</v>
      </c>
      <c r="I1118" s="47" t="s">
        <v>1481</v>
      </c>
    </row>
    <row r="1119" spans="1:9" x14ac:dyDescent="0.3">
      <c r="A1119" s="12">
        <v>581</v>
      </c>
      <c r="B1119" t="s">
        <v>213</v>
      </c>
      <c r="C1119" s="12">
        <v>437</v>
      </c>
      <c r="D1119" t="s">
        <v>1449</v>
      </c>
      <c r="E1119">
        <v>210579001367</v>
      </c>
      <c r="F1119">
        <v>346</v>
      </c>
      <c r="G1119">
        <v>432</v>
      </c>
      <c r="H1119" s="14">
        <f t="shared" si="17"/>
        <v>0.80092592592592593</v>
      </c>
      <c r="I1119" s="47" t="s">
        <v>1480</v>
      </c>
    </row>
    <row r="1120" spans="1:9" x14ac:dyDescent="0.3">
      <c r="A1120" s="12">
        <v>581</v>
      </c>
      <c r="B1120" t="s">
        <v>213</v>
      </c>
      <c r="C1120" s="12">
        <v>430</v>
      </c>
      <c r="D1120" t="s">
        <v>1448</v>
      </c>
      <c r="E1120">
        <v>210579001365</v>
      </c>
      <c r="F1120">
        <v>188</v>
      </c>
      <c r="G1120">
        <v>210</v>
      </c>
      <c r="H1120" s="14">
        <f t="shared" si="17"/>
        <v>0.89523809523809528</v>
      </c>
      <c r="I1120" s="47" t="s">
        <v>1480</v>
      </c>
    </row>
    <row r="1121" spans="1:9" x14ac:dyDescent="0.3">
      <c r="A1121" s="12">
        <v>581</v>
      </c>
      <c r="B1121" t="s">
        <v>213</v>
      </c>
      <c r="C1121" s="12">
        <v>200</v>
      </c>
      <c r="D1121" t="s">
        <v>1447</v>
      </c>
      <c r="E1121">
        <v>210579001224</v>
      </c>
      <c r="F1121">
        <v>694</v>
      </c>
      <c r="G1121">
        <v>936</v>
      </c>
      <c r="H1121" s="14">
        <f t="shared" si="17"/>
        <v>0.74145299145299148</v>
      </c>
      <c r="I1121" s="47" t="s">
        <v>1481</v>
      </c>
    </row>
    <row r="1122" spans="1:9" x14ac:dyDescent="0.3">
      <c r="A1122" s="12">
        <v>581</v>
      </c>
      <c r="B1122" t="s">
        <v>213</v>
      </c>
      <c r="C1122" s="12">
        <v>190</v>
      </c>
      <c r="D1122" t="s">
        <v>1446</v>
      </c>
      <c r="E1122">
        <v>210579002346</v>
      </c>
      <c r="F1122">
        <v>508</v>
      </c>
      <c r="G1122">
        <v>637</v>
      </c>
      <c r="H1122" s="14">
        <f t="shared" si="17"/>
        <v>0.79748822605965464</v>
      </c>
      <c r="I1122" s="47" t="s">
        <v>1481</v>
      </c>
    </row>
    <row r="1123" spans="1:9" x14ac:dyDescent="0.3">
      <c r="A1123" s="12">
        <v>581</v>
      </c>
      <c r="B1123" t="s">
        <v>213</v>
      </c>
      <c r="C1123" s="12">
        <v>51</v>
      </c>
      <c r="D1123" t="s">
        <v>1445</v>
      </c>
      <c r="E1123">
        <v>210579002020</v>
      </c>
      <c r="F1123">
        <v>521</v>
      </c>
      <c r="G1123">
        <v>681</v>
      </c>
      <c r="H1123" s="14">
        <f t="shared" si="17"/>
        <v>0.76505139500734209</v>
      </c>
      <c r="I1123" s="47" t="s">
        <v>1481</v>
      </c>
    </row>
    <row r="1124" spans="1:9" x14ac:dyDescent="0.3">
      <c r="A1124" s="12">
        <v>585</v>
      </c>
      <c r="B1124" t="s">
        <v>214</v>
      </c>
      <c r="C1124" s="12">
        <v>130</v>
      </c>
      <c r="D1124" t="s">
        <v>1455</v>
      </c>
      <c r="E1124">
        <v>210582001374</v>
      </c>
      <c r="F1124">
        <v>394</v>
      </c>
      <c r="G1124">
        <v>645</v>
      </c>
      <c r="H1124" s="14">
        <f t="shared" si="17"/>
        <v>0.61085271317829459</v>
      </c>
      <c r="I1124" s="47" t="s">
        <v>1481</v>
      </c>
    </row>
    <row r="1125" spans="1:9" x14ac:dyDescent="0.3">
      <c r="A1125" s="12">
        <v>585</v>
      </c>
      <c r="B1125" t="s">
        <v>214</v>
      </c>
      <c r="C1125" s="12">
        <v>125</v>
      </c>
      <c r="D1125" t="s">
        <v>1454</v>
      </c>
      <c r="E1125">
        <v>210582002348</v>
      </c>
      <c r="F1125">
        <v>220</v>
      </c>
      <c r="G1125">
        <v>337</v>
      </c>
      <c r="H1125" s="14">
        <f t="shared" si="17"/>
        <v>0.65281899109792285</v>
      </c>
      <c r="I1125" s="47" t="s">
        <v>1481</v>
      </c>
    </row>
    <row r="1126" spans="1:9" x14ac:dyDescent="0.3">
      <c r="A1126" s="12">
        <v>585</v>
      </c>
      <c r="B1126" t="s">
        <v>214</v>
      </c>
      <c r="C1126" s="12">
        <v>90</v>
      </c>
      <c r="D1126" t="s">
        <v>1453</v>
      </c>
      <c r="E1126">
        <v>210582001372</v>
      </c>
      <c r="F1126">
        <v>279</v>
      </c>
      <c r="G1126">
        <v>354</v>
      </c>
      <c r="H1126" s="14">
        <f t="shared" si="17"/>
        <v>0.78813559322033899</v>
      </c>
      <c r="I1126" s="47" t="s">
        <v>1480</v>
      </c>
    </row>
    <row r="1127" spans="1:9" x14ac:dyDescent="0.3">
      <c r="A1127" s="12">
        <v>585</v>
      </c>
      <c r="B1127" t="s">
        <v>214</v>
      </c>
      <c r="C1127" s="12">
        <v>60</v>
      </c>
      <c r="D1127" t="s">
        <v>1452</v>
      </c>
      <c r="E1127">
        <v>210582002188</v>
      </c>
      <c r="F1127">
        <v>181</v>
      </c>
      <c r="G1127">
        <v>239</v>
      </c>
      <c r="H1127" s="14">
        <f t="shared" si="17"/>
        <v>0.75732217573221761</v>
      </c>
      <c r="I1127" s="47" t="s">
        <v>1480</v>
      </c>
    </row>
    <row r="1128" spans="1:9" x14ac:dyDescent="0.3">
      <c r="A1128" s="12">
        <v>585</v>
      </c>
      <c r="B1128" t="s">
        <v>214</v>
      </c>
      <c r="C1128" s="12">
        <v>50</v>
      </c>
      <c r="D1128" t="s">
        <v>1451</v>
      </c>
      <c r="E1128">
        <v>210582001370</v>
      </c>
      <c r="F1128">
        <v>155</v>
      </c>
      <c r="G1128">
        <v>331</v>
      </c>
      <c r="H1128" s="14">
        <f t="shared" si="17"/>
        <v>0.46827794561933533</v>
      </c>
      <c r="I1128" s="47" t="s">
        <v>1481</v>
      </c>
    </row>
    <row r="1129" spans="1:9" x14ac:dyDescent="0.3">
      <c r="A1129" s="12">
        <v>585</v>
      </c>
      <c r="B1129" t="s">
        <v>214</v>
      </c>
      <c r="C1129" s="12">
        <v>20</v>
      </c>
      <c r="D1129" t="s">
        <v>1450</v>
      </c>
      <c r="E1129">
        <v>210582001369</v>
      </c>
      <c r="F1129">
        <v>113</v>
      </c>
      <c r="G1129">
        <v>177</v>
      </c>
      <c r="H1129" s="14">
        <f t="shared" si="17"/>
        <v>0.6384180790960452</v>
      </c>
      <c r="I1129" s="47" t="s">
        <v>1481</v>
      </c>
    </row>
    <row r="1130" spans="1:9" x14ac:dyDescent="0.3">
      <c r="A1130" s="12">
        <v>591</v>
      </c>
      <c r="B1130" t="s">
        <v>215</v>
      </c>
      <c r="C1130" s="12">
        <v>435</v>
      </c>
      <c r="D1130" t="s">
        <v>1464</v>
      </c>
      <c r="E1130">
        <v>210588001387</v>
      </c>
      <c r="F1130">
        <v>433</v>
      </c>
      <c r="G1130">
        <v>546</v>
      </c>
      <c r="H1130" s="14">
        <f t="shared" si="17"/>
        <v>0.793040293040293</v>
      </c>
      <c r="I1130" s="47" t="s">
        <v>1481</v>
      </c>
    </row>
    <row r="1131" spans="1:9" x14ac:dyDescent="0.3">
      <c r="A1131" s="12">
        <v>591</v>
      </c>
      <c r="B1131" t="s">
        <v>215</v>
      </c>
      <c r="C1131" s="12">
        <v>430</v>
      </c>
      <c r="D1131" t="s">
        <v>1463</v>
      </c>
      <c r="E1131">
        <v>210588001386</v>
      </c>
      <c r="F1131">
        <v>653</v>
      </c>
      <c r="G1131">
        <v>874</v>
      </c>
      <c r="H1131" s="14">
        <f t="shared" si="17"/>
        <v>0.74713958810068648</v>
      </c>
      <c r="I1131" s="47" t="s">
        <v>1481</v>
      </c>
    </row>
    <row r="1132" spans="1:9" x14ac:dyDescent="0.3">
      <c r="A1132" s="12">
        <v>591</v>
      </c>
      <c r="B1132" t="s">
        <v>215</v>
      </c>
      <c r="C1132" s="12">
        <v>365</v>
      </c>
      <c r="D1132" t="s">
        <v>1462</v>
      </c>
      <c r="E1132">
        <v>210588001621</v>
      </c>
      <c r="F1132">
        <v>277</v>
      </c>
      <c r="G1132">
        <v>363</v>
      </c>
      <c r="H1132" s="14">
        <f t="shared" si="17"/>
        <v>0.76308539944903586</v>
      </c>
      <c r="I1132" s="47" t="s">
        <v>1481</v>
      </c>
    </row>
    <row r="1133" spans="1:9" x14ac:dyDescent="0.3">
      <c r="A1133" s="12">
        <v>591</v>
      </c>
      <c r="B1133" t="s">
        <v>215</v>
      </c>
      <c r="C1133" s="12">
        <v>350</v>
      </c>
      <c r="D1133" t="s">
        <v>1461</v>
      </c>
      <c r="E1133">
        <v>210588000546</v>
      </c>
      <c r="F1133">
        <v>251</v>
      </c>
      <c r="G1133">
        <v>289</v>
      </c>
      <c r="H1133" s="14">
        <f t="shared" si="17"/>
        <v>0.86851211072664358</v>
      </c>
      <c r="I1133" s="47" t="s">
        <v>1480</v>
      </c>
    </row>
    <row r="1134" spans="1:9" x14ac:dyDescent="0.3">
      <c r="A1134" s="12">
        <v>591</v>
      </c>
      <c r="B1134" t="s">
        <v>215</v>
      </c>
      <c r="C1134" s="12">
        <v>320</v>
      </c>
      <c r="D1134" t="s">
        <v>1460</v>
      </c>
      <c r="E1134">
        <v>210588001383</v>
      </c>
      <c r="F1134">
        <v>163</v>
      </c>
      <c r="G1134">
        <v>201</v>
      </c>
      <c r="H1134" s="14">
        <f t="shared" si="17"/>
        <v>0.81094527363184077</v>
      </c>
      <c r="I1134" s="47" t="s">
        <v>1481</v>
      </c>
    </row>
    <row r="1135" spans="1:9" x14ac:dyDescent="0.3">
      <c r="A1135" s="12">
        <v>591</v>
      </c>
      <c r="B1135" t="s">
        <v>215</v>
      </c>
      <c r="C1135" s="12">
        <v>290</v>
      </c>
      <c r="D1135" t="s">
        <v>1459</v>
      </c>
      <c r="E1135">
        <v>210588001381</v>
      </c>
      <c r="F1135">
        <v>434</v>
      </c>
      <c r="G1135">
        <v>543</v>
      </c>
      <c r="H1135" s="14">
        <f t="shared" si="17"/>
        <v>0.79926335174953955</v>
      </c>
      <c r="I1135" s="47" t="s">
        <v>1481</v>
      </c>
    </row>
    <row r="1136" spans="1:9" x14ac:dyDescent="0.3">
      <c r="A1136" s="12">
        <v>591</v>
      </c>
      <c r="B1136" t="s">
        <v>215</v>
      </c>
      <c r="C1136" s="12">
        <v>62</v>
      </c>
      <c r="D1136" t="s">
        <v>1458</v>
      </c>
      <c r="E1136">
        <v>210588002037</v>
      </c>
      <c r="F1136">
        <v>206</v>
      </c>
      <c r="G1136">
        <v>235</v>
      </c>
      <c r="H1136" s="14">
        <f t="shared" si="17"/>
        <v>0.87659574468085111</v>
      </c>
      <c r="I1136" s="47" t="s">
        <v>1480</v>
      </c>
    </row>
    <row r="1137" spans="1:9" x14ac:dyDescent="0.3">
      <c r="A1137" s="12">
        <v>591</v>
      </c>
      <c r="B1137" t="s">
        <v>215</v>
      </c>
      <c r="C1137" s="12">
        <v>61</v>
      </c>
      <c r="D1137" t="s">
        <v>1457</v>
      </c>
      <c r="E1137">
        <v>210588002048</v>
      </c>
      <c r="F1137">
        <v>339</v>
      </c>
      <c r="G1137">
        <v>446</v>
      </c>
      <c r="H1137" s="14">
        <f t="shared" si="17"/>
        <v>0.76008968609865468</v>
      </c>
      <c r="I1137" s="47" t="s">
        <v>1481</v>
      </c>
    </row>
    <row r="1138" spans="1:9" x14ac:dyDescent="0.3">
      <c r="A1138" s="12">
        <v>591</v>
      </c>
      <c r="B1138" t="s">
        <v>215</v>
      </c>
      <c r="C1138" s="12">
        <v>60</v>
      </c>
      <c r="D1138" t="s">
        <v>1456</v>
      </c>
      <c r="E1138">
        <v>210588001376</v>
      </c>
      <c r="F1138">
        <v>131</v>
      </c>
      <c r="G1138">
        <v>153</v>
      </c>
      <c r="H1138" s="14">
        <f t="shared" si="17"/>
        <v>0.85620915032679734</v>
      </c>
      <c r="I1138" s="47" t="s">
        <v>1480</v>
      </c>
    </row>
    <row r="1139" spans="1:9" x14ac:dyDescent="0.3">
      <c r="A1139" s="12">
        <v>592</v>
      </c>
      <c r="B1139" t="s">
        <v>1465</v>
      </c>
      <c r="C1139" s="12">
        <v>12</v>
      </c>
      <c r="D1139" t="s">
        <v>1466</v>
      </c>
      <c r="E1139">
        <v>210591001939</v>
      </c>
      <c r="F1139">
        <v>570</v>
      </c>
      <c r="G1139">
        <v>784</v>
      </c>
      <c r="H1139" s="14">
        <f t="shared" si="17"/>
        <v>0.72704081632653061</v>
      </c>
      <c r="I1139" s="47" t="s">
        <v>1480</v>
      </c>
    </row>
    <row r="1140" spans="1:9" x14ac:dyDescent="0.3">
      <c r="A1140" s="12">
        <v>593</v>
      </c>
      <c r="B1140" t="s">
        <v>1467</v>
      </c>
      <c r="C1140" s="12">
        <v>30</v>
      </c>
      <c r="D1140" t="s">
        <v>1470</v>
      </c>
      <c r="E1140">
        <v>210594002308</v>
      </c>
      <c r="F1140">
        <v>99</v>
      </c>
      <c r="G1140">
        <v>245</v>
      </c>
      <c r="H1140" s="14">
        <f t="shared" si="17"/>
        <v>0.40408163265306124</v>
      </c>
      <c r="I1140" s="47" t="s">
        <v>1481</v>
      </c>
    </row>
    <row r="1141" spans="1:9" x14ac:dyDescent="0.3">
      <c r="A1141" s="12">
        <v>593</v>
      </c>
      <c r="B1141" t="s">
        <v>1467</v>
      </c>
      <c r="C1141" s="12">
        <v>20</v>
      </c>
      <c r="D1141" t="s">
        <v>1469</v>
      </c>
      <c r="E1141">
        <v>210594001393</v>
      </c>
      <c r="F1141">
        <v>75</v>
      </c>
      <c r="G1141">
        <v>169</v>
      </c>
      <c r="H1141" s="14">
        <f t="shared" si="17"/>
        <v>0.4437869822485207</v>
      </c>
      <c r="I1141" s="47" t="s">
        <v>1481</v>
      </c>
    </row>
    <row r="1142" spans="1:9" x14ac:dyDescent="0.3">
      <c r="A1142" s="12">
        <v>593</v>
      </c>
      <c r="B1142" t="s">
        <v>1467</v>
      </c>
      <c r="C1142" s="12">
        <v>10</v>
      </c>
      <c r="D1142" t="s">
        <v>1468</v>
      </c>
      <c r="E1142">
        <v>210594001392</v>
      </c>
      <c r="F1142">
        <v>213</v>
      </c>
      <c r="G1142">
        <v>365</v>
      </c>
      <c r="H1142" s="14">
        <f t="shared" si="17"/>
        <v>0.58356164383561648</v>
      </c>
      <c r="I1142" s="47" t="s">
        <v>1480</v>
      </c>
    </row>
    <row r="1143" spans="1:9" x14ac:dyDescent="0.3">
      <c r="A1143" s="12">
        <v>595</v>
      </c>
      <c r="B1143" t="s">
        <v>216</v>
      </c>
      <c r="C1143" s="12">
        <v>320</v>
      </c>
      <c r="D1143" t="s">
        <v>1475</v>
      </c>
      <c r="E1143">
        <v>210597001397</v>
      </c>
      <c r="F1143">
        <v>283</v>
      </c>
      <c r="G1143">
        <v>368</v>
      </c>
      <c r="H1143" s="14">
        <f t="shared" si="17"/>
        <v>0.76902173913043481</v>
      </c>
      <c r="I1143" s="47" t="s">
        <v>1481</v>
      </c>
    </row>
    <row r="1144" spans="1:9" x14ac:dyDescent="0.3">
      <c r="A1144" s="12">
        <v>595</v>
      </c>
      <c r="B1144" t="s">
        <v>216</v>
      </c>
      <c r="C1144" s="12">
        <v>315</v>
      </c>
      <c r="D1144" t="s">
        <v>1474</v>
      </c>
      <c r="E1144">
        <v>210597001693</v>
      </c>
      <c r="F1144">
        <v>126</v>
      </c>
      <c r="G1144">
        <v>167</v>
      </c>
      <c r="H1144" s="14">
        <f t="shared" si="17"/>
        <v>0.75449101796407181</v>
      </c>
      <c r="I1144" s="47" t="s">
        <v>1481</v>
      </c>
    </row>
    <row r="1145" spans="1:9" x14ac:dyDescent="0.3">
      <c r="A1145" s="12">
        <v>595</v>
      </c>
      <c r="B1145" t="s">
        <v>216</v>
      </c>
      <c r="C1145" s="12">
        <v>310</v>
      </c>
      <c r="D1145" t="s">
        <v>1473</v>
      </c>
      <c r="E1145">
        <v>210597001396</v>
      </c>
      <c r="F1145">
        <v>291</v>
      </c>
      <c r="G1145">
        <v>334</v>
      </c>
      <c r="H1145" s="14">
        <f t="shared" si="17"/>
        <v>0.87125748502994016</v>
      </c>
      <c r="I1145" s="47" t="s">
        <v>1480</v>
      </c>
    </row>
    <row r="1146" spans="1:9" x14ac:dyDescent="0.3">
      <c r="A1146" s="12">
        <v>595</v>
      </c>
      <c r="B1146" t="s">
        <v>216</v>
      </c>
      <c r="C1146" s="12">
        <v>220</v>
      </c>
      <c r="D1146" t="s">
        <v>1472</v>
      </c>
      <c r="E1146">
        <v>210597001395</v>
      </c>
      <c r="F1146">
        <v>91</v>
      </c>
      <c r="G1146">
        <v>124</v>
      </c>
      <c r="H1146" s="14">
        <f t="shared" si="17"/>
        <v>0.7338709677419355</v>
      </c>
      <c r="I1146" s="47" t="s">
        <v>1481</v>
      </c>
    </row>
    <row r="1147" spans="1:9" x14ac:dyDescent="0.3">
      <c r="A1147" s="12">
        <v>595</v>
      </c>
      <c r="B1147" t="s">
        <v>216</v>
      </c>
      <c r="C1147" s="12">
        <v>205</v>
      </c>
      <c r="D1147" t="s">
        <v>1471</v>
      </c>
      <c r="E1147">
        <v>210597001394</v>
      </c>
      <c r="F1147">
        <v>87</v>
      </c>
      <c r="G1147">
        <v>108</v>
      </c>
      <c r="H1147" s="14">
        <f t="shared" si="17"/>
        <v>0.80555555555555558</v>
      </c>
      <c r="I1147" s="47" t="s">
        <v>1480</v>
      </c>
    </row>
    <row r="1148" spans="1:9" x14ac:dyDescent="0.3">
      <c r="A1148" s="12">
        <v>601</v>
      </c>
      <c r="B1148" t="s">
        <v>217</v>
      </c>
      <c r="C1148" s="12">
        <v>120</v>
      </c>
      <c r="D1148" t="s">
        <v>802</v>
      </c>
      <c r="E1148">
        <v>210600000320</v>
      </c>
      <c r="F1148">
        <v>140</v>
      </c>
      <c r="G1148">
        <v>328</v>
      </c>
      <c r="H1148" s="14">
        <f t="shared" si="17"/>
        <v>0.42682926829268292</v>
      </c>
      <c r="I1148" s="47" t="s">
        <v>1481</v>
      </c>
    </row>
    <row r="1149" spans="1:9" x14ac:dyDescent="0.3">
      <c r="A1149" s="12">
        <v>601</v>
      </c>
      <c r="B1149" t="s">
        <v>217</v>
      </c>
      <c r="C1149" s="12">
        <v>90</v>
      </c>
      <c r="D1149" t="s">
        <v>1479</v>
      </c>
      <c r="E1149">
        <v>210600001468</v>
      </c>
      <c r="F1149">
        <v>167</v>
      </c>
      <c r="G1149">
        <v>414</v>
      </c>
      <c r="H1149" s="14">
        <f t="shared" si="17"/>
        <v>0.40338164251207731</v>
      </c>
      <c r="I1149" s="47" t="s">
        <v>1481</v>
      </c>
    </row>
    <row r="1150" spans="1:9" x14ac:dyDescent="0.3">
      <c r="A1150" s="12">
        <v>601</v>
      </c>
      <c r="B1150" t="s">
        <v>217</v>
      </c>
      <c r="C1150" s="12">
        <v>85</v>
      </c>
      <c r="D1150" t="s">
        <v>1478</v>
      </c>
      <c r="E1150">
        <v>210600001405</v>
      </c>
      <c r="F1150">
        <v>425</v>
      </c>
      <c r="G1150">
        <v>904</v>
      </c>
      <c r="H1150" s="14">
        <f t="shared" si="17"/>
        <v>0.47013274336283184</v>
      </c>
      <c r="I1150" s="47" t="s">
        <v>1480</v>
      </c>
    </row>
    <row r="1151" spans="1:9" x14ac:dyDescent="0.3">
      <c r="A1151" s="12">
        <v>601</v>
      </c>
      <c r="B1151" t="s">
        <v>217</v>
      </c>
      <c r="C1151" s="12">
        <v>84</v>
      </c>
      <c r="D1151" t="s">
        <v>1477</v>
      </c>
      <c r="E1151">
        <v>210600001404</v>
      </c>
      <c r="F1151">
        <v>522</v>
      </c>
      <c r="G1151">
        <v>1267</v>
      </c>
      <c r="H1151" s="14">
        <f t="shared" si="17"/>
        <v>0.41199684293606947</v>
      </c>
      <c r="I1151" s="47" t="s">
        <v>1481</v>
      </c>
    </row>
    <row r="1152" spans="1:9" x14ac:dyDescent="0.3">
      <c r="A1152" s="12">
        <v>601</v>
      </c>
      <c r="B1152" t="s">
        <v>217</v>
      </c>
      <c r="C1152" s="12">
        <v>75</v>
      </c>
      <c r="D1152" t="s">
        <v>1476</v>
      </c>
      <c r="E1152">
        <v>210600001403</v>
      </c>
      <c r="F1152">
        <v>282</v>
      </c>
      <c r="G1152">
        <v>372</v>
      </c>
      <c r="H1152" s="14">
        <f t="shared" si="17"/>
        <v>0.75806451612903225</v>
      </c>
      <c r="I1152" s="47" t="s">
        <v>1480</v>
      </c>
    </row>
    <row r="1153" spans="1:13" x14ac:dyDescent="0.3">
      <c r="A1153" s="12">
        <v>601</v>
      </c>
      <c r="B1153" t="s">
        <v>217</v>
      </c>
      <c r="C1153" s="12">
        <v>50</v>
      </c>
      <c r="D1153" t="s">
        <v>799</v>
      </c>
      <c r="E1153">
        <v>210600000284</v>
      </c>
      <c r="F1153">
        <v>239</v>
      </c>
      <c r="G1153">
        <v>546</v>
      </c>
      <c r="H1153" s="14">
        <f t="shared" si="17"/>
        <v>0.43772893772893773</v>
      </c>
      <c r="I1153" s="47" t="s">
        <v>1481</v>
      </c>
    </row>
    <row r="1154" spans="1:13" x14ac:dyDescent="0.3">
      <c r="E1154"/>
      <c r="F1154"/>
      <c r="G1154"/>
      <c r="H1154" s="14"/>
    </row>
    <row r="1155" spans="1:13" ht="31.8" customHeight="1" x14ac:dyDescent="0.3">
      <c r="A1155" s="70" t="s">
        <v>1515</v>
      </c>
      <c r="B1155" s="70"/>
      <c r="C1155" s="70"/>
      <c r="D1155" s="70"/>
      <c r="E1155" s="70"/>
      <c r="F1155" s="70"/>
      <c r="G1155" s="70"/>
      <c r="H1155" s="70"/>
      <c r="I1155" s="70"/>
    </row>
    <row r="1156" spans="1:13" x14ac:dyDescent="0.3">
      <c r="A1156" s="12" t="s">
        <v>1553</v>
      </c>
    </row>
    <row r="1158" spans="1:13" x14ac:dyDescent="0.3">
      <c r="A1158" s="12" t="s">
        <v>1496</v>
      </c>
    </row>
    <row r="1159" spans="1:13" ht="14.4" customHeight="1" x14ac:dyDescent="0.3">
      <c r="J1159" s="40"/>
      <c r="K1159" s="40"/>
      <c r="M1159" s="31"/>
    </row>
    <row r="1160" spans="1:13" x14ac:dyDescent="0.3">
      <c r="A1160" s="16" t="s">
        <v>1482</v>
      </c>
      <c r="B1160" s="6"/>
    </row>
    <row r="1161" spans="1:13" x14ac:dyDescent="0.3">
      <c r="A1161" s="58" t="s">
        <v>1552</v>
      </c>
    </row>
    <row r="1162" spans="1:13" x14ac:dyDescent="0.3">
      <c r="A1162" s="58" t="s">
        <v>1549</v>
      </c>
    </row>
  </sheetData>
  <sortState xmlns:xlrd2="http://schemas.microsoft.com/office/spreadsheetml/2017/richdata2" ref="A2:I1153">
    <sortCondition ref="A2:A1153"/>
    <sortCondition descending="1" ref="C2:C1153"/>
  </sortState>
  <mergeCells count="1">
    <mergeCell ref="A1155:I1155"/>
  </mergeCells>
  <conditionalFormatting sqref="I2:I1154">
    <cfRule type="cellIs" dxfId="0" priority="1" operator="equal">
      <formula>"Y"</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OFO - Office of Finance and Operations</Accessibility_x0020_Office>
    <Accessibility_x0020_Audit_x0020_Status xmlns="3a62de7d-ba57-4f43-9dae-9623ba637be0">OK</Accessibility_x0020_Audit_x0020_Status>
    <Accessibility_x0020_Audience xmlns="3a62de7d-ba57-4f43-9dae-9623ba637be0">Public</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2022-06-30T04:00:00+00:00</Accessibility_x0020_Audit_x0020_Dat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2022-06-30T04:00:00+00:00</Publication_x0020_Date>
    <Audience1 xmlns="3a62de7d-ba57-4f43-9dae-9623ba637be0"/>
    <_dlc_DocId xmlns="3a62de7d-ba57-4f43-9dae-9623ba637be0">KYED-212-737</_dlc_DocId>
    <_dlc_DocIdUrl xmlns="3a62de7d-ba57-4f43-9dae-9623ba637be0">
      <Url>https://www.education.ky.gov/districts/enrol/_layouts/15/DocIdRedir.aspx?ID=KYED-212-737</Url>
      <Description>KYED-212-737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35CD734833F17F40A89C84F876C7911D" ma:contentTypeVersion="28" ma:contentTypeDescription="" ma:contentTypeScope="" ma:versionID="26e6224276877f095b946a8b3f7dd98a">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51f3bc7745b65db0910c188a0fd90601"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FC899-0EBD-4031-8D94-742B7CCC33A7}">
  <ds:schemaRefs>
    <ds:schemaRef ds:uri="http://schemas.microsoft.com/sharepoint/events"/>
  </ds:schemaRefs>
</ds:datastoreItem>
</file>

<file path=customXml/itemProps2.xml><?xml version="1.0" encoding="utf-8"?>
<ds:datastoreItem xmlns:ds="http://schemas.openxmlformats.org/officeDocument/2006/customXml" ds:itemID="{490A2781-9FBC-4C81-B718-B3EB1BC00537}">
  <ds:schemaRefs>
    <ds:schemaRef ds:uri="http://schemas.microsoft.com/sharepoint/v3/contenttype/forms"/>
  </ds:schemaRefs>
</ds:datastoreItem>
</file>

<file path=customXml/itemProps3.xml><?xml version="1.0" encoding="utf-8"?>
<ds:datastoreItem xmlns:ds="http://schemas.openxmlformats.org/officeDocument/2006/customXml" ds:itemID="{364CEAB0-7DBB-49C6-A105-F9C214A62FC0}">
  <ds:schemaRefs>
    <ds:schemaRef ds:uri="http://purl.org/dc/dcmitype/"/>
    <ds:schemaRef ds:uri="cb62cb79-6b3d-488a-926a-b7e593123ae1"/>
    <ds:schemaRef ds:uri="http://schemas.microsoft.com/office/2006/documentManagement/types"/>
    <ds:schemaRef ds:uri="http://schemas.microsoft.com/office/2006/metadata/properties"/>
    <ds:schemaRef ds:uri="http://schemas.openxmlformats.org/package/2006/metadata/core-properties"/>
    <ds:schemaRef ds:uri="6de68f19-4d14-4ca4-bdcc-f96882aa3c5f"/>
    <ds:schemaRef ds:uri="http://purl.org/dc/terms/"/>
    <ds:schemaRef ds:uri="http://purl.org/dc/elements/1.1/"/>
    <ds:schemaRef ds:uri="http://schemas.microsoft.com/office/infopath/2007/PartnerControls"/>
    <ds:schemaRef ds:uri="http://www.w3.org/XML/1998/namespace"/>
    <ds:schemaRef ds:uri="3a62de7d-ba57-4f43-9dae-9623ba637be0"/>
    <ds:schemaRef ds:uri="http://schemas.microsoft.com/sharepoint/v3"/>
  </ds:schemaRefs>
</ds:datastoreItem>
</file>

<file path=customXml/itemProps4.xml><?xml version="1.0" encoding="utf-8"?>
<ds:datastoreItem xmlns:ds="http://schemas.openxmlformats.org/officeDocument/2006/customXml" ds:itemID="{3637E361-F7F4-4050-8E6C-4FE20809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 and Information </vt:lpstr>
      <vt:lpstr>Need&amp;Poverty LEAs</vt:lpstr>
      <vt:lpstr>State Per Pupil Funds</vt:lpstr>
      <vt:lpstr>High-Need LEA State Funds</vt:lpstr>
      <vt:lpstr>Highest-Poverty State Funds</vt:lpstr>
      <vt:lpstr>SEA - High Poverty 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2022-10-04T19:25:44Z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0x0101001BEB557DBE01834EAB47A683706DCD5B0035CD734833F17F40A89C84F876C7911D</vt:lpwstr>
  </property>
  <property fmtid="{D5CDD505-2E9C-101B-9397-08002B2CF9AE}" pid="3" name="Workbook id">
    <vt:lpwstr>33c1ab5c-bb48-498a-a6a9-3d9878d0d5c3</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_dlc_DocIdItemGuid">
    <vt:lpwstr>8a39e23e-b891-4fe5-916e-d180539504c3</vt:lpwstr>
  </property>
</Properties>
</file>