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onia_hickman_education_ky_gov/Documents/24-25 reports - JT comments/"/>
    </mc:Choice>
  </mc:AlternateContent>
  <xr:revisionPtr revIDLastSave="7" documentId="8_{4CF1ED45-5459-4D77-868B-3B037CA8582C}" xr6:coauthVersionLast="47" xr6:coauthVersionMax="47" xr10:uidLastSave="{C2FF2405-DA2D-48A7-8FC6-ABCB08DEDE7C}"/>
  <bookViews>
    <workbookView xWindow="-108" yWindow="-108" windowWidth="23256" windowHeight="13896" xr2:uid="{00000000-000D-0000-FFFF-FFFF00000000}"/>
  </bookViews>
  <sheets>
    <sheet name="24-25 School Nurse Cou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7" i="1" l="1"/>
  <c r="J177" i="1"/>
  <c r="F177" i="1"/>
  <c r="I177" i="1"/>
  <c r="H178" i="1"/>
  <c r="C178" i="1"/>
  <c r="B178" i="1"/>
  <c r="E178" i="1"/>
  <c r="D178" i="1"/>
  <c r="F178" i="1" s="1"/>
  <c r="K178" i="1" l="1"/>
  <c r="J93" i="1"/>
  <c r="J105" i="1"/>
  <c r="J103" i="1"/>
  <c r="J173" i="1"/>
  <c r="J136" i="1"/>
  <c r="K94" i="1"/>
  <c r="J94" i="1"/>
  <c r="K173" i="1"/>
  <c r="I8" i="1"/>
  <c r="J4" i="1"/>
  <c r="J5" i="1"/>
  <c r="J6" i="1"/>
  <c r="J7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5" i="1"/>
  <c r="J96" i="1"/>
  <c r="J97" i="1"/>
  <c r="J98" i="1"/>
  <c r="J99" i="1"/>
  <c r="J102" i="1"/>
  <c r="J104" i="1"/>
  <c r="J106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4" i="1"/>
  <c r="J175" i="1"/>
  <c r="J176" i="1"/>
  <c r="J3" i="1"/>
  <c r="K176" i="1"/>
  <c r="K175" i="1"/>
  <c r="K174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6" i="1"/>
  <c r="K104" i="1"/>
  <c r="K102" i="1"/>
  <c r="K99" i="1"/>
  <c r="K98" i="1"/>
  <c r="K96" i="1"/>
  <c r="K95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K46" i="1"/>
  <c r="K45" i="1"/>
  <c r="K44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5" i="1"/>
  <c r="K14" i="1"/>
  <c r="K13" i="1"/>
  <c r="K12" i="1"/>
  <c r="K11" i="1"/>
  <c r="K10" i="1"/>
  <c r="K9" i="1"/>
  <c r="K7" i="1"/>
  <c r="K6" i="1"/>
  <c r="K5" i="1"/>
  <c r="K4" i="1"/>
  <c r="K3" i="1"/>
  <c r="I4" i="1" l="1"/>
  <c r="I5" i="1"/>
  <c r="I6" i="1"/>
  <c r="I7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3" i="1"/>
  <c r="G178" i="1" l="1"/>
  <c r="J178" i="1" l="1"/>
  <c r="I178" i="1"/>
</calcChain>
</file>

<file path=xl/sharedStrings.xml><?xml version="1.0" encoding="utf-8"?>
<sst xmlns="http://schemas.openxmlformats.org/spreadsheetml/2006/main" count="230" uniqueCount="229">
  <si>
    <t>District Hired Nurses</t>
  </si>
  <si>
    <t>Contract Hired Nurses</t>
  </si>
  <si>
    <t>Adair County</t>
  </si>
  <si>
    <t>Allen County</t>
  </si>
  <si>
    <t>Anchorage Independent</t>
  </si>
  <si>
    <t>Anderson County</t>
  </si>
  <si>
    <t>Ashland Independent</t>
  </si>
  <si>
    <t>Augusta Independent</t>
  </si>
  <si>
    <t>Ballard County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</si>
  <si>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</si>
  <si>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</si>
  <si>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</si>
  <si>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</si>
  <si>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</si>
  <si>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</si>
  <si>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</si>
  <si>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</si>
  <si>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</si>
  <si>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</si>
  <si>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</si>
  <si>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</si>
  <si>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</si>
  <si>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</si>
  <si>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</si>
  <si>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</si>
  <si>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</si>
  <si>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</si>
  <si>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</si>
  <si>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</si>
  <si>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</si>
  <si>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</si>
  <si>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</si>
  <si>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</si>
  <si>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</si>
  <si>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</si>
  <si>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</si>
  <si>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</si>
  <si>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</si>
  <si>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</si>
  <si>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</si>
  <si>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</si>
  <si>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</si>
  <si>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</si>
  <si>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</si>
  <si>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</si>
  <si>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</si>
  <si>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</si>
  <si>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</si>
  <si>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</si>
  <si>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</si>
  <si>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</si>
  <si>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</si>
  <si>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</si>
  <si>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</si>
  <si>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</si>
  <si>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</si>
  <si>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</si>
  <si>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</si>
  <si>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</si>
  <si>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</si>
  <si>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</si>
  <si>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</si>
  <si>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</si>
  <si>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</si>
  <si>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</si>
  <si>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</si>
  <si>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</si>
  <si>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</si>
  <si>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</si>
  <si>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</si>
  <si>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</si>
  <si>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</si>
  <si>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</si>
  <si>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</si>
  <si>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</si>
  <si>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Hardin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</si>
  <si>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</si>
  <si>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</si>
  <si>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</si>
  <si>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</si>
  <si>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</si>
  <si>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</si>
  <si>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</si>
  <si>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</si>
  <si>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</si>
  <si>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</si>
  <si>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</si>
  <si>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>Jenkins Independent</t>
  </si>
  <si>
    <t>Jessamine County</t>
  </si>
  <si>
    <t>Johnson County</t>
  </si>
  <si>
    <t>Kenton County</t>
  </si>
  <si>
    <t>Kentucky School for the Blind</t>
  </si>
  <si>
    <t>Kentucky School for the Deaf</t>
  </si>
  <si>
    <t>Knott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</si>
  <si>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</si>
  <si>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</si>
  <si>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</si>
  <si>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</si>
  <si>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</si>
  <si>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</si>
  <si>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</si>
  <si>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</si>
  <si>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</si>
  <si>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</si>
  <si>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</si>
  <si>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</si>
  <si>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</si>
  <si>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</si>
  <si>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</si>
  <si>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</si>
  <si>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</si>
  <si>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</si>
  <si>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</si>
  <si>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</si>
  <si>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</si>
  <si>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</si>
  <si>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</si>
  <si>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</si>
  <si>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</si>
  <si>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</si>
  <si>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</si>
  <si>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</si>
  <si>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Model Laboratory Schools at EKU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</si>
  <si>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</si>
  <si>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</si>
  <si>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</si>
  <si>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</si>
  <si>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</si>
  <si>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</si>
  <si>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</si>
  <si>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</si>
  <si>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</si>
  <si>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</si>
  <si>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</si>
  <si>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</si>
  <si>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</si>
  <si>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</si>
  <si>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</si>
  <si>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</si>
  <si>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</si>
  <si>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</si>
  <si>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</si>
  <si>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</si>
  <si>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</si>
  <si>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</si>
  <si>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</si>
  <si>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Raceland-Worthington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</si>
  <si>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</si>
  <si>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</si>
  <si>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</si>
  <si>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</si>
  <si>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</si>
  <si>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</si>
  <si>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</si>
  <si>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</si>
  <si>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</si>
  <si>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Simpson County</t>
  </si>
  <si>
    <t>Somerset Independent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</si>
  <si>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</si>
  <si>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</si>
  <si>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</si>
  <si>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</si>
  <si>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</si>
  <si>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</si>
  <si>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</si>
  <si>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Walton-Verona Independent</t>
  </si>
  <si>
    <t>Warren County</t>
  </si>
  <si>
    <t>Washington County</t>
  </si>
  <si>
    <t>Wayne County</t>
  </si>
  <si>
    <t>Webster County</t>
  </si>
  <si>
    <t>Whitley County</t>
  </si>
  <si>
    <t>Williamsburg Independent</t>
  </si>
  <si>
    <t>Williamstown Independent</t>
  </si>
  <si>
    <t>Wolfe County</t>
  </si>
  <si>
    <t>Woodford County</t>
  </si>
  <si>
    <t>School District Name</t>
  </si>
  <si>
    <t>Nurse Trend</t>
  </si>
  <si>
    <t>Enrolled in District 23-24</t>
  </si>
  <si>
    <t>Total Nurses In District 24-25</t>
  </si>
  <si>
    <t>Total Nures in District 23-24</t>
  </si>
  <si>
    <t>Enrollment Trend</t>
  </si>
  <si>
    <t>Nurses Ratio 2023-2024</t>
  </si>
  <si>
    <t>Nurses Ratio 2024-2025</t>
  </si>
  <si>
    <t>Jefferson County</t>
  </si>
  <si>
    <t>2024-2025 School Nurse Counts</t>
  </si>
  <si>
    <t>Enrolled in District 24-25</t>
  </si>
  <si>
    <t>308:0</t>
  </si>
  <si>
    <t>550:0</t>
  </si>
  <si>
    <t>2955:0</t>
  </si>
  <si>
    <t>537:0</t>
  </si>
  <si>
    <t>2485:0</t>
  </si>
  <si>
    <t>2351:0</t>
  </si>
  <si>
    <t>916:0</t>
  </si>
  <si>
    <t>1605:0</t>
  </si>
  <si>
    <t>1944:0</t>
  </si>
  <si>
    <t>1072:0</t>
  </si>
  <si>
    <t>797:0</t>
  </si>
  <si>
    <t>320:0</t>
  </si>
  <si>
    <t>511:0</t>
  </si>
  <si>
    <t>3004:0</t>
  </si>
  <si>
    <t>1108:0</t>
  </si>
  <si>
    <t>2440:0</t>
  </si>
  <si>
    <t>909:0</t>
  </si>
  <si>
    <t>1527:0</t>
  </si>
  <si>
    <t>807:0</t>
  </si>
  <si>
    <t>68:0</t>
  </si>
  <si>
    <t>State Totals</t>
  </si>
  <si>
    <t>This report captures:</t>
  </si>
  <si>
    <t>KDE Contact:</t>
  </si>
  <si>
    <t>502-564-5279</t>
  </si>
  <si>
    <t>tonia.hickman@education.ky.gov</t>
  </si>
  <si>
    <t>Tonia Hickman, Web Content Specialist</t>
  </si>
  <si>
    <t>NOTE:</t>
  </si>
  <si>
    <t>The National Association of School Nurses recommends a minimum ratio of nurses-to-students depending on the needs of the student population as follows:</t>
  </si>
  <si>
    <t>1:750 for students in the general population</t>
  </si>
  <si>
    <t>1:125 for student populations with complex health care needs</t>
  </si>
  <si>
    <t>1:1 may be necessary for individual students who require daily and continuous professional nursing services</t>
  </si>
  <si>
    <r>
      <rPr>
        <b/>
        <sz val="12"/>
        <color theme="1"/>
        <rFont val="Aptos Narrow"/>
        <family val="2"/>
      </rPr>
      <t xml:space="preserve">Column A </t>
    </r>
    <r>
      <rPr>
        <sz val="12"/>
        <color theme="1"/>
        <rFont val="Aptos Narrow"/>
        <family val="2"/>
      </rPr>
      <t>- School District Name</t>
    </r>
  </si>
  <si>
    <t>Data extracted from Infinite Campus Data Warehouse.</t>
  </si>
  <si>
    <r>
      <rPr>
        <b/>
        <sz val="12"/>
        <color theme="1"/>
        <rFont val="Aptos Narrow"/>
        <family val="2"/>
      </rPr>
      <t>Column B</t>
    </r>
    <r>
      <rPr>
        <sz val="12"/>
        <color theme="1"/>
        <rFont val="Aptos Narrow"/>
        <family val="2"/>
      </rPr>
      <t>- School District Hired Nurses</t>
    </r>
  </si>
  <si>
    <r>
      <rPr>
        <b/>
        <sz val="12"/>
        <color theme="1"/>
        <rFont val="Aptos Narrow"/>
        <family val="2"/>
      </rPr>
      <t xml:space="preserve">Column C </t>
    </r>
    <r>
      <rPr>
        <sz val="12"/>
        <color theme="1"/>
        <rFont val="Aptos Narrow"/>
        <family val="2"/>
      </rPr>
      <t>- Contract Hired Nurses</t>
    </r>
  </si>
  <si>
    <r>
      <rPr>
        <b/>
        <sz val="12"/>
        <color theme="1"/>
        <rFont val="Aptos Narrow"/>
        <family val="2"/>
      </rPr>
      <t>Column D</t>
    </r>
    <r>
      <rPr>
        <sz val="12"/>
        <color theme="1"/>
        <rFont val="Aptos Narrow"/>
        <family val="2"/>
      </rPr>
      <t xml:space="preserve"> - Total Nurses in School District 24-25</t>
    </r>
  </si>
  <si>
    <r>
      <rPr>
        <b/>
        <sz val="12"/>
        <color theme="1"/>
        <rFont val="Aptos Narrow"/>
        <family val="2"/>
      </rPr>
      <t xml:space="preserve">Column E </t>
    </r>
    <r>
      <rPr>
        <sz val="12"/>
        <color theme="1"/>
        <rFont val="Aptos Narrow"/>
        <family val="2"/>
      </rPr>
      <t>- Total Nurses in School District 23-24</t>
    </r>
  </si>
  <si>
    <r>
      <rPr>
        <b/>
        <sz val="12"/>
        <color theme="1"/>
        <rFont val="Aptos Narrow"/>
        <family val="2"/>
      </rPr>
      <t>Column F</t>
    </r>
    <r>
      <rPr>
        <sz val="12"/>
        <color theme="1"/>
        <rFont val="Aptos Narrow"/>
        <family val="2"/>
      </rPr>
      <t xml:space="preserve"> - Nurse Trend</t>
    </r>
  </si>
  <si>
    <r>
      <rPr>
        <b/>
        <sz val="12"/>
        <color theme="1"/>
        <rFont val="Aptos Narrow"/>
        <family val="2"/>
      </rPr>
      <t>Column G</t>
    </r>
    <r>
      <rPr>
        <sz val="12"/>
        <color theme="1"/>
        <rFont val="Aptos Narrow"/>
        <family val="2"/>
      </rPr>
      <t xml:space="preserve"> - Students Enrolled in School District 24-25</t>
    </r>
  </si>
  <si>
    <r>
      <rPr>
        <b/>
        <sz val="12"/>
        <color theme="1"/>
        <rFont val="Aptos Narrow"/>
        <family val="2"/>
      </rPr>
      <t xml:space="preserve">Column H </t>
    </r>
    <r>
      <rPr>
        <sz val="12"/>
        <color theme="1"/>
        <rFont val="Aptos Narrow"/>
        <family val="2"/>
      </rPr>
      <t>- Students Enrolled in School District 23-24</t>
    </r>
  </si>
  <si>
    <r>
      <rPr>
        <b/>
        <sz val="12"/>
        <color theme="1"/>
        <rFont val="Aptos Narrow"/>
        <family val="2"/>
      </rPr>
      <t xml:space="preserve">Column I </t>
    </r>
    <r>
      <rPr>
        <sz val="12"/>
        <color theme="1"/>
        <rFont val="Aptos Narrow"/>
        <family val="2"/>
      </rPr>
      <t>- Student Enrollment Trend (2 Years)</t>
    </r>
  </si>
  <si>
    <r>
      <rPr>
        <b/>
        <sz val="12"/>
        <color theme="1"/>
        <rFont val="Aptos Narrow"/>
        <family val="2"/>
      </rPr>
      <t xml:space="preserve">Column J </t>
    </r>
    <r>
      <rPr>
        <sz val="12"/>
        <color theme="1"/>
        <rFont val="Aptos Narrow"/>
        <family val="2"/>
      </rPr>
      <t>- 2024-2025 Student/Nurse Ratio</t>
    </r>
  </si>
  <si>
    <r>
      <rPr>
        <b/>
        <sz val="12"/>
        <color theme="1"/>
        <rFont val="Aptos Narrow"/>
        <family val="2"/>
      </rPr>
      <t>Column K</t>
    </r>
    <r>
      <rPr>
        <sz val="12"/>
        <color theme="1"/>
        <rFont val="Aptos Narrow"/>
        <family val="2"/>
      </rPr>
      <t xml:space="preserve"> - 2023-2024 Student/Nurse Ratio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</si>
</sst>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666666"/>
      <name val="Aptos Narrow"/>
      <family val="2"/>
    </font>
    <font>
      <b/>
      <sz val="16"/>
      <name val="Calibri"/>
      <family val="2"/>
    </font>
    <font>
      <sz val="11"/>
      <name val="Aptos Narrow"/>
      <family val="2"/>
    </font>
    <font>
      <b/>
      <sz val="11"/>
      <name val="Aptos Narrow"/>
      <family val="2"/>
    </font>
    <font>
      <sz val="11"/>
      <color rgb="FF333333"/>
      <name val="Aptos Narrow"/>
      <family val="2"/>
    </font>
    <font>
      <sz val="11"/>
      <color rgb="FF000000"/>
      <name val="Calibri"/>
      <family val="2"/>
      <scheme val="minor"/>
    </font>
    <font>
      <b/>
      <sz val="11"/>
      <color rgb="FF666666"/>
      <name val="Aptos Narrow"/>
      <family val="2"/>
    </font>
    <font>
      <sz val="11"/>
      <color rgb="FF666666"/>
      <name val="Aptos Narrow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b/>
      <sz val="12"/>
      <color theme="1"/>
      <name val="Aptos Narrow"/>
      <family val="2"/>
    </font>
    <font>
      <sz val="12"/>
      <name val="Aptos"/>
      <family val="2"/>
    </font>
    <font>
      <sz val="12"/>
      <name val="Calibri"/>
      <family val="2"/>
      <scheme val="minor"/>
    </font>
    <font>
      <sz val="12"/>
      <color rgb="FF666666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  <font>
      <b/>
      <sz val="12"/>
      <color rgb="FF333333"/>
      <name val="Aptos Narrow"/>
      <family val="2"/>
    </font>
    <font>
      <sz val="12"/>
      <color theme="1"/>
      <name val="Aptos Narrow"/>
      <family val="2"/>
    </font>
    <font>
      <sz val="12"/>
      <color theme="5"/>
      <name val="Aptos Narrow"/>
      <family val="2"/>
    </font>
    <font>
      <sz val="12"/>
      <color rgb="FFFF0000"/>
      <name val="Aptos Narrow"/>
      <family val="2"/>
    </font>
    <font>
      <sz val="12"/>
      <color rgb="FFC00000"/>
      <name val="Aptos Narrow"/>
      <family val="2"/>
    </font>
    <font>
      <sz val="11"/>
      <color rgb="FFC00000"/>
      <name val="Aptos Narrow"/>
      <family val="2"/>
    </font>
    <font>
      <u/>
      <sz val="12"/>
      <color rgb="FF467886"/>
      <name val="Aptos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1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37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readingOrder="1"/>
    </xf>
    <xf numFmtId="0" fontId="2" fillId="0" borderId="1" xfId="0" applyFont="1" applyBorder="1" applyAlignment="1">
      <alignment horizontal="center" wrapText="1" readingOrder="1"/>
    </xf>
    <xf numFmtId="0" fontId="6" fillId="0" borderId="1" xfId="0" applyFont="1" applyBorder="1" applyAlignment="1">
      <alignment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3" fontId="6" fillId="0" borderId="1" xfId="0" applyNumberFormat="1" applyFont="1" applyBorder="1" applyAlignment="1">
      <alignment horizontal="center" wrapText="1" readingOrder="1"/>
    </xf>
    <xf numFmtId="37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 readingOrder="1"/>
    </xf>
    <xf numFmtId="0" fontId="9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3" fontId="4" fillId="0" borderId="1" xfId="0" applyNumberFormat="1" applyFont="1" applyBorder="1" applyAlignment="1">
      <alignment horizontal="center" wrapText="1" readingOrder="1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center" shrinkToFit="1"/>
    </xf>
    <xf numFmtId="37" fontId="17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1" xfId="0" applyFont="1" applyBorder="1"/>
    <xf numFmtId="3" fontId="16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top" wrapText="1" readingOrder="1"/>
    </xf>
    <xf numFmtId="0" fontId="17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66666"/>
      <rgbColor rgb="003333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FF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ia.hickman@education.k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0" sqref="A10"/>
    </sheetView>
  </sheetViews>
  <sheetFormatPr defaultRowHeight="14.4" x14ac:dyDescent="0.3"/>
  <cols>
    <col min="1" max="1" width="50.44140625" customWidth="1"/>
    <col min="2" max="2" width="18" customWidth="1"/>
    <col min="3" max="3" width="15.5546875" customWidth="1"/>
    <col min="4" max="4" width="16.88671875" customWidth="1"/>
    <col min="5" max="5" width="15" customWidth="1"/>
    <col min="6" max="6" width="9" customWidth="1"/>
    <col min="7" max="7" width="15.33203125" style="1" customWidth="1"/>
    <col min="8" max="8" width="19" customWidth="1"/>
    <col min="9" max="9" width="11.44140625" customWidth="1"/>
    <col min="10" max="10" width="14.88671875" customWidth="1"/>
    <col min="11" max="11" width="13.44140625" customWidth="1"/>
    <col min="12" max="12" width="3.44140625" customWidth="1"/>
  </cols>
  <sheetData>
    <row r="1" spans="1:11" ht="27.6" customHeight="1" x14ac:dyDescent="0.4">
      <c r="A1" s="33" t="s">
        <v>184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1.2" x14ac:dyDescent="0.3">
      <c r="A2" s="16" t="s">
        <v>175</v>
      </c>
      <c r="B2" s="17" t="s">
        <v>0</v>
      </c>
      <c r="C2" s="17" t="s">
        <v>1</v>
      </c>
      <c r="D2" s="17" t="s">
        <v>178</v>
      </c>
      <c r="E2" s="17" t="s">
        <v>179</v>
      </c>
      <c r="F2" s="17" t="s">
        <v>176</v>
      </c>
      <c r="G2" s="17" t="s">
        <v>185</v>
      </c>
      <c r="H2" s="17" t="s">
        <v>177</v>
      </c>
      <c r="I2" s="17" t="s">
        <v>180</v>
      </c>
      <c r="J2" s="17" t="s">
        <v>182</v>
      </c>
      <c r="K2" s="17" t="s">
        <v>181</v>
      </c>
    </row>
    <row r="3" spans="1:11" x14ac:dyDescent="0.3">
      <c r="A3" s="18" t="s">
        <v>2</v>
      </c>
      <c r="B3" s="19">
        <v>3</v>
      </c>
      <c r="C3" s="19">
        <v>0</v>
      </c>
      <c r="D3" s="19">
        <v>3</v>
      </c>
      <c r="E3" s="19">
        <v>1</v>
      </c>
      <c r="F3" s="19">
        <f>D3-E3</f>
        <v>2</v>
      </c>
      <c r="G3" s="20">
        <v>2553</v>
      </c>
      <c r="H3" s="21">
        <v>2623</v>
      </c>
      <c r="I3" s="22" t="str">
        <f>IF(G3&gt;H3,"Increase",IF( G3&lt;H3,"Decrease","no change"))</f>
        <v>Decrease</v>
      </c>
      <c r="J3" s="23" t="str">
        <f>ROUND(G3/D3,0)&amp;":"&amp;ROUND(D3/D3,0)</f>
        <v>851:1</v>
      </c>
      <c r="K3" s="24" t="str">
        <f>ROUND(H3/E3,0)&amp;":"&amp;ROUND(E3/E3,0)</f>
        <v>2623:1</v>
      </c>
    </row>
    <row r="4" spans="1:11" x14ac:dyDescent="0.3">
      <c r="A4" s="18" t="s">
        <v>3</v>
      </c>
      <c r="B4" s="19">
        <v>1</v>
      </c>
      <c r="C4" s="19">
        <v>4</v>
      </c>
      <c r="D4" s="19">
        <v>5</v>
      </c>
      <c r="E4" s="19">
        <v>1</v>
      </c>
      <c r="F4" s="19">
        <f t="shared" ref="F4:F67" si="0">D4-E4</f>
        <v>4</v>
      </c>
      <c r="G4" s="20">
        <v>3063</v>
      </c>
      <c r="H4" s="21">
        <v>3069</v>
      </c>
      <c r="I4" s="22" t="str">
        <f t="shared" ref="I4:I67" si="1">IF(G4&gt;H4,"Increase",IF( G4&lt;H4,"Decrease","no change"))</f>
        <v>Decrease</v>
      </c>
      <c r="J4" s="23" t="str">
        <f t="shared" ref="J4:J67" si="2">ROUND(G4/D4,0)&amp;":"&amp;ROUND(D4/D4,0)</f>
        <v>613:1</v>
      </c>
      <c r="K4" s="24" t="str">
        <f t="shared" ref="K4:K67" si="3">ROUND(H4/E4,0)&amp;":"&amp;ROUND(E4/E4,0)</f>
        <v>3069:1</v>
      </c>
    </row>
    <row r="5" spans="1:11" x14ac:dyDescent="0.3">
      <c r="A5" s="18" t="s">
        <v>4</v>
      </c>
      <c r="B5" s="19">
        <v>2</v>
      </c>
      <c r="C5" s="19">
        <v>0</v>
      </c>
      <c r="D5" s="19">
        <v>2</v>
      </c>
      <c r="E5" s="19">
        <v>2</v>
      </c>
      <c r="F5" s="19">
        <f t="shared" si="0"/>
        <v>0</v>
      </c>
      <c r="G5" s="20">
        <v>382</v>
      </c>
      <c r="H5" s="21">
        <v>397</v>
      </c>
      <c r="I5" s="22" t="str">
        <f t="shared" si="1"/>
        <v>Decrease</v>
      </c>
      <c r="J5" s="23" t="str">
        <f t="shared" si="2"/>
        <v>191:1</v>
      </c>
      <c r="K5" s="24" t="str">
        <f t="shared" si="3"/>
        <v>199:1</v>
      </c>
    </row>
    <row r="6" spans="1:11" x14ac:dyDescent="0.3">
      <c r="A6" s="18" t="s">
        <v>5</v>
      </c>
      <c r="B6" s="19">
        <v>5</v>
      </c>
      <c r="C6" s="19">
        <v>0</v>
      </c>
      <c r="D6" s="19">
        <v>5</v>
      </c>
      <c r="E6" s="19">
        <v>4</v>
      </c>
      <c r="F6" s="19">
        <f t="shared" si="0"/>
        <v>1</v>
      </c>
      <c r="G6" s="20">
        <v>3532</v>
      </c>
      <c r="H6" s="21">
        <v>3639</v>
      </c>
      <c r="I6" s="22" t="str">
        <f t="shared" si="1"/>
        <v>Decrease</v>
      </c>
      <c r="J6" s="23" t="str">
        <f t="shared" si="2"/>
        <v>706:1</v>
      </c>
      <c r="K6" s="24" t="str">
        <f t="shared" si="3"/>
        <v>910:1</v>
      </c>
    </row>
    <row r="7" spans="1:11" x14ac:dyDescent="0.3">
      <c r="A7" s="18" t="s">
        <v>6</v>
      </c>
      <c r="B7" s="19">
        <v>8</v>
      </c>
      <c r="C7" s="19">
        <v>0</v>
      </c>
      <c r="D7" s="19">
        <v>8</v>
      </c>
      <c r="E7" s="19">
        <v>8</v>
      </c>
      <c r="F7" s="19">
        <f t="shared" si="0"/>
        <v>0</v>
      </c>
      <c r="G7" s="20">
        <v>3015</v>
      </c>
      <c r="H7" s="21">
        <v>3145</v>
      </c>
      <c r="I7" s="22" t="str">
        <f t="shared" si="1"/>
        <v>Decrease</v>
      </c>
      <c r="J7" s="23" t="str">
        <f t="shared" si="2"/>
        <v>377:1</v>
      </c>
      <c r="K7" s="24" t="str">
        <f>ROUND(H7/E7,0)&amp;":"&amp;ROUND(E7/E7,0)</f>
        <v>393:1</v>
      </c>
    </row>
    <row r="8" spans="1:11" x14ac:dyDescent="0.3">
      <c r="A8" s="18" t="s">
        <v>7</v>
      </c>
      <c r="B8" s="19">
        <v>0</v>
      </c>
      <c r="C8" s="19">
        <v>0</v>
      </c>
      <c r="D8" s="19">
        <v>0</v>
      </c>
      <c r="E8" s="19">
        <v>0</v>
      </c>
      <c r="F8" s="19">
        <f t="shared" si="0"/>
        <v>0</v>
      </c>
      <c r="G8" s="20">
        <v>320</v>
      </c>
      <c r="H8" s="21">
        <v>308</v>
      </c>
      <c r="I8" s="22" t="str">
        <f t="shared" si="1"/>
        <v>Increase</v>
      </c>
      <c r="J8" s="25" t="s">
        <v>197</v>
      </c>
      <c r="K8" s="25" t="s">
        <v>186</v>
      </c>
    </row>
    <row r="9" spans="1:11" x14ac:dyDescent="0.3">
      <c r="A9" s="18" t="s">
        <v>8</v>
      </c>
      <c r="B9" s="19">
        <v>1</v>
      </c>
      <c r="C9" s="19">
        <v>0</v>
      </c>
      <c r="D9" s="19">
        <v>1</v>
      </c>
      <c r="E9" s="19">
        <v>1</v>
      </c>
      <c r="F9" s="19">
        <f t="shared" si="0"/>
        <v>0</v>
      </c>
      <c r="G9" s="20">
        <v>942</v>
      </c>
      <c r="H9" s="21">
        <v>980</v>
      </c>
      <c r="I9" s="22" t="str">
        <f t="shared" si="1"/>
        <v>Decrease</v>
      </c>
      <c r="J9" s="23" t="str">
        <f t="shared" si="2"/>
        <v>942:1</v>
      </c>
      <c r="K9" s="24" t="str">
        <f t="shared" si="3"/>
        <v>980:1</v>
      </c>
    </row>
    <row r="10" spans="1:11" x14ac:dyDescent="0.3">
      <c r="A10" s="18" t="s">
        <v>9</v>
      </c>
      <c r="B10" s="19">
        <v>1</v>
      </c>
      <c r="C10" s="19">
        <v>0</v>
      </c>
      <c r="D10" s="19">
        <v>1</v>
      </c>
      <c r="E10" s="19">
        <v>2</v>
      </c>
      <c r="F10" s="19">
        <f t="shared" si="0"/>
        <v>-1</v>
      </c>
      <c r="G10" s="20">
        <v>727</v>
      </c>
      <c r="H10" s="21">
        <v>727</v>
      </c>
      <c r="I10" s="22" t="str">
        <f t="shared" si="1"/>
        <v>no change</v>
      </c>
      <c r="J10" s="23" t="str">
        <f t="shared" si="2"/>
        <v>727:1</v>
      </c>
      <c r="K10" s="24" t="str">
        <f t="shared" si="3"/>
        <v>364:1</v>
      </c>
    </row>
    <row r="11" spans="1:11" x14ac:dyDescent="0.3">
      <c r="A11" s="18" t="s">
        <v>10</v>
      </c>
      <c r="B11" s="19">
        <v>3</v>
      </c>
      <c r="C11" s="19">
        <v>0</v>
      </c>
      <c r="D11" s="19">
        <v>3</v>
      </c>
      <c r="E11" s="19">
        <v>4</v>
      </c>
      <c r="F11" s="19">
        <f t="shared" si="0"/>
        <v>-1</v>
      </c>
      <c r="G11" s="20">
        <v>2657</v>
      </c>
      <c r="H11" s="21">
        <v>2562</v>
      </c>
      <c r="I11" s="22" t="str">
        <f t="shared" si="1"/>
        <v>Increase</v>
      </c>
      <c r="J11" s="23" t="str">
        <f t="shared" si="2"/>
        <v>886:1</v>
      </c>
      <c r="K11" s="24" t="str">
        <f t="shared" si="3"/>
        <v>641:1</v>
      </c>
    </row>
    <row r="12" spans="1:11" x14ac:dyDescent="0.3">
      <c r="A12" s="18" t="s">
        <v>11</v>
      </c>
      <c r="B12" s="19">
        <v>18</v>
      </c>
      <c r="C12" s="19">
        <v>0</v>
      </c>
      <c r="D12" s="19">
        <v>18</v>
      </c>
      <c r="E12" s="19">
        <v>12</v>
      </c>
      <c r="F12" s="19">
        <f t="shared" si="0"/>
        <v>6</v>
      </c>
      <c r="G12" s="20">
        <v>4777</v>
      </c>
      <c r="H12" s="21">
        <v>4881</v>
      </c>
      <c r="I12" s="22" t="str">
        <f t="shared" si="1"/>
        <v>Decrease</v>
      </c>
      <c r="J12" s="23" t="str">
        <f t="shared" si="2"/>
        <v>265:1</v>
      </c>
      <c r="K12" s="24" t="str">
        <f t="shared" si="3"/>
        <v>407:1</v>
      </c>
    </row>
    <row r="13" spans="1:11" x14ac:dyDescent="0.3">
      <c r="A13" s="18" t="s">
        <v>12</v>
      </c>
      <c r="B13" s="19">
        <v>6</v>
      </c>
      <c r="C13" s="19">
        <v>0</v>
      </c>
      <c r="D13" s="19">
        <v>6</v>
      </c>
      <c r="E13" s="19">
        <v>6</v>
      </c>
      <c r="F13" s="19">
        <f t="shared" si="0"/>
        <v>0</v>
      </c>
      <c r="G13" s="20">
        <v>1899</v>
      </c>
      <c r="H13" s="21">
        <v>1911</v>
      </c>
      <c r="I13" s="22" t="str">
        <f t="shared" si="1"/>
        <v>Decrease</v>
      </c>
      <c r="J13" s="23" t="str">
        <f t="shared" si="2"/>
        <v>317:1</v>
      </c>
      <c r="K13" s="24" t="str">
        <f t="shared" si="3"/>
        <v>319:1</v>
      </c>
    </row>
    <row r="14" spans="1:11" x14ac:dyDescent="0.3">
      <c r="A14" s="18" t="s">
        <v>13</v>
      </c>
      <c r="B14" s="19">
        <v>1</v>
      </c>
      <c r="C14" s="19">
        <v>0</v>
      </c>
      <c r="D14" s="19">
        <v>1</v>
      </c>
      <c r="E14" s="19">
        <v>1</v>
      </c>
      <c r="F14" s="19">
        <f t="shared" si="0"/>
        <v>0</v>
      </c>
      <c r="G14" s="20">
        <v>1573</v>
      </c>
      <c r="H14" s="21">
        <v>1553</v>
      </c>
      <c r="I14" s="22" t="str">
        <f t="shared" si="1"/>
        <v>Increase</v>
      </c>
      <c r="J14" s="23" t="str">
        <f t="shared" si="2"/>
        <v>1573:1</v>
      </c>
      <c r="K14" s="26" t="str">
        <f t="shared" si="3"/>
        <v>1553:1</v>
      </c>
    </row>
    <row r="15" spans="1:11" x14ac:dyDescent="0.3">
      <c r="A15" s="18" t="s">
        <v>14</v>
      </c>
      <c r="B15" s="19">
        <v>12</v>
      </c>
      <c r="C15" s="19">
        <v>8</v>
      </c>
      <c r="D15" s="19">
        <v>20</v>
      </c>
      <c r="E15" s="19">
        <v>11</v>
      </c>
      <c r="F15" s="19">
        <f t="shared" si="0"/>
        <v>9</v>
      </c>
      <c r="G15" s="20">
        <v>2336</v>
      </c>
      <c r="H15" s="21">
        <v>2354</v>
      </c>
      <c r="I15" s="22" t="str">
        <f t="shared" si="1"/>
        <v>Decrease</v>
      </c>
      <c r="J15" s="23" t="str">
        <f t="shared" si="2"/>
        <v>117:1</v>
      </c>
      <c r="K15" s="24" t="str">
        <f t="shared" si="3"/>
        <v>214:1</v>
      </c>
    </row>
    <row r="16" spans="1:11" x14ac:dyDescent="0.3">
      <c r="A16" s="18" t="s">
        <v>15</v>
      </c>
      <c r="B16" s="19">
        <v>0</v>
      </c>
      <c r="C16" s="19">
        <v>0</v>
      </c>
      <c r="D16" s="19">
        <v>0</v>
      </c>
      <c r="E16" s="19">
        <v>0</v>
      </c>
      <c r="F16" s="19">
        <f t="shared" si="0"/>
        <v>0</v>
      </c>
      <c r="G16" s="20">
        <v>511</v>
      </c>
      <c r="H16" s="21">
        <v>550</v>
      </c>
      <c r="I16" s="22" t="str">
        <f t="shared" si="1"/>
        <v>Decrease</v>
      </c>
      <c r="J16" s="25" t="s">
        <v>198</v>
      </c>
      <c r="K16" s="25" t="s">
        <v>187</v>
      </c>
    </row>
    <row r="17" spans="1:11" x14ac:dyDescent="0.3">
      <c r="A17" s="18" t="s">
        <v>16</v>
      </c>
      <c r="B17" s="19">
        <v>2</v>
      </c>
      <c r="C17" s="19">
        <v>0</v>
      </c>
      <c r="D17" s="19">
        <v>2</v>
      </c>
      <c r="E17" s="19">
        <v>3</v>
      </c>
      <c r="F17" s="19">
        <f t="shared" si="0"/>
        <v>-1</v>
      </c>
      <c r="G17" s="20">
        <v>966</v>
      </c>
      <c r="H17" s="21">
        <v>940</v>
      </c>
      <c r="I17" s="22" t="str">
        <f t="shared" si="1"/>
        <v>Increase</v>
      </c>
      <c r="J17" s="23" t="str">
        <f t="shared" si="2"/>
        <v>483:1</v>
      </c>
      <c r="K17" s="24" t="str">
        <f t="shared" si="3"/>
        <v>313:1</v>
      </c>
    </row>
    <row r="18" spans="1:11" x14ac:dyDescent="0.3">
      <c r="A18" s="18" t="s">
        <v>17</v>
      </c>
      <c r="B18" s="19">
        <v>24</v>
      </c>
      <c r="C18" s="19">
        <v>0</v>
      </c>
      <c r="D18" s="19">
        <v>24</v>
      </c>
      <c r="E18" s="19">
        <v>28</v>
      </c>
      <c r="F18" s="19">
        <f t="shared" si="0"/>
        <v>-4</v>
      </c>
      <c r="G18" s="20">
        <v>20676</v>
      </c>
      <c r="H18" s="21">
        <v>20606</v>
      </c>
      <c r="I18" s="22" t="str">
        <f t="shared" si="1"/>
        <v>Increase</v>
      </c>
      <c r="J18" s="23" t="str">
        <f t="shared" si="2"/>
        <v>862:1</v>
      </c>
      <c r="K18" s="24" t="str">
        <f t="shared" si="3"/>
        <v>736:1</v>
      </c>
    </row>
    <row r="19" spans="1:11" x14ac:dyDescent="0.3">
      <c r="A19" s="18" t="s">
        <v>18</v>
      </c>
      <c r="B19" s="19">
        <v>7</v>
      </c>
      <c r="C19" s="19">
        <v>1</v>
      </c>
      <c r="D19" s="19">
        <v>8</v>
      </c>
      <c r="E19" s="19">
        <v>8</v>
      </c>
      <c r="F19" s="19">
        <f t="shared" si="0"/>
        <v>0</v>
      </c>
      <c r="G19" s="20">
        <v>2423</v>
      </c>
      <c r="H19" s="21">
        <v>2486</v>
      </c>
      <c r="I19" s="22" t="str">
        <f t="shared" si="1"/>
        <v>Decrease</v>
      </c>
      <c r="J19" s="23" t="str">
        <f t="shared" si="2"/>
        <v>303:1</v>
      </c>
      <c r="K19" s="24" t="str">
        <f t="shared" si="3"/>
        <v>311:1</v>
      </c>
    </row>
    <row r="20" spans="1:11" x14ac:dyDescent="0.3">
      <c r="A20" s="18" t="s">
        <v>19</v>
      </c>
      <c r="B20" s="19">
        <v>21</v>
      </c>
      <c r="C20" s="19">
        <v>0</v>
      </c>
      <c r="D20" s="19">
        <v>21</v>
      </c>
      <c r="E20" s="19">
        <v>19</v>
      </c>
      <c r="F20" s="19">
        <f t="shared" si="0"/>
        <v>2</v>
      </c>
      <c r="G20" s="20">
        <v>4879</v>
      </c>
      <c r="H20" s="21">
        <v>4596</v>
      </c>
      <c r="I20" s="22" t="str">
        <f t="shared" si="1"/>
        <v>Increase</v>
      </c>
      <c r="J20" s="23" t="str">
        <f t="shared" si="2"/>
        <v>232:1</v>
      </c>
      <c r="K20" s="24" t="str">
        <f t="shared" si="3"/>
        <v>242:1</v>
      </c>
    </row>
    <row r="21" spans="1:11" x14ac:dyDescent="0.3">
      <c r="A21" s="18" t="s">
        <v>20</v>
      </c>
      <c r="B21" s="19">
        <v>3</v>
      </c>
      <c r="C21" s="19">
        <v>0</v>
      </c>
      <c r="D21" s="19">
        <v>3</v>
      </c>
      <c r="E21" s="19">
        <v>4</v>
      </c>
      <c r="F21" s="19">
        <f t="shared" si="0"/>
        <v>-1</v>
      </c>
      <c r="G21" s="20">
        <v>2847</v>
      </c>
      <c r="H21" s="21">
        <v>2844</v>
      </c>
      <c r="I21" s="22" t="str">
        <f t="shared" si="1"/>
        <v>Increase</v>
      </c>
      <c r="J21" s="23" t="str">
        <f t="shared" si="2"/>
        <v>949:1</v>
      </c>
      <c r="K21" s="24" t="str">
        <f t="shared" si="3"/>
        <v>711:1</v>
      </c>
    </row>
    <row r="22" spans="1:11" x14ac:dyDescent="0.3">
      <c r="A22" s="18" t="s">
        <v>21</v>
      </c>
      <c r="B22" s="19">
        <v>6</v>
      </c>
      <c r="C22" s="19">
        <v>0</v>
      </c>
      <c r="D22" s="19">
        <v>6</v>
      </c>
      <c r="E22" s="19">
        <v>7</v>
      </c>
      <c r="F22" s="19">
        <f t="shared" si="0"/>
        <v>-1</v>
      </c>
      <c r="G22" s="20">
        <v>2893</v>
      </c>
      <c r="H22" s="21">
        <v>2850</v>
      </c>
      <c r="I22" s="22" t="str">
        <f t="shared" si="1"/>
        <v>Increase</v>
      </c>
      <c r="J22" s="23" t="str">
        <f t="shared" si="2"/>
        <v>482:1</v>
      </c>
      <c r="K22" s="24" t="str">
        <f t="shared" si="3"/>
        <v>407:1</v>
      </c>
    </row>
    <row r="23" spans="1:11" x14ac:dyDescent="0.3">
      <c r="A23" s="18" t="s">
        <v>22</v>
      </c>
      <c r="B23" s="19">
        <v>0</v>
      </c>
      <c r="C23" s="19">
        <v>0</v>
      </c>
      <c r="D23" s="19">
        <v>0</v>
      </c>
      <c r="E23" s="19">
        <v>3</v>
      </c>
      <c r="F23" s="19">
        <f t="shared" si="0"/>
        <v>-3</v>
      </c>
      <c r="G23" s="20">
        <v>1108</v>
      </c>
      <c r="H23" s="21">
        <v>1117</v>
      </c>
      <c r="I23" s="22" t="str">
        <f t="shared" si="1"/>
        <v>Decrease</v>
      </c>
      <c r="J23" s="25" t="s">
        <v>200</v>
      </c>
      <c r="K23" s="24" t="str">
        <f t="shared" si="3"/>
        <v>372:1</v>
      </c>
    </row>
    <row r="24" spans="1:11" x14ac:dyDescent="0.3">
      <c r="A24" s="18" t="s">
        <v>23</v>
      </c>
      <c r="B24" s="19">
        <v>4</v>
      </c>
      <c r="C24" s="19">
        <v>0</v>
      </c>
      <c r="D24" s="19">
        <v>4</v>
      </c>
      <c r="E24" s="19">
        <v>4</v>
      </c>
      <c r="F24" s="19">
        <f t="shared" si="0"/>
        <v>0</v>
      </c>
      <c r="G24" s="20">
        <v>1591</v>
      </c>
      <c r="H24" s="21">
        <v>1692</v>
      </c>
      <c r="I24" s="22" t="str">
        <f t="shared" si="1"/>
        <v>Decrease</v>
      </c>
      <c r="J24" s="23" t="str">
        <f t="shared" si="2"/>
        <v>398:1</v>
      </c>
      <c r="K24" s="24" t="str">
        <f t="shared" si="3"/>
        <v>423:1</v>
      </c>
    </row>
    <row r="25" spans="1:11" x14ac:dyDescent="0.3">
      <c r="A25" s="18" t="s">
        <v>24</v>
      </c>
      <c r="B25" s="19">
        <v>2</v>
      </c>
      <c r="C25" s="19">
        <v>0</v>
      </c>
      <c r="D25" s="19">
        <v>2</v>
      </c>
      <c r="E25" s="19">
        <v>2</v>
      </c>
      <c r="F25" s="19">
        <f t="shared" si="0"/>
        <v>0</v>
      </c>
      <c r="G25" s="20">
        <v>2570</v>
      </c>
      <c r="H25" s="21">
        <v>2565</v>
      </c>
      <c r="I25" s="22" t="str">
        <f t="shared" si="1"/>
        <v>Increase</v>
      </c>
      <c r="J25" s="23" t="str">
        <f t="shared" si="2"/>
        <v>1285:1</v>
      </c>
      <c r="K25" s="24" t="str">
        <f t="shared" si="3"/>
        <v>1283:1</v>
      </c>
    </row>
    <row r="26" spans="1:11" x14ac:dyDescent="0.3">
      <c r="A26" s="18" t="s">
        <v>25</v>
      </c>
      <c r="B26" s="19">
        <v>12</v>
      </c>
      <c r="C26" s="19">
        <v>0</v>
      </c>
      <c r="D26" s="19">
        <v>12</v>
      </c>
      <c r="E26" s="19">
        <v>11</v>
      </c>
      <c r="F26" s="19">
        <f t="shared" si="0"/>
        <v>1</v>
      </c>
      <c r="G26" s="20">
        <v>13173</v>
      </c>
      <c r="H26" s="21">
        <v>13149</v>
      </c>
      <c r="I26" s="22" t="str">
        <f t="shared" si="1"/>
        <v>Increase</v>
      </c>
      <c r="J26" s="23" t="str">
        <f t="shared" si="2"/>
        <v>1098:1</v>
      </c>
      <c r="K26" s="24" t="str">
        <f t="shared" si="3"/>
        <v>1195:1</v>
      </c>
    </row>
    <row r="27" spans="1:11" x14ac:dyDescent="0.3">
      <c r="A27" s="18" t="s">
        <v>26</v>
      </c>
      <c r="B27" s="19">
        <v>1</v>
      </c>
      <c r="C27" s="19">
        <v>0</v>
      </c>
      <c r="D27" s="19">
        <v>1</v>
      </c>
      <c r="E27" s="19">
        <v>1</v>
      </c>
      <c r="F27" s="19">
        <f t="shared" si="0"/>
        <v>0</v>
      </c>
      <c r="G27" s="20">
        <v>511</v>
      </c>
      <c r="H27" s="21">
        <v>501</v>
      </c>
      <c r="I27" s="22" t="str">
        <f t="shared" si="1"/>
        <v>Increase</v>
      </c>
      <c r="J27" s="23" t="str">
        <f t="shared" si="2"/>
        <v>511:1</v>
      </c>
      <c r="K27" s="24" t="str">
        <f t="shared" si="3"/>
        <v>501:1</v>
      </c>
    </row>
    <row r="28" spans="1:11" x14ac:dyDescent="0.3">
      <c r="A28" s="18" t="s">
        <v>27</v>
      </c>
      <c r="B28" s="19">
        <v>4</v>
      </c>
      <c r="C28" s="19">
        <v>0</v>
      </c>
      <c r="D28" s="19">
        <v>4</v>
      </c>
      <c r="E28" s="19">
        <v>4</v>
      </c>
      <c r="F28" s="19">
        <f t="shared" si="0"/>
        <v>0</v>
      </c>
      <c r="G28" s="20">
        <v>2136</v>
      </c>
      <c r="H28" s="21">
        <v>2130</v>
      </c>
      <c r="I28" s="22" t="str">
        <f t="shared" si="1"/>
        <v>Increase</v>
      </c>
      <c r="J28" s="23" t="str">
        <f t="shared" si="2"/>
        <v>534:1</v>
      </c>
      <c r="K28" s="24" t="str">
        <f t="shared" si="3"/>
        <v>533:1</v>
      </c>
    </row>
    <row r="29" spans="1:11" x14ac:dyDescent="0.3">
      <c r="A29" s="18" t="s">
        <v>28</v>
      </c>
      <c r="B29" s="19">
        <v>2</v>
      </c>
      <c r="C29" s="19">
        <v>0</v>
      </c>
      <c r="D29" s="19">
        <v>2</v>
      </c>
      <c r="E29" s="19">
        <v>2</v>
      </c>
      <c r="F29" s="19">
        <f t="shared" si="0"/>
        <v>0</v>
      </c>
      <c r="G29" s="20">
        <v>1793</v>
      </c>
      <c r="H29" s="21">
        <v>1822</v>
      </c>
      <c r="I29" s="22" t="str">
        <f t="shared" si="1"/>
        <v>Decrease</v>
      </c>
      <c r="J29" s="23" t="str">
        <f t="shared" si="2"/>
        <v>897:1</v>
      </c>
      <c r="K29" s="24" t="str">
        <f t="shared" si="3"/>
        <v>911:1</v>
      </c>
    </row>
    <row r="30" spans="1:11" x14ac:dyDescent="0.3">
      <c r="A30" s="18" t="s">
        <v>29</v>
      </c>
      <c r="B30" s="19">
        <v>4</v>
      </c>
      <c r="C30" s="19">
        <v>0</v>
      </c>
      <c r="D30" s="19">
        <v>4</v>
      </c>
      <c r="E30" s="19">
        <v>4</v>
      </c>
      <c r="F30" s="19">
        <f t="shared" si="0"/>
        <v>0</v>
      </c>
      <c r="G30" s="20">
        <v>2966</v>
      </c>
      <c r="H30" s="21">
        <v>3048</v>
      </c>
      <c r="I30" s="22" t="str">
        <f t="shared" si="1"/>
        <v>Decrease</v>
      </c>
      <c r="J30" s="23" t="str">
        <f t="shared" si="2"/>
        <v>742:1</v>
      </c>
      <c r="K30" s="24" t="str">
        <f t="shared" si="3"/>
        <v>762:1</v>
      </c>
    </row>
    <row r="31" spans="1:11" x14ac:dyDescent="0.3">
      <c r="A31" s="18" t="s">
        <v>30</v>
      </c>
      <c r="B31" s="19">
        <v>17</v>
      </c>
      <c r="C31" s="19">
        <v>0</v>
      </c>
      <c r="D31" s="19">
        <v>17</v>
      </c>
      <c r="E31" s="19">
        <v>15</v>
      </c>
      <c r="F31" s="19">
        <f t="shared" si="0"/>
        <v>2</v>
      </c>
      <c r="G31" s="20">
        <v>5091</v>
      </c>
      <c r="H31" s="21">
        <v>5153</v>
      </c>
      <c r="I31" s="22" t="str">
        <f t="shared" si="1"/>
        <v>Decrease</v>
      </c>
      <c r="J31" s="23" t="str">
        <f t="shared" si="2"/>
        <v>299:1</v>
      </c>
      <c r="K31" s="24" t="str">
        <f t="shared" si="3"/>
        <v>344:1</v>
      </c>
    </row>
    <row r="32" spans="1:11" x14ac:dyDescent="0.3">
      <c r="A32" s="18" t="s">
        <v>31</v>
      </c>
      <c r="B32" s="19">
        <v>1</v>
      </c>
      <c r="C32" s="19">
        <v>0</v>
      </c>
      <c r="D32" s="19">
        <v>1</v>
      </c>
      <c r="E32" s="19">
        <v>1</v>
      </c>
      <c r="F32" s="19">
        <f t="shared" si="0"/>
        <v>0</v>
      </c>
      <c r="G32" s="20">
        <v>1369</v>
      </c>
      <c r="H32" s="21">
        <v>1431</v>
      </c>
      <c r="I32" s="22" t="str">
        <f t="shared" si="1"/>
        <v>Decrease</v>
      </c>
      <c r="J32" s="23" t="str">
        <f t="shared" si="2"/>
        <v>1369:1</v>
      </c>
      <c r="K32" s="24" t="str">
        <f t="shared" si="3"/>
        <v>1431:1</v>
      </c>
    </row>
    <row r="33" spans="1:11" x14ac:dyDescent="0.3">
      <c r="A33" s="18" t="s">
        <v>32</v>
      </c>
      <c r="B33" s="19">
        <v>1</v>
      </c>
      <c r="C33" s="19">
        <v>0</v>
      </c>
      <c r="D33" s="19">
        <v>1</v>
      </c>
      <c r="E33" s="19">
        <v>1</v>
      </c>
      <c r="F33" s="19">
        <f t="shared" si="0"/>
        <v>0</v>
      </c>
      <c r="G33" s="20">
        <v>672</v>
      </c>
      <c r="H33" s="21">
        <v>657</v>
      </c>
      <c r="I33" s="22" t="str">
        <f t="shared" si="1"/>
        <v>Increase</v>
      </c>
      <c r="J33" s="23" t="str">
        <f t="shared" si="2"/>
        <v>672:1</v>
      </c>
      <c r="K33" s="24" t="str">
        <f t="shared" si="3"/>
        <v>657:1</v>
      </c>
    </row>
    <row r="34" spans="1:11" x14ac:dyDescent="0.3">
      <c r="A34" s="18" t="s">
        <v>33</v>
      </c>
      <c r="B34" s="19">
        <v>10</v>
      </c>
      <c r="C34" s="19">
        <v>0</v>
      </c>
      <c r="D34" s="19">
        <v>10</v>
      </c>
      <c r="E34" s="19">
        <v>7</v>
      </c>
      <c r="F34" s="19">
        <f t="shared" si="0"/>
        <v>3</v>
      </c>
      <c r="G34" s="20">
        <v>1858</v>
      </c>
      <c r="H34" s="21">
        <v>1853</v>
      </c>
      <c r="I34" s="22" t="str">
        <f t="shared" si="1"/>
        <v>Increase</v>
      </c>
      <c r="J34" s="23" t="str">
        <f t="shared" si="2"/>
        <v>186:1</v>
      </c>
      <c r="K34" s="24" t="str">
        <f t="shared" si="3"/>
        <v>265:1</v>
      </c>
    </row>
    <row r="35" spans="1:11" x14ac:dyDescent="0.3">
      <c r="A35" s="18" t="s">
        <v>34</v>
      </c>
      <c r="B35" s="19">
        <v>1</v>
      </c>
      <c r="C35" s="19">
        <v>0</v>
      </c>
      <c r="D35" s="19">
        <v>1</v>
      </c>
      <c r="E35" s="19">
        <v>1</v>
      </c>
      <c r="F35" s="19">
        <f t="shared" si="0"/>
        <v>0</v>
      </c>
      <c r="G35" s="20">
        <v>3916</v>
      </c>
      <c r="H35" s="21">
        <v>3979</v>
      </c>
      <c r="I35" s="22" t="str">
        <f t="shared" si="1"/>
        <v>Decrease</v>
      </c>
      <c r="J35" s="23" t="str">
        <f t="shared" si="2"/>
        <v>3916:1</v>
      </c>
      <c r="K35" s="24" t="str">
        <f t="shared" si="3"/>
        <v>3979:1</v>
      </c>
    </row>
    <row r="36" spans="1:11" x14ac:dyDescent="0.3">
      <c r="A36" s="18" t="s">
        <v>35</v>
      </c>
      <c r="B36" s="19">
        <v>3</v>
      </c>
      <c r="C36" s="19">
        <v>0</v>
      </c>
      <c r="D36" s="19">
        <v>3</v>
      </c>
      <c r="E36" s="19">
        <v>3</v>
      </c>
      <c r="F36" s="19">
        <f t="shared" si="0"/>
        <v>0</v>
      </c>
      <c r="G36" s="20">
        <v>2185</v>
      </c>
      <c r="H36" s="21">
        <v>2175</v>
      </c>
      <c r="I36" s="22" t="str">
        <f t="shared" si="1"/>
        <v>Increase</v>
      </c>
      <c r="J36" s="23" t="str">
        <f t="shared" si="2"/>
        <v>728:1</v>
      </c>
      <c r="K36" s="24" t="str">
        <f t="shared" si="3"/>
        <v>725:1</v>
      </c>
    </row>
    <row r="37" spans="1:11" x14ac:dyDescent="0.3">
      <c r="A37" s="18" t="s">
        <v>36</v>
      </c>
      <c r="B37" s="19">
        <v>1</v>
      </c>
      <c r="C37" s="19">
        <v>1</v>
      </c>
      <c r="D37" s="19">
        <v>2</v>
      </c>
      <c r="E37" s="19">
        <v>1</v>
      </c>
      <c r="F37" s="19">
        <f t="shared" si="0"/>
        <v>1</v>
      </c>
      <c r="G37" s="20">
        <v>629</v>
      </c>
      <c r="H37" s="21">
        <v>624</v>
      </c>
      <c r="I37" s="22" t="str">
        <f t="shared" si="1"/>
        <v>Increase</v>
      </c>
      <c r="J37" s="23" t="str">
        <f t="shared" si="2"/>
        <v>315:1</v>
      </c>
      <c r="K37" s="24" t="str">
        <f t="shared" si="3"/>
        <v>624:1</v>
      </c>
    </row>
    <row r="38" spans="1:11" x14ac:dyDescent="0.3">
      <c r="A38" s="18" t="s">
        <v>37</v>
      </c>
      <c r="B38" s="19">
        <v>16</v>
      </c>
      <c r="C38" s="19">
        <v>0</v>
      </c>
      <c r="D38" s="19">
        <v>16</v>
      </c>
      <c r="E38" s="19">
        <v>17</v>
      </c>
      <c r="F38" s="19">
        <f t="shared" si="0"/>
        <v>-1</v>
      </c>
      <c r="G38" s="20">
        <v>10044</v>
      </c>
      <c r="H38" s="21">
        <v>10612</v>
      </c>
      <c r="I38" s="22" t="str">
        <f t="shared" si="1"/>
        <v>Decrease</v>
      </c>
      <c r="J38" s="23" t="str">
        <f t="shared" si="2"/>
        <v>628:1</v>
      </c>
      <c r="K38" s="24" t="str">
        <f t="shared" si="3"/>
        <v>624:1</v>
      </c>
    </row>
    <row r="39" spans="1:11" x14ac:dyDescent="0.3">
      <c r="A39" s="18" t="s">
        <v>38</v>
      </c>
      <c r="B39" s="19">
        <v>8</v>
      </c>
      <c r="C39" s="19">
        <v>0</v>
      </c>
      <c r="D39" s="19">
        <v>8</v>
      </c>
      <c r="E39" s="19">
        <v>11</v>
      </c>
      <c r="F39" s="19">
        <f t="shared" si="0"/>
        <v>-3</v>
      </c>
      <c r="G39" s="20">
        <v>5448</v>
      </c>
      <c r="H39" s="21">
        <v>5254</v>
      </c>
      <c r="I39" s="22" t="str">
        <f t="shared" si="1"/>
        <v>Increase</v>
      </c>
      <c r="J39" s="23" t="str">
        <f t="shared" si="2"/>
        <v>681:1</v>
      </c>
      <c r="K39" s="24" t="str">
        <f t="shared" si="3"/>
        <v>478:1</v>
      </c>
    </row>
    <row r="40" spans="1:11" x14ac:dyDescent="0.3">
      <c r="A40" s="18" t="s">
        <v>39</v>
      </c>
      <c r="B40" s="19">
        <v>13</v>
      </c>
      <c r="C40" s="19">
        <v>11</v>
      </c>
      <c r="D40" s="19">
        <v>24</v>
      </c>
      <c r="E40" s="19">
        <v>9</v>
      </c>
      <c r="F40" s="19">
        <f t="shared" si="0"/>
        <v>15</v>
      </c>
      <c r="G40" s="20">
        <v>2868</v>
      </c>
      <c r="H40" s="21">
        <v>2857</v>
      </c>
      <c r="I40" s="22" t="str">
        <f t="shared" si="1"/>
        <v>Increase</v>
      </c>
      <c r="J40" s="23" t="str">
        <f t="shared" si="2"/>
        <v>120:1</v>
      </c>
      <c r="K40" s="24" t="str">
        <f t="shared" si="3"/>
        <v>317:1</v>
      </c>
    </row>
    <row r="41" spans="1:11" x14ac:dyDescent="0.3">
      <c r="A41" s="18" t="s">
        <v>40</v>
      </c>
      <c r="B41" s="19">
        <v>9</v>
      </c>
      <c r="C41" s="19">
        <v>0</v>
      </c>
      <c r="D41" s="19">
        <v>9</v>
      </c>
      <c r="E41" s="19">
        <v>11</v>
      </c>
      <c r="F41" s="19">
        <f t="shared" si="0"/>
        <v>-2</v>
      </c>
      <c r="G41" s="20">
        <v>1431</v>
      </c>
      <c r="H41" s="21">
        <v>1494</v>
      </c>
      <c r="I41" s="22" t="str">
        <f t="shared" si="1"/>
        <v>Decrease</v>
      </c>
      <c r="J41" s="23" t="str">
        <f t="shared" si="2"/>
        <v>159:1</v>
      </c>
      <c r="K41" s="24" t="str">
        <f t="shared" si="3"/>
        <v>136:1</v>
      </c>
    </row>
    <row r="42" spans="1:11" x14ac:dyDescent="0.3">
      <c r="A42" s="18" t="s">
        <v>41</v>
      </c>
      <c r="B42" s="19">
        <v>1</v>
      </c>
      <c r="C42" s="19">
        <v>0</v>
      </c>
      <c r="D42" s="19">
        <v>1</v>
      </c>
      <c r="E42" s="19">
        <v>1</v>
      </c>
      <c r="F42" s="19">
        <f t="shared" si="0"/>
        <v>0</v>
      </c>
      <c r="G42" s="27">
        <v>3744</v>
      </c>
      <c r="H42" s="21">
        <v>281</v>
      </c>
      <c r="I42" s="22" t="str">
        <f t="shared" si="1"/>
        <v>Increase</v>
      </c>
      <c r="J42" s="23" t="str">
        <f t="shared" si="2"/>
        <v>3744:1</v>
      </c>
      <c r="K42" s="24" t="str">
        <f t="shared" si="3"/>
        <v>281:1</v>
      </c>
    </row>
    <row r="43" spans="1:11" x14ac:dyDescent="0.3">
      <c r="A43" s="18" t="s">
        <v>42</v>
      </c>
      <c r="B43" s="19">
        <v>0</v>
      </c>
      <c r="C43" s="19">
        <v>0</v>
      </c>
      <c r="D43" s="19">
        <v>0</v>
      </c>
      <c r="E43" s="19">
        <v>0</v>
      </c>
      <c r="F43" s="19">
        <f t="shared" si="0"/>
        <v>0</v>
      </c>
      <c r="G43" s="20">
        <v>3004</v>
      </c>
      <c r="H43" s="21">
        <v>2955</v>
      </c>
      <c r="I43" s="22" t="str">
        <f t="shared" si="1"/>
        <v>Increase</v>
      </c>
      <c r="J43" s="25" t="s">
        <v>199</v>
      </c>
      <c r="K43" s="25" t="s">
        <v>188</v>
      </c>
    </row>
    <row r="44" spans="1:11" x14ac:dyDescent="0.3">
      <c r="A44" s="18" t="s">
        <v>43</v>
      </c>
      <c r="B44" s="19">
        <v>13</v>
      </c>
      <c r="C44" s="19">
        <v>1</v>
      </c>
      <c r="D44" s="19">
        <v>14</v>
      </c>
      <c r="E44" s="19">
        <v>13</v>
      </c>
      <c r="F44" s="19">
        <f t="shared" si="0"/>
        <v>1</v>
      </c>
      <c r="G44" s="20">
        <v>3460</v>
      </c>
      <c r="H44" s="21">
        <v>3599</v>
      </c>
      <c r="I44" s="22" t="str">
        <f t="shared" si="1"/>
        <v>Decrease</v>
      </c>
      <c r="J44" s="23" t="str">
        <f t="shared" si="2"/>
        <v>247:1</v>
      </c>
      <c r="K44" s="24" t="str">
        <f t="shared" si="3"/>
        <v>277:1</v>
      </c>
    </row>
    <row r="45" spans="1:11" x14ac:dyDescent="0.3">
      <c r="A45" s="18" t="s">
        <v>44</v>
      </c>
      <c r="B45" s="19">
        <v>2</v>
      </c>
      <c r="C45" s="19">
        <v>0</v>
      </c>
      <c r="D45" s="19">
        <v>2</v>
      </c>
      <c r="E45" s="19">
        <v>1</v>
      </c>
      <c r="F45" s="19">
        <f t="shared" si="0"/>
        <v>1</v>
      </c>
      <c r="G45" s="20">
        <v>1242</v>
      </c>
      <c r="H45" s="21">
        <v>1322</v>
      </c>
      <c r="I45" s="22" t="str">
        <f t="shared" si="1"/>
        <v>Decrease</v>
      </c>
      <c r="J45" s="23" t="str">
        <f t="shared" si="2"/>
        <v>621:1</v>
      </c>
      <c r="K45" s="24" t="str">
        <f t="shared" si="3"/>
        <v>1322:1</v>
      </c>
    </row>
    <row r="46" spans="1:11" x14ac:dyDescent="0.3">
      <c r="A46" s="18" t="s">
        <v>45</v>
      </c>
      <c r="B46" s="19">
        <v>4</v>
      </c>
      <c r="C46" s="19">
        <v>0</v>
      </c>
      <c r="D46" s="19">
        <v>4</v>
      </c>
      <c r="E46" s="19">
        <v>4</v>
      </c>
      <c r="F46" s="19">
        <f t="shared" si="0"/>
        <v>0</v>
      </c>
      <c r="G46" s="20">
        <v>990</v>
      </c>
      <c r="H46" s="21">
        <v>990</v>
      </c>
      <c r="I46" s="22" t="str">
        <f t="shared" si="1"/>
        <v>no change</v>
      </c>
      <c r="J46" s="23" t="str">
        <f t="shared" si="2"/>
        <v>248:1</v>
      </c>
      <c r="K46" s="24" t="str">
        <f t="shared" si="3"/>
        <v>248:1</v>
      </c>
    </row>
    <row r="47" spans="1:11" x14ac:dyDescent="0.3">
      <c r="A47" s="18" t="s">
        <v>46</v>
      </c>
      <c r="B47" s="19">
        <v>6</v>
      </c>
      <c r="C47" s="19">
        <v>2</v>
      </c>
      <c r="D47" s="19">
        <v>8</v>
      </c>
      <c r="E47" s="19">
        <v>8</v>
      </c>
      <c r="F47" s="19">
        <f t="shared" si="0"/>
        <v>0</v>
      </c>
      <c r="G47" s="20">
        <v>1695</v>
      </c>
      <c r="H47" s="21">
        <v>1727</v>
      </c>
      <c r="I47" s="22" t="str">
        <f t="shared" si="1"/>
        <v>Decrease</v>
      </c>
      <c r="J47" s="23" t="str">
        <f t="shared" si="2"/>
        <v>212:1</v>
      </c>
      <c r="K47" s="24" t="str">
        <f t="shared" si="3"/>
        <v>216:1</v>
      </c>
    </row>
    <row r="48" spans="1:11" x14ac:dyDescent="0.3">
      <c r="A48" s="18" t="s">
        <v>47</v>
      </c>
      <c r="B48" s="19">
        <v>17</v>
      </c>
      <c r="C48" s="19">
        <v>0</v>
      </c>
      <c r="D48" s="19">
        <v>17</v>
      </c>
      <c r="E48" s="19">
        <v>19</v>
      </c>
      <c r="F48" s="19">
        <f t="shared" si="0"/>
        <v>-2</v>
      </c>
      <c r="G48" s="20">
        <v>10941</v>
      </c>
      <c r="H48" s="21">
        <v>11092</v>
      </c>
      <c r="I48" s="22" t="str">
        <f t="shared" si="1"/>
        <v>Decrease</v>
      </c>
      <c r="J48" s="23" t="str">
        <f t="shared" si="2"/>
        <v>644:1</v>
      </c>
      <c r="K48" s="24" t="str">
        <f t="shared" si="3"/>
        <v>584:1</v>
      </c>
    </row>
    <row r="49" spans="1:11" x14ac:dyDescent="0.3">
      <c r="A49" s="18" t="s">
        <v>48</v>
      </c>
      <c r="B49" s="19">
        <v>1</v>
      </c>
      <c r="C49" s="19">
        <v>1</v>
      </c>
      <c r="D49" s="19">
        <v>2</v>
      </c>
      <c r="E49" s="19">
        <v>0</v>
      </c>
      <c r="F49" s="19">
        <f t="shared" si="0"/>
        <v>2</v>
      </c>
      <c r="G49" s="20">
        <v>574</v>
      </c>
      <c r="H49" s="21">
        <v>537</v>
      </c>
      <c r="I49" s="22" t="str">
        <f t="shared" si="1"/>
        <v>Increase</v>
      </c>
      <c r="J49" s="23" t="str">
        <f t="shared" si="2"/>
        <v>287:1</v>
      </c>
      <c r="K49" s="25" t="s">
        <v>189</v>
      </c>
    </row>
    <row r="50" spans="1:11" x14ac:dyDescent="0.3">
      <c r="A50" s="18" t="s">
        <v>49</v>
      </c>
      <c r="B50" s="19">
        <v>1</v>
      </c>
      <c r="C50" s="19">
        <v>0</v>
      </c>
      <c r="D50" s="19">
        <v>1</v>
      </c>
      <c r="E50" s="19">
        <v>1</v>
      </c>
      <c r="F50" s="19">
        <f t="shared" si="0"/>
        <v>0</v>
      </c>
      <c r="G50" s="20">
        <v>815</v>
      </c>
      <c r="H50" s="21">
        <v>863</v>
      </c>
      <c r="I50" s="22" t="str">
        <f t="shared" si="1"/>
        <v>Decrease</v>
      </c>
      <c r="J50" s="23" t="str">
        <f t="shared" si="2"/>
        <v>815:1</v>
      </c>
      <c r="K50" s="24" t="str">
        <f t="shared" si="3"/>
        <v>863:1</v>
      </c>
    </row>
    <row r="51" spans="1:11" x14ac:dyDescent="0.3">
      <c r="A51" s="18" t="s">
        <v>50</v>
      </c>
      <c r="B51" s="19">
        <v>0</v>
      </c>
      <c r="C51" s="19">
        <v>2</v>
      </c>
      <c r="D51" s="19">
        <v>2</v>
      </c>
      <c r="E51" s="19">
        <v>2</v>
      </c>
      <c r="F51" s="19">
        <f t="shared" si="0"/>
        <v>0</v>
      </c>
      <c r="G51" s="20">
        <v>476</v>
      </c>
      <c r="H51" s="21">
        <v>478</v>
      </c>
      <c r="I51" s="22" t="str">
        <f t="shared" si="1"/>
        <v>Decrease</v>
      </c>
      <c r="J51" s="23" t="str">
        <f t="shared" si="2"/>
        <v>238:1</v>
      </c>
      <c r="K51" s="24" t="str">
        <f t="shared" si="3"/>
        <v>239:1</v>
      </c>
    </row>
    <row r="52" spans="1:11" x14ac:dyDescent="0.3">
      <c r="A52" s="18" t="s">
        <v>51</v>
      </c>
      <c r="B52" s="19">
        <v>3</v>
      </c>
      <c r="C52" s="19">
        <v>0</v>
      </c>
      <c r="D52" s="19">
        <v>3</v>
      </c>
      <c r="E52" s="19">
        <v>1</v>
      </c>
      <c r="F52" s="19">
        <f t="shared" si="0"/>
        <v>2</v>
      </c>
      <c r="G52" s="20">
        <v>1740</v>
      </c>
      <c r="H52" s="21">
        <v>1767</v>
      </c>
      <c r="I52" s="22" t="str">
        <f t="shared" si="1"/>
        <v>Decrease</v>
      </c>
      <c r="J52" s="23" t="str">
        <f t="shared" si="2"/>
        <v>580:1</v>
      </c>
      <c r="K52" s="24" t="str">
        <f t="shared" si="3"/>
        <v>1767:1</v>
      </c>
    </row>
    <row r="53" spans="1:11" x14ac:dyDescent="0.3">
      <c r="A53" s="18" t="s">
        <v>52</v>
      </c>
      <c r="B53" s="19">
        <v>8</v>
      </c>
      <c r="C53" s="19">
        <v>0</v>
      </c>
      <c r="D53" s="19">
        <v>8</v>
      </c>
      <c r="E53" s="19">
        <v>8</v>
      </c>
      <c r="F53" s="19">
        <f t="shared" si="0"/>
        <v>0</v>
      </c>
      <c r="G53" s="20">
        <v>2499</v>
      </c>
      <c r="H53" s="21">
        <v>2478</v>
      </c>
      <c r="I53" s="22" t="str">
        <f t="shared" si="1"/>
        <v>Increase</v>
      </c>
      <c r="J53" s="23" t="str">
        <f t="shared" si="2"/>
        <v>312:1</v>
      </c>
      <c r="K53" s="24" t="str">
        <f t="shared" si="3"/>
        <v>310:1</v>
      </c>
    </row>
    <row r="54" spans="1:11" x14ac:dyDescent="0.3">
      <c r="A54" s="18" t="s">
        <v>53</v>
      </c>
      <c r="B54" s="19">
        <v>2</v>
      </c>
      <c r="C54" s="19">
        <v>0</v>
      </c>
      <c r="D54" s="19">
        <v>2</v>
      </c>
      <c r="E54" s="19">
        <v>2</v>
      </c>
      <c r="F54" s="19">
        <f t="shared" si="0"/>
        <v>0</v>
      </c>
      <c r="G54" s="20">
        <v>895</v>
      </c>
      <c r="H54" s="21">
        <v>896</v>
      </c>
      <c r="I54" s="22" t="str">
        <f t="shared" si="1"/>
        <v>Decrease</v>
      </c>
      <c r="J54" s="23" t="str">
        <f t="shared" si="2"/>
        <v>448:1</v>
      </c>
      <c r="K54" s="24" t="str">
        <f t="shared" si="3"/>
        <v>448:1</v>
      </c>
    </row>
    <row r="55" spans="1:11" x14ac:dyDescent="0.3">
      <c r="A55" s="18" t="s">
        <v>54</v>
      </c>
      <c r="B55" s="19">
        <v>1</v>
      </c>
      <c r="C55" s="19">
        <v>0</v>
      </c>
      <c r="D55" s="19">
        <v>1</v>
      </c>
      <c r="E55" s="19">
        <v>1</v>
      </c>
      <c r="F55" s="19">
        <f t="shared" si="0"/>
        <v>0</v>
      </c>
      <c r="G55" s="20">
        <v>1086</v>
      </c>
      <c r="H55" s="21">
        <v>1067</v>
      </c>
      <c r="I55" s="22" t="str">
        <f t="shared" si="1"/>
        <v>Increase</v>
      </c>
      <c r="J55" s="23" t="str">
        <f t="shared" si="2"/>
        <v>1086:1</v>
      </c>
      <c r="K55" s="24" t="str">
        <f t="shared" si="3"/>
        <v>1067:1</v>
      </c>
    </row>
    <row r="56" spans="1:11" x14ac:dyDescent="0.3">
      <c r="A56" s="18" t="s">
        <v>55</v>
      </c>
      <c r="B56" s="19">
        <v>8</v>
      </c>
      <c r="C56" s="19">
        <v>0</v>
      </c>
      <c r="D56" s="19">
        <v>8</v>
      </c>
      <c r="E56" s="19">
        <v>8</v>
      </c>
      <c r="F56" s="19">
        <f t="shared" si="0"/>
        <v>0</v>
      </c>
      <c r="G56" s="20">
        <v>2446</v>
      </c>
      <c r="H56" s="21">
        <v>2422</v>
      </c>
      <c r="I56" s="22" t="str">
        <f t="shared" si="1"/>
        <v>Increase</v>
      </c>
      <c r="J56" s="23" t="str">
        <f t="shared" si="2"/>
        <v>306:1</v>
      </c>
      <c r="K56" s="24" t="str">
        <f t="shared" si="3"/>
        <v>303:1</v>
      </c>
    </row>
    <row r="57" spans="1:11" x14ac:dyDescent="0.3">
      <c r="A57" s="18" t="s">
        <v>56</v>
      </c>
      <c r="B57" s="19">
        <v>8</v>
      </c>
      <c r="C57" s="19">
        <v>0</v>
      </c>
      <c r="D57" s="19">
        <v>8</v>
      </c>
      <c r="E57" s="19">
        <v>9</v>
      </c>
      <c r="F57" s="19">
        <f t="shared" si="0"/>
        <v>-1</v>
      </c>
      <c r="G57" s="20">
        <v>2126</v>
      </c>
      <c r="H57" s="21">
        <v>2064</v>
      </c>
      <c r="I57" s="22" t="str">
        <f t="shared" si="1"/>
        <v>Increase</v>
      </c>
      <c r="J57" s="23" t="str">
        <f t="shared" si="2"/>
        <v>266:1</v>
      </c>
      <c r="K57" s="24" t="str">
        <f t="shared" si="3"/>
        <v>229:1</v>
      </c>
    </row>
    <row r="58" spans="1:11" x14ac:dyDescent="0.3">
      <c r="A58" s="18" t="s">
        <v>57</v>
      </c>
      <c r="B58" s="19">
        <v>1</v>
      </c>
      <c r="C58" s="19">
        <v>0</v>
      </c>
      <c r="D58" s="19">
        <v>1</v>
      </c>
      <c r="E58" s="19">
        <v>1</v>
      </c>
      <c r="F58" s="19">
        <f t="shared" si="0"/>
        <v>0</v>
      </c>
      <c r="G58" s="20">
        <v>509</v>
      </c>
      <c r="H58" s="21">
        <v>502</v>
      </c>
      <c r="I58" s="22" t="str">
        <f t="shared" si="1"/>
        <v>Increase</v>
      </c>
      <c r="J58" s="23" t="str">
        <f t="shared" si="2"/>
        <v>509:1</v>
      </c>
      <c r="K58" s="24" t="str">
        <f t="shared" si="3"/>
        <v>502:1</v>
      </c>
    </row>
    <row r="59" spans="1:11" x14ac:dyDescent="0.3">
      <c r="A59" s="18" t="s">
        <v>58</v>
      </c>
      <c r="B59" s="19">
        <v>225</v>
      </c>
      <c r="C59" s="19">
        <v>0</v>
      </c>
      <c r="D59" s="19">
        <v>225</v>
      </c>
      <c r="E59" s="19">
        <v>214</v>
      </c>
      <c r="F59" s="19">
        <f t="shared" si="0"/>
        <v>11</v>
      </c>
      <c r="G59" s="20">
        <v>42536</v>
      </c>
      <c r="H59" s="21">
        <v>42620</v>
      </c>
      <c r="I59" s="22" t="str">
        <f t="shared" si="1"/>
        <v>Decrease</v>
      </c>
      <c r="J59" s="23" t="str">
        <f t="shared" si="2"/>
        <v>189:1</v>
      </c>
      <c r="K59" s="24" t="str">
        <f t="shared" si="3"/>
        <v>199:1</v>
      </c>
    </row>
    <row r="60" spans="1:11" x14ac:dyDescent="0.3">
      <c r="A60" s="18" t="s">
        <v>59</v>
      </c>
      <c r="B60" s="19">
        <v>3</v>
      </c>
      <c r="C60" s="19">
        <v>0</v>
      </c>
      <c r="D60" s="19">
        <v>3</v>
      </c>
      <c r="E60" s="19">
        <v>3</v>
      </c>
      <c r="F60" s="19">
        <f t="shared" si="0"/>
        <v>0</v>
      </c>
      <c r="G60" s="20">
        <v>2140</v>
      </c>
      <c r="H60" s="21">
        <v>2176</v>
      </c>
      <c r="I60" s="22" t="str">
        <f t="shared" si="1"/>
        <v>Decrease</v>
      </c>
      <c r="J60" s="23" t="str">
        <f t="shared" si="2"/>
        <v>713:1</v>
      </c>
      <c r="K60" s="24" t="str">
        <f t="shared" si="3"/>
        <v>725:1</v>
      </c>
    </row>
    <row r="61" spans="1:11" x14ac:dyDescent="0.3">
      <c r="A61" s="18" t="s">
        <v>60</v>
      </c>
      <c r="B61" s="19">
        <v>4</v>
      </c>
      <c r="C61" s="19">
        <v>0</v>
      </c>
      <c r="D61" s="19">
        <v>4</v>
      </c>
      <c r="E61" s="19">
        <v>3</v>
      </c>
      <c r="F61" s="19">
        <f t="shared" si="0"/>
        <v>1</v>
      </c>
      <c r="G61" s="20">
        <v>5232</v>
      </c>
      <c r="H61" s="21">
        <v>5451</v>
      </c>
      <c r="I61" s="22" t="str">
        <f t="shared" si="1"/>
        <v>Decrease</v>
      </c>
      <c r="J61" s="23" t="str">
        <f t="shared" si="2"/>
        <v>1308:1</v>
      </c>
      <c r="K61" s="24" t="str">
        <f t="shared" si="3"/>
        <v>1817:1</v>
      </c>
    </row>
    <row r="62" spans="1:11" x14ac:dyDescent="0.3">
      <c r="A62" s="18" t="s">
        <v>61</v>
      </c>
      <c r="B62" s="19">
        <v>3</v>
      </c>
      <c r="C62" s="19">
        <v>0</v>
      </c>
      <c r="D62" s="19">
        <v>3</v>
      </c>
      <c r="E62" s="19">
        <v>3</v>
      </c>
      <c r="F62" s="19">
        <f t="shared" si="0"/>
        <v>0</v>
      </c>
      <c r="G62" s="20">
        <v>3133</v>
      </c>
      <c r="H62" s="21">
        <v>3135</v>
      </c>
      <c r="I62" s="22" t="str">
        <f t="shared" si="1"/>
        <v>Decrease</v>
      </c>
      <c r="J62" s="23" t="str">
        <f t="shared" si="2"/>
        <v>1044:1</v>
      </c>
      <c r="K62" s="24" t="str">
        <f t="shared" si="3"/>
        <v>1045:1</v>
      </c>
    </row>
    <row r="63" spans="1:11" x14ac:dyDescent="0.3">
      <c r="A63" s="18" t="s">
        <v>62</v>
      </c>
      <c r="B63" s="19">
        <v>5</v>
      </c>
      <c r="C63" s="19">
        <v>0</v>
      </c>
      <c r="D63" s="19">
        <v>5</v>
      </c>
      <c r="E63" s="19">
        <v>4</v>
      </c>
      <c r="F63" s="19">
        <f t="shared" si="0"/>
        <v>1</v>
      </c>
      <c r="G63" s="20">
        <v>913</v>
      </c>
      <c r="H63" s="21">
        <v>927</v>
      </c>
      <c r="I63" s="22" t="str">
        <f t="shared" si="1"/>
        <v>Decrease</v>
      </c>
      <c r="J63" s="23" t="str">
        <f t="shared" si="2"/>
        <v>183:1</v>
      </c>
      <c r="K63" s="24" t="str">
        <f t="shared" si="3"/>
        <v>232:1</v>
      </c>
    </row>
    <row r="64" spans="1:11" x14ac:dyDescent="0.3">
      <c r="A64" s="18" t="s">
        <v>63</v>
      </c>
      <c r="B64" s="19">
        <v>10</v>
      </c>
      <c r="C64" s="19">
        <v>13</v>
      </c>
      <c r="D64" s="19">
        <v>23</v>
      </c>
      <c r="E64" s="19">
        <v>24</v>
      </c>
      <c r="F64" s="19">
        <f t="shared" si="0"/>
        <v>-1</v>
      </c>
      <c r="G64" s="20">
        <v>6217</v>
      </c>
      <c r="H64" s="21">
        <v>6206</v>
      </c>
      <c r="I64" s="22" t="str">
        <f t="shared" si="1"/>
        <v>Increase</v>
      </c>
      <c r="J64" s="23" t="str">
        <f t="shared" si="2"/>
        <v>270:1</v>
      </c>
      <c r="K64" s="24" t="str">
        <f t="shared" si="3"/>
        <v>259:1</v>
      </c>
    </row>
    <row r="65" spans="1:11" x14ac:dyDescent="0.3">
      <c r="A65" s="18" t="s">
        <v>64</v>
      </c>
      <c r="B65" s="19">
        <v>2</v>
      </c>
      <c r="C65" s="19">
        <v>0</v>
      </c>
      <c r="D65" s="19">
        <v>2</v>
      </c>
      <c r="E65" s="19">
        <v>1</v>
      </c>
      <c r="F65" s="19">
        <f t="shared" si="0"/>
        <v>1</v>
      </c>
      <c r="G65" s="20">
        <v>578</v>
      </c>
      <c r="H65" s="21">
        <v>590</v>
      </c>
      <c r="I65" s="22" t="str">
        <f t="shared" si="1"/>
        <v>Decrease</v>
      </c>
      <c r="J65" s="23" t="str">
        <f t="shared" si="2"/>
        <v>289:1</v>
      </c>
      <c r="K65" s="24" t="str">
        <f t="shared" si="3"/>
        <v>590:1</v>
      </c>
    </row>
    <row r="66" spans="1:11" x14ac:dyDescent="0.3">
      <c r="A66" s="18" t="s">
        <v>65</v>
      </c>
      <c r="B66" s="19">
        <v>1</v>
      </c>
      <c r="C66" s="19">
        <v>0</v>
      </c>
      <c r="D66" s="19">
        <v>1</v>
      </c>
      <c r="E66" s="19">
        <v>1</v>
      </c>
      <c r="F66" s="19">
        <f t="shared" si="0"/>
        <v>0</v>
      </c>
      <c r="G66" s="20">
        <v>287</v>
      </c>
      <c r="H66" s="21">
        <v>290</v>
      </c>
      <c r="I66" s="22" t="str">
        <f t="shared" si="1"/>
        <v>Decrease</v>
      </c>
      <c r="J66" s="23" t="str">
        <f t="shared" si="2"/>
        <v>287:1</v>
      </c>
      <c r="K66" s="24" t="str">
        <f t="shared" si="3"/>
        <v>290:1</v>
      </c>
    </row>
    <row r="67" spans="1:11" x14ac:dyDescent="0.3">
      <c r="A67" s="18" t="s">
        <v>66</v>
      </c>
      <c r="B67" s="19">
        <v>1</v>
      </c>
      <c r="C67" s="19">
        <v>0</v>
      </c>
      <c r="D67" s="19">
        <v>1</v>
      </c>
      <c r="E67" s="19">
        <v>2</v>
      </c>
      <c r="F67" s="19">
        <f t="shared" si="0"/>
        <v>-1</v>
      </c>
      <c r="G67" s="20">
        <v>1375</v>
      </c>
      <c r="H67" s="21">
        <v>1391</v>
      </c>
      <c r="I67" s="22" t="str">
        <f t="shared" si="1"/>
        <v>Decrease</v>
      </c>
      <c r="J67" s="23" t="str">
        <f t="shared" si="2"/>
        <v>1375:1</v>
      </c>
      <c r="K67" s="24" t="str">
        <f t="shared" si="3"/>
        <v>696:1</v>
      </c>
    </row>
    <row r="68" spans="1:11" x14ac:dyDescent="0.3">
      <c r="A68" s="18" t="s">
        <v>67</v>
      </c>
      <c r="B68" s="19">
        <v>0</v>
      </c>
      <c r="C68" s="19">
        <v>0</v>
      </c>
      <c r="D68" s="19">
        <v>0</v>
      </c>
      <c r="E68" s="19">
        <v>0</v>
      </c>
      <c r="F68" s="19">
        <f t="shared" ref="F68:F131" si="4">D68-E68</f>
        <v>0</v>
      </c>
      <c r="G68" s="20">
        <v>2440</v>
      </c>
      <c r="H68" s="21">
        <v>2485</v>
      </c>
      <c r="I68" s="22" t="str">
        <f t="shared" ref="I68:I131" si="5">IF(G68&gt;H68,"Increase",IF( G68&lt;H68,"Decrease","no change"))</f>
        <v>Decrease</v>
      </c>
      <c r="J68" s="25" t="s">
        <v>201</v>
      </c>
      <c r="K68" s="25" t="s">
        <v>190</v>
      </c>
    </row>
    <row r="69" spans="1:11" x14ac:dyDescent="0.3">
      <c r="A69" s="18" t="s">
        <v>68</v>
      </c>
      <c r="B69" s="19">
        <v>10</v>
      </c>
      <c r="C69" s="19">
        <v>0</v>
      </c>
      <c r="D69" s="19">
        <v>10</v>
      </c>
      <c r="E69" s="19">
        <v>8</v>
      </c>
      <c r="F69" s="19">
        <f t="shared" si="4"/>
        <v>2</v>
      </c>
      <c r="G69" s="20">
        <v>2377</v>
      </c>
      <c r="H69" s="21">
        <v>2374</v>
      </c>
      <c r="I69" s="22" t="str">
        <f t="shared" si="5"/>
        <v>Increase</v>
      </c>
      <c r="J69" s="23" t="str">
        <f t="shared" ref="J69:K131" si="6">ROUND(G69/D69,0)&amp;":"&amp;ROUND(D69/D69,0)</f>
        <v>238:1</v>
      </c>
      <c r="K69" s="24" t="str">
        <f t="shared" ref="K69:K92" si="7">ROUND(H69/E69,0)&amp;":"&amp;ROUND(E69/E69,0)</f>
        <v>297:1</v>
      </c>
    </row>
    <row r="70" spans="1:11" x14ac:dyDescent="0.3">
      <c r="A70" s="18" t="s">
        <v>69</v>
      </c>
      <c r="B70" s="19">
        <v>4</v>
      </c>
      <c r="C70" s="19">
        <v>0</v>
      </c>
      <c r="D70" s="19">
        <v>4</v>
      </c>
      <c r="E70" s="19">
        <v>5</v>
      </c>
      <c r="F70" s="19">
        <f t="shared" si="4"/>
        <v>-1</v>
      </c>
      <c r="G70" s="20">
        <v>3251</v>
      </c>
      <c r="H70" s="21">
        <v>3332</v>
      </c>
      <c r="I70" s="22" t="str">
        <f t="shared" si="5"/>
        <v>Decrease</v>
      </c>
      <c r="J70" s="23" t="str">
        <f t="shared" si="6"/>
        <v>813:1</v>
      </c>
      <c r="K70" s="24" t="str">
        <f t="shared" si="7"/>
        <v>666:1</v>
      </c>
    </row>
    <row r="71" spans="1:11" x14ac:dyDescent="0.3">
      <c r="A71" s="18" t="s">
        <v>70</v>
      </c>
      <c r="B71" s="19">
        <v>9</v>
      </c>
      <c r="C71" s="19">
        <v>0</v>
      </c>
      <c r="D71" s="19">
        <v>9</v>
      </c>
      <c r="E71" s="19">
        <v>9</v>
      </c>
      <c r="F71" s="19">
        <f t="shared" si="4"/>
        <v>0</v>
      </c>
      <c r="G71" s="20">
        <v>3835</v>
      </c>
      <c r="H71" s="21">
        <v>3819</v>
      </c>
      <c r="I71" s="22" t="str">
        <f t="shared" si="5"/>
        <v>Increase</v>
      </c>
      <c r="J71" s="23" t="str">
        <f t="shared" si="6"/>
        <v>426:1</v>
      </c>
      <c r="K71" s="24" t="str">
        <f t="shared" si="7"/>
        <v>424:1</v>
      </c>
    </row>
    <row r="72" spans="1:11" x14ac:dyDescent="0.3">
      <c r="A72" s="18" t="s">
        <v>71</v>
      </c>
      <c r="B72" s="19">
        <v>7</v>
      </c>
      <c r="C72" s="19">
        <v>0</v>
      </c>
      <c r="D72" s="19">
        <v>7</v>
      </c>
      <c r="E72" s="19">
        <v>6</v>
      </c>
      <c r="F72" s="19">
        <f t="shared" si="4"/>
        <v>1</v>
      </c>
      <c r="G72" s="20">
        <v>3949</v>
      </c>
      <c r="H72" s="21">
        <v>3960</v>
      </c>
      <c r="I72" s="22" t="str">
        <f t="shared" si="5"/>
        <v>Decrease</v>
      </c>
      <c r="J72" s="23" t="str">
        <f t="shared" si="6"/>
        <v>564:1</v>
      </c>
      <c r="K72" s="24" t="str">
        <f t="shared" si="7"/>
        <v>660:1</v>
      </c>
    </row>
    <row r="73" spans="1:11" x14ac:dyDescent="0.3">
      <c r="A73" s="18" t="s">
        <v>72</v>
      </c>
      <c r="B73" s="19">
        <v>5</v>
      </c>
      <c r="C73" s="19">
        <v>0</v>
      </c>
      <c r="D73" s="19">
        <v>5</v>
      </c>
      <c r="E73" s="19">
        <v>6</v>
      </c>
      <c r="F73" s="19">
        <f t="shared" si="4"/>
        <v>-1</v>
      </c>
      <c r="G73" s="20">
        <v>1649</v>
      </c>
      <c r="H73" s="21">
        <v>1624</v>
      </c>
      <c r="I73" s="22" t="str">
        <f t="shared" si="5"/>
        <v>Increase</v>
      </c>
      <c r="J73" s="23" t="str">
        <f t="shared" si="6"/>
        <v>330:1</v>
      </c>
      <c r="K73" s="24" t="str">
        <f t="shared" si="7"/>
        <v>271:1</v>
      </c>
    </row>
    <row r="74" spans="1:11" x14ac:dyDescent="0.3">
      <c r="A74" s="18" t="s">
        <v>73</v>
      </c>
      <c r="B74" s="19">
        <v>2</v>
      </c>
      <c r="C74" s="19">
        <v>0</v>
      </c>
      <c r="D74" s="19">
        <v>2</v>
      </c>
      <c r="E74" s="19">
        <v>2</v>
      </c>
      <c r="F74" s="19">
        <f t="shared" si="4"/>
        <v>0</v>
      </c>
      <c r="G74" s="20">
        <v>2477</v>
      </c>
      <c r="H74" s="21">
        <v>2471</v>
      </c>
      <c r="I74" s="22" t="str">
        <f t="shared" si="5"/>
        <v>Increase</v>
      </c>
      <c r="J74" s="23" t="str">
        <f t="shared" si="6"/>
        <v>1239:1</v>
      </c>
      <c r="K74" s="24" t="str">
        <f t="shared" si="7"/>
        <v>1236:1</v>
      </c>
    </row>
    <row r="75" spans="1:11" x14ac:dyDescent="0.3">
      <c r="A75" s="18" t="s">
        <v>74</v>
      </c>
      <c r="B75" s="19">
        <v>7</v>
      </c>
      <c r="C75" s="19">
        <v>0</v>
      </c>
      <c r="D75" s="19">
        <v>7</v>
      </c>
      <c r="E75" s="19">
        <v>5</v>
      </c>
      <c r="F75" s="19">
        <f t="shared" si="4"/>
        <v>2</v>
      </c>
      <c r="G75" s="20">
        <v>1394</v>
      </c>
      <c r="H75" s="21">
        <v>1457</v>
      </c>
      <c r="I75" s="22" t="str">
        <f t="shared" si="5"/>
        <v>Decrease</v>
      </c>
      <c r="J75" s="23" t="str">
        <f t="shared" si="6"/>
        <v>199:1</v>
      </c>
      <c r="K75" s="24" t="str">
        <f t="shared" si="7"/>
        <v>291:1</v>
      </c>
    </row>
    <row r="76" spans="1:11" x14ac:dyDescent="0.3">
      <c r="A76" s="18" t="s">
        <v>75</v>
      </c>
      <c r="B76" s="19">
        <v>48</v>
      </c>
      <c r="C76" s="19">
        <v>29</v>
      </c>
      <c r="D76" s="19">
        <v>77</v>
      </c>
      <c r="E76" s="19">
        <v>68</v>
      </c>
      <c r="F76" s="19">
        <f t="shared" si="4"/>
        <v>9</v>
      </c>
      <c r="G76" s="20">
        <v>14407</v>
      </c>
      <c r="H76" s="21">
        <v>14604</v>
      </c>
      <c r="I76" s="22" t="str">
        <f t="shared" si="5"/>
        <v>Decrease</v>
      </c>
      <c r="J76" s="23" t="str">
        <f t="shared" si="6"/>
        <v>187:1</v>
      </c>
      <c r="K76" s="24" t="str">
        <f t="shared" si="7"/>
        <v>215:1</v>
      </c>
    </row>
    <row r="77" spans="1:11" x14ac:dyDescent="0.3">
      <c r="A77" s="18" t="s">
        <v>76</v>
      </c>
      <c r="B77" s="19">
        <v>15</v>
      </c>
      <c r="C77" s="19">
        <v>0</v>
      </c>
      <c r="D77" s="19">
        <v>15</v>
      </c>
      <c r="E77" s="19">
        <v>20</v>
      </c>
      <c r="F77" s="19">
        <f t="shared" si="4"/>
        <v>-5</v>
      </c>
      <c r="G77" s="20">
        <v>3289</v>
      </c>
      <c r="H77" s="21">
        <v>3355</v>
      </c>
      <c r="I77" s="22" t="str">
        <f t="shared" si="5"/>
        <v>Decrease</v>
      </c>
      <c r="J77" s="23" t="str">
        <f t="shared" si="6"/>
        <v>219:1</v>
      </c>
      <c r="K77" s="24" t="str">
        <f t="shared" si="7"/>
        <v>168:1</v>
      </c>
    </row>
    <row r="78" spans="1:11" x14ac:dyDescent="0.3">
      <c r="A78" s="18" t="s">
        <v>77</v>
      </c>
      <c r="B78" s="19">
        <v>3</v>
      </c>
      <c r="C78" s="19">
        <v>0</v>
      </c>
      <c r="D78" s="19">
        <v>3</v>
      </c>
      <c r="E78" s="19">
        <v>3</v>
      </c>
      <c r="F78" s="19">
        <f t="shared" si="4"/>
        <v>0</v>
      </c>
      <c r="G78" s="20">
        <v>809</v>
      </c>
      <c r="H78" s="21">
        <v>815</v>
      </c>
      <c r="I78" s="22" t="str">
        <f t="shared" si="5"/>
        <v>Decrease</v>
      </c>
      <c r="J78" s="23" t="str">
        <f t="shared" si="6"/>
        <v>270:1</v>
      </c>
      <c r="K78" s="24" t="str">
        <f t="shared" si="7"/>
        <v>272:1</v>
      </c>
    </row>
    <row r="79" spans="1:11" x14ac:dyDescent="0.3">
      <c r="A79" s="18" t="s">
        <v>78</v>
      </c>
      <c r="B79" s="19">
        <v>15</v>
      </c>
      <c r="C79" s="19">
        <v>0</v>
      </c>
      <c r="D79" s="19">
        <v>15</v>
      </c>
      <c r="E79" s="19">
        <v>14</v>
      </c>
      <c r="F79" s="19">
        <f t="shared" si="4"/>
        <v>1</v>
      </c>
      <c r="G79" s="20">
        <v>2926</v>
      </c>
      <c r="H79" s="21">
        <v>2881</v>
      </c>
      <c r="I79" s="22" t="str">
        <f t="shared" si="5"/>
        <v>Increase</v>
      </c>
      <c r="J79" s="23" t="str">
        <f t="shared" si="6"/>
        <v>195:1</v>
      </c>
      <c r="K79" s="24" t="str">
        <f t="shared" si="7"/>
        <v>206:1</v>
      </c>
    </row>
    <row r="80" spans="1:11" x14ac:dyDescent="0.3">
      <c r="A80" s="18" t="s">
        <v>79</v>
      </c>
      <c r="B80" s="19">
        <v>5</v>
      </c>
      <c r="C80" s="19">
        <v>4</v>
      </c>
      <c r="D80" s="19">
        <v>9</v>
      </c>
      <c r="E80" s="19">
        <v>4</v>
      </c>
      <c r="F80" s="19">
        <f t="shared" si="4"/>
        <v>5</v>
      </c>
      <c r="G80" s="20">
        <v>2237</v>
      </c>
      <c r="H80" s="21">
        <v>2243</v>
      </c>
      <c r="I80" s="22" t="str">
        <f t="shared" si="5"/>
        <v>Decrease</v>
      </c>
      <c r="J80" s="23" t="str">
        <f t="shared" si="6"/>
        <v>249:1</v>
      </c>
      <c r="K80" s="24" t="str">
        <f t="shared" si="7"/>
        <v>561:1</v>
      </c>
    </row>
    <row r="81" spans="1:11" x14ac:dyDescent="0.3">
      <c r="A81" s="18" t="s">
        <v>80</v>
      </c>
      <c r="B81" s="19">
        <v>1</v>
      </c>
      <c r="C81" s="19">
        <v>0</v>
      </c>
      <c r="D81" s="19">
        <v>1</v>
      </c>
      <c r="E81" s="19">
        <v>1</v>
      </c>
      <c r="F81" s="19">
        <f t="shared" si="4"/>
        <v>0</v>
      </c>
      <c r="G81" s="20">
        <v>943</v>
      </c>
      <c r="H81" s="21">
        <v>952</v>
      </c>
      <c r="I81" s="22" t="str">
        <f t="shared" si="5"/>
        <v>Decrease</v>
      </c>
      <c r="J81" s="23" t="str">
        <f t="shared" si="6"/>
        <v>943:1</v>
      </c>
      <c r="K81" s="24" t="str">
        <f t="shared" si="7"/>
        <v>952:1</v>
      </c>
    </row>
    <row r="82" spans="1:11" x14ac:dyDescent="0.3">
      <c r="A82" s="18" t="s">
        <v>81</v>
      </c>
      <c r="B82" s="19">
        <v>18</v>
      </c>
      <c r="C82" s="19">
        <v>0</v>
      </c>
      <c r="D82" s="19">
        <v>18</v>
      </c>
      <c r="E82" s="19">
        <v>17</v>
      </c>
      <c r="F82" s="19">
        <f t="shared" si="4"/>
        <v>1</v>
      </c>
      <c r="G82" s="20">
        <v>6564</v>
      </c>
      <c r="H82" s="21">
        <v>6699</v>
      </c>
      <c r="I82" s="22" t="str">
        <f t="shared" si="5"/>
        <v>Decrease</v>
      </c>
      <c r="J82" s="23" t="str">
        <f t="shared" si="6"/>
        <v>365:1</v>
      </c>
      <c r="K82" s="24" t="str">
        <f t="shared" si="7"/>
        <v>394:1</v>
      </c>
    </row>
    <row r="83" spans="1:11" x14ac:dyDescent="0.3">
      <c r="A83" s="18" t="s">
        <v>82</v>
      </c>
      <c r="B83" s="19">
        <v>3</v>
      </c>
      <c r="C83" s="19">
        <v>0</v>
      </c>
      <c r="D83" s="19">
        <v>3</v>
      </c>
      <c r="E83" s="19">
        <v>3</v>
      </c>
      <c r="F83" s="19">
        <f t="shared" si="4"/>
        <v>0</v>
      </c>
      <c r="G83" s="20">
        <v>1901</v>
      </c>
      <c r="H83" s="21">
        <v>1923</v>
      </c>
      <c r="I83" s="22" t="str">
        <f t="shared" si="5"/>
        <v>Decrease</v>
      </c>
      <c r="J83" s="23" t="str">
        <f t="shared" si="6"/>
        <v>634:1</v>
      </c>
      <c r="K83" s="24" t="str">
        <f t="shared" si="7"/>
        <v>641:1</v>
      </c>
    </row>
    <row r="84" spans="1:11" x14ac:dyDescent="0.3">
      <c r="A84" s="18" t="s">
        <v>83</v>
      </c>
      <c r="B84" s="19">
        <v>1</v>
      </c>
      <c r="C84" s="19">
        <v>0</v>
      </c>
      <c r="D84" s="19">
        <v>1</v>
      </c>
      <c r="E84" s="19">
        <v>2</v>
      </c>
      <c r="F84" s="19">
        <f t="shared" si="4"/>
        <v>-1</v>
      </c>
      <c r="G84" s="20">
        <v>689</v>
      </c>
      <c r="H84" s="21">
        <v>655</v>
      </c>
      <c r="I84" s="22" t="str">
        <f t="shared" si="5"/>
        <v>Increase</v>
      </c>
      <c r="J84" s="23" t="str">
        <f t="shared" si="6"/>
        <v>689:1</v>
      </c>
      <c r="K84" s="24" t="str">
        <f t="shared" si="7"/>
        <v>328:1</v>
      </c>
    </row>
    <row r="85" spans="1:11" x14ac:dyDescent="0.3">
      <c r="A85" s="18" t="s">
        <v>84</v>
      </c>
      <c r="B85" s="19">
        <v>15</v>
      </c>
      <c r="C85" s="19">
        <v>0</v>
      </c>
      <c r="D85" s="19">
        <v>15</v>
      </c>
      <c r="E85" s="19">
        <v>16</v>
      </c>
      <c r="F85" s="19">
        <f t="shared" si="4"/>
        <v>-1</v>
      </c>
      <c r="G85" s="20">
        <v>6152</v>
      </c>
      <c r="H85" s="21">
        <v>6190</v>
      </c>
      <c r="I85" s="22" t="str">
        <f t="shared" si="5"/>
        <v>Decrease</v>
      </c>
      <c r="J85" s="23" t="str">
        <f t="shared" si="6"/>
        <v>410:1</v>
      </c>
      <c r="K85" s="24" t="str">
        <f t="shared" si="7"/>
        <v>387:1</v>
      </c>
    </row>
    <row r="86" spans="1:11" x14ac:dyDescent="0.3">
      <c r="A86" s="18" t="s">
        <v>85</v>
      </c>
      <c r="B86" s="19">
        <v>2</v>
      </c>
      <c r="C86" s="19">
        <v>0</v>
      </c>
      <c r="D86" s="19">
        <v>2</v>
      </c>
      <c r="E86" s="19">
        <v>3</v>
      </c>
      <c r="F86" s="19">
        <f t="shared" si="4"/>
        <v>-1</v>
      </c>
      <c r="G86" s="20">
        <v>1860</v>
      </c>
      <c r="H86" s="21">
        <v>1880</v>
      </c>
      <c r="I86" s="22" t="str">
        <f t="shared" si="5"/>
        <v>Decrease</v>
      </c>
      <c r="J86" s="23" t="str">
        <f t="shared" si="6"/>
        <v>930:1</v>
      </c>
      <c r="K86" s="24" t="str">
        <f t="shared" si="7"/>
        <v>627:1</v>
      </c>
    </row>
    <row r="87" spans="1:11" x14ac:dyDescent="0.3">
      <c r="A87" s="18" t="s">
        <v>86</v>
      </c>
      <c r="B87" s="19">
        <v>2</v>
      </c>
      <c r="C87" s="19">
        <v>0</v>
      </c>
      <c r="D87" s="19">
        <v>2</v>
      </c>
      <c r="E87" s="19">
        <v>2</v>
      </c>
      <c r="F87" s="19">
        <f t="shared" si="4"/>
        <v>0</v>
      </c>
      <c r="G87" s="20">
        <v>366</v>
      </c>
      <c r="H87" s="21">
        <v>362</v>
      </c>
      <c r="I87" s="22" t="str">
        <f t="shared" si="5"/>
        <v>Increase</v>
      </c>
      <c r="J87" s="23" t="str">
        <f t="shared" si="6"/>
        <v>183:1</v>
      </c>
      <c r="K87" s="24" t="str">
        <f t="shared" si="7"/>
        <v>181:1</v>
      </c>
    </row>
    <row r="88" spans="1:11" x14ac:dyDescent="0.3">
      <c r="A88" s="18" t="s">
        <v>183</v>
      </c>
      <c r="B88" s="19">
        <v>55</v>
      </c>
      <c r="C88" s="19">
        <v>128</v>
      </c>
      <c r="D88" s="19">
        <v>183</v>
      </c>
      <c r="E88" s="19">
        <v>42</v>
      </c>
      <c r="F88" s="19">
        <f t="shared" si="4"/>
        <v>141</v>
      </c>
      <c r="G88" s="20">
        <v>97084</v>
      </c>
      <c r="H88" s="21">
        <v>98507</v>
      </c>
      <c r="I88" s="22" t="str">
        <f t="shared" si="5"/>
        <v>Decrease</v>
      </c>
      <c r="J88" s="23" t="str">
        <f t="shared" si="6"/>
        <v>531:1</v>
      </c>
      <c r="K88" s="24" t="str">
        <f t="shared" si="7"/>
        <v>2345:1</v>
      </c>
    </row>
    <row r="89" spans="1:11" x14ac:dyDescent="0.3">
      <c r="A89" s="18" t="s">
        <v>87</v>
      </c>
      <c r="B89" s="19">
        <v>1</v>
      </c>
      <c r="C89" s="19">
        <v>0</v>
      </c>
      <c r="D89" s="19">
        <v>1</v>
      </c>
      <c r="E89" s="19">
        <v>1</v>
      </c>
      <c r="F89" s="19">
        <f t="shared" si="4"/>
        <v>0</v>
      </c>
      <c r="G89" s="20">
        <v>437</v>
      </c>
      <c r="H89" s="21">
        <v>465</v>
      </c>
      <c r="I89" s="22" t="str">
        <f t="shared" si="5"/>
        <v>Decrease</v>
      </c>
      <c r="J89" s="23" t="str">
        <f t="shared" si="6"/>
        <v>437:1</v>
      </c>
      <c r="K89" s="24" t="str">
        <f t="shared" si="7"/>
        <v>465:1</v>
      </c>
    </row>
    <row r="90" spans="1:11" x14ac:dyDescent="0.3">
      <c r="A90" s="18" t="s">
        <v>88</v>
      </c>
      <c r="B90" s="19">
        <v>6</v>
      </c>
      <c r="C90" s="19">
        <v>0</v>
      </c>
      <c r="D90" s="19">
        <v>6</v>
      </c>
      <c r="E90" s="19">
        <v>3</v>
      </c>
      <c r="F90" s="19">
        <f t="shared" si="4"/>
        <v>3</v>
      </c>
      <c r="G90" s="20">
        <v>8222</v>
      </c>
      <c r="H90" s="21">
        <v>8317</v>
      </c>
      <c r="I90" s="22" t="str">
        <f t="shared" si="5"/>
        <v>Decrease</v>
      </c>
      <c r="J90" s="23" t="str">
        <f t="shared" si="6"/>
        <v>1370:1</v>
      </c>
      <c r="K90" s="24" t="str">
        <f t="shared" si="7"/>
        <v>2772:1</v>
      </c>
    </row>
    <row r="91" spans="1:11" x14ac:dyDescent="0.3">
      <c r="A91" s="18" t="s">
        <v>89</v>
      </c>
      <c r="B91" s="19">
        <v>8</v>
      </c>
      <c r="C91" s="19">
        <v>0</v>
      </c>
      <c r="D91" s="19">
        <v>8</v>
      </c>
      <c r="E91" s="19">
        <v>8</v>
      </c>
      <c r="F91" s="19">
        <f t="shared" si="4"/>
        <v>0</v>
      </c>
      <c r="G91" s="20">
        <v>3173</v>
      </c>
      <c r="H91" s="21">
        <v>3194</v>
      </c>
      <c r="I91" s="22" t="str">
        <f t="shared" si="5"/>
        <v>Decrease</v>
      </c>
      <c r="J91" s="23" t="str">
        <f t="shared" si="6"/>
        <v>397:1</v>
      </c>
      <c r="K91" s="24" t="str">
        <f t="shared" si="7"/>
        <v>399:1</v>
      </c>
    </row>
    <row r="92" spans="1:11" x14ac:dyDescent="0.3">
      <c r="A92" s="18" t="s">
        <v>90</v>
      </c>
      <c r="B92" s="19">
        <v>20</v>
      </c>
      <c r="C92" s="19">
        <v>0</v>
      </c>
      <c r="D92" s="19">
        <v>20</v>
      </c>
      <c r="E92" s="19">
        <v>18</v>
      </c>
      <c r="F92" s="19">
        <f t="shared" si="4"/>
        <v>2</v>
      </c>
      <c r="G92" s="20">
        <v>13908</v>
      </c>
      <c r="H92" s="21">
        <v>14018</v>
      </c>
      <c r="I92" s="22" t="str">
        <f t="shared" si="5"/>
        <v>Decrease</v>
      </c>
      <c r="J92" s="23" t="str">
        <f t="shared" si="6"/>
        <v>695:1</v>
      </c>
      <c r="K92" s="24" t="str">
        <f t="shared" si="7"/>
        <v>779:1</v>
      </c>
    </row>
    <row r="93" spans="1:11" x14ac:dyDescent="0.3">
      <c r="A93" s="18" t="s">
        <v>91</v>
      </c>
      <c r="B93" s="19">
        <v>4</v>
      </c>
      <c r="C93" s="19">
        <v>0</v>
      </c>
      <c r="D93" s="19">
        <v>4</v>
      </c>
      <c r="E93" s="19">
        <v>0</v>
      </c>
      <c r="F93" s="19">
        <f t="shared" si="4"/>
        <v>4</v>
      </c>
      <c r="G93" s="20">
        <v>63</v>
      </c>
      <c r="H93" s="21">
        <v>68</v>
      </c>
      <c r="I93" s="22" t="str">
        <f t="shared" si="5"/>
        <v>Decrease</v>
      </c>
      <c r="J93" s="23" t="str">
        <f t="shared" si="6"/>
        <v>16:1</v>
      </c>
      <c r="K93" s="25" t="s">
        <v>205</v>
      </c>
    </row>
    <row r="94" spans="1:11" x14ac:dyDescent="0.3">
      <c r="A94" s="18" t="s">
        <v>92</v>
      </c>
      <c r="B94" s="19">
        <v>4</v>
      </c>
      <c r="C94" s="19">
        <v>0</v>
      </c>
      <c r="D94" s="19">
        <v>4</v>
      </c>
      <c r="E94" s="19">
        <v>4</v>
      </c>
      <c r="F94" s="19">
        <f t="shared" si="4"/>
        <v>0</v>
      </c>
      <c r="G94" s="20">
        <v>72</v>
      </c>
      <c r="H94" s="19">
        <v>66</v>
      </c>
      <c r="I94" s="22" t="str">
        <f t="shared" si="5"/>
        <v>Increase</v>
      </c>
      <c r="J94" s="23" t="str">
        <f t="shared" si="6"/>
        <v>18:1</v>
      </c>
      <c r="K94" s="22" t="str">
        <f t="shared" si="6"/>
        <v>17:1</v>
      </c>
    </row>
    <row r="95" spans="1:11" x14ac:dyDescent="0.3">
      <c r="A95" s="18" t="s">
        <v>93</v>
      </c>
      <c r="B95" s="19">
        <v>1</v>
      </c>
      <c r="C95" s="19">
        <v>0</v>
      </c>
      <c r="D95" s="19">
        <v>1</v>
      </c>
      <c r="E95" s="19">
        <v>1</v>
      </c>
      <c r="F95" s="19">
        <f t="shared" si="4"/>
        <v>0</v>
      </c>
      <c r="G95" s="20">
        <v>2061</v>
      </c>
      <c r="H95" s="21">
        <v>2043</v>
      </c>
      <c r="I95" s="22" t="str">
        <f t="shared" si="5"/>
        <v>Increase</v>
      </c>
      <c r="J95" s="23" t="str">
        <f t="shared" si="6"/>
        <v>2061:1</v>
      </c>
      <c r="K95" s="24" t="str">
        <f t="shared" ref="K95:K158" si="8">ROUND(H95/E95,0)&amp;":"&amp;ROUND(E95/E95,0)</f>
        <v>2043:1</v>
      </c>
    </row>
    <row r="96" spans="1:11" x14ac:dyDescent="0.3">
      <c r="A96" s="18" t="s">
        <v>94</v>
      </c>
      <c r="B96" s="19">
        <v>37</v>
      </c>
      <c r="C96" s="19">
        <v>0</v>
      </c>
      <c r="D96" s="19">
        <v>37</v>
      </c>
      <c r="E96" s="19">
        <v>33</v>
      </c>
      <c r="F96" s="19">
        <f t="shared" si="4"/>
        <v>4</v>
      </c>
      <c r="G96" s="20">
        <v>3614</v>
      </c>
      <c r="H96" s="21">
        <v>4047</v>
      </c>
      <c r="I96" s="22" t="str">
        <f t="shared" si="5"/>
        <v>Decrease</v>
      </c>
      <c r="J96" s="23" t="str">
        <f t="shared" si="6"/>
        <v>98:1</v>
      </c>
      <c r="K96" s="24" t="str">
        <f t="shared" si="8"/>
        <v>123:1</v>
      </c>
    </row>
    <row r="97" spans="1:11" x14ac:dyDescent="0.3">
      <c r="A97" s="18" t="s">
        <v>95</v>
      </c>
      <c r="B97" s="19">
        <v>2</v>
      </c>
      <c r="C97" s="19">
        <v>7</v>
      </c>
      <c r="D97" s="19">
        <v>9</v>
      </c>
      <c r="E97" s="19">
        <v>0</v>
      </c>
      <c r="F97" s="19">
        <f t="shared" si="4"/>
        <v>9</v>
      </c>
      <c r="G97" s="20">
        <v>2358</v>
      </c>
      <c r="H97" s="21">
        <v>2351</v>
      </c>
      <c r="I97" s="22" t="str">
        <f t="shared" si="5"/>
        <v>Increase</v>
      </c>
      <c r="J97" s="23" t="str">
        <f t="shared" si="6"/>
        <v>262:1</v>
      </c>
      <c r="K97" s="25" t="s">
        <v>191</v>
      </c>
    </row>
    <row r="98" spans="1:11" x14ac:dyDescent="0.3">
      <c r="A98" s="18" t="s">
        <v>96</v>
      </c>
      <c r="B98" s="19">
        <v>24</v>
      </c>
      <c r="C98" s="19">
        <v>0</v>
      </c>
      <c r="D98" s="19">
        <v>24</v>
      </c>
      <c r="E98" s="19">
        <v>19</v>
      </c>
      <c r="F98" s="19">
        <f t="shared" si="4"/>
        <v>5</v>
      </c>
      <c r="G98" s="20">
        <v>8447</v>
      </c>
      <c r="H98" s="21">
        <v>9062</v>
      </c>
      <c r="I98" s="22" t="str">
        <f t="shared" si="5"/>
        <v>Decrease</v>
      </c>
      <c r="J98" s="23" t="str">
        <f t="shared" si="6"/>
        <v>352:1</v>
      </c>
      <c r="K98" s="24" t="str">
        <f t="shared" si="8"/>
        <v>477:1</v>
      </c>
    </row>
    <row r="99" spans="1:11" x14ac:dyDescent="0.3">
      <c r="A99" s="18" t="s">
        <v>97</v>
      </c>
      <c r="B99" s="19">
        <v>9</v>
      </c>
      <c r="C99" s="19">
        <v>0</v>
      </c>
      <c r="D99" s="19">
        <v>9</v>
      </c>
      <c r="E99" s="19">
        <v>6</v>
      </c>
      <c r="F99" s="19">
        <f t="shared" si="4"/>
        <v>3</v>
      </c>
      <c r="G99" s="20">
        <v>2245</v>
      </c>
      <c r="H99" s="21">
        <v>2280</v>
      </c>
      <c r="I99" s="22" t="str">
        <f t="shared" si="5"/>
        <v>Decrease</v>
      </c>
      <c r="J99" s="23" t="str">
        <f t="shared" si="6"/>
        <v>249:1</v>
      </c>
      <c r="K99" s="24" t="str">
        <f t="shared" si="8"/>
        <v>380:1</v>
      </c>
    </row>
    <row r="100" spans="1:11" x14ac:dyDescent="0.3">
      <c r="A100" s="18" t="s">
        <v>98</v>
      </c>
      <c r="B100" s="19">
        <v>0</v>
      </c>
      <c r="C100" s="19">
        <v>0</v>
      </c>
      <c r="D100" s="19">
        <v>0</v>
      </c>
      <c r="E100" s="19">
        <v>0</v>
      </c>
      <c r="F100" s="19">
        <f t="shared" si="4"/>
        <v>0</v>
      </c>
      <c r="G100" s="20">
        <v>909</v>
      </c>
      <c r="H100" s="21">
        <v>916</v>
      </c>
      <c r="I100" s="22" t="str">
        <f t="shared" si="5"/>
        <v>Decrease</v>
      </c>
      <c r="J100" s="25" t="s">
        <v>202</v>
      </c>
      <c r="K100" s="25" t="s">
        <v>192</v>
      </c>
    </row>
    <row r="101" spans="1:11" x14ac:dyDescent="0.3">
      <c r="A101" s="18" t="s">
        <v>99</v>
      </c>
      <c r="B101" s="19">
        <v>0</v>
      </c>
      <c r="C101" s="19">
        <v>0</v>
      </c>
      <c r="D101" s="19">
        <v>0</v>
      </c>
      <c r="E101" s="19">
        <v>0</v>
      </c>
      <c r="F101" s="19">
        <f t="shared" si="4"/>
        <v>0</v>
      </c>
      <c r="G101" s="20">
        <v>1527</v>
      </c>
      <c r="H101" s="21">
        <v>1605</v>
      </c>
      <c r="I101" s="22" t="str">
        <f t="shared" si="5"/>
        <v>Decrease</v>
      </c>
      <c r="J101" s="25" t="s">
        <v>203</v>
      </c>
      <c r="K101" s="25" t="s">
        <v>193</v>
      </c>
    </row>
    <row r="102" spans="1:11" x14ac:dyDescent="0.3">
      <c r="A102" s="18" t="s">
        <v>100</v>
      </c>
      <c r="B102" s="19">
        <v>2</v>
      </c>
      <c r="C102" s="19">
        <v>0</v>
      </c>
      <c r="D102" s="19">
        <v>2</v>
      </c>
      <c r="E102" s="19">
        <v>2</v>
      </c>
      <c r="F102" s="19">
        <f t="shared" si="4"/>
        <v>0</v>
      </c>
      <c r="G102" s="20">
        <v>2366</v>
      </c>
      <c r="H102" s="21">
        <v>2456</v>
      </c>
      <c r="I102" s="22" t="str">
        <f t="shared" si="5"/>
        <v>Decrease</v>
      </c>
      <c r="J102" s="23" t="str">
        <f t="shared" si="6"/>
        <v>1183:1</v>
      </c>
      <c r="K102" s="24" t="str">
        <f t="shared" si="8"/>
        <v>1228:1</v>
      </c>
    </row>
    <row r="103" spans="1:11" x14ac:dyDescent="0.3">
      <c r="A103" s="18" t="s">
        <v>101</v>
      </c>
      <c r="B103" s="19">
        <v>8</v>
      </c>
      <c r="C103" s="19">
        <v>0</v>
      </c>
      <c r="D103" s="19">
        <v>8</v>
      </c>
      <c r="E103" s="19">
        <v>0</v>
      </c>
      <c r="F103" s="19">
        <f t="shared" si="4"/>
        <v>8</v>
      </c>
      <c r="G103" s="20">
        <v>1933</v>
      </c>
      <c r="H103" s="21">
        <v>1944</v>
      </c>
      <c r="I103" s="22" t="str">
        <f t="shared" si="5"/>
        <v>Decrease</v>
      </c>
      <c r="J103" s="23" t="str">
        <f t="shared" si="6"/>
        <v>242:1</v>
      </c>
      <c r="K103" s="25" t="s">
        <v>194</v>
      </c>
    </row>
    <row r="104" spans="1:11" x14ac:dyDescent="0.3">
      <c r="A104" s="18" t="s">
        <v>102</v>
      </c>
      <c r="B104" s="19">
        <v>6</v>
      </c>
      <c r="C104" s="19">
        <v>11</v>
      </c>
      <c r="D104" s="19">
        <v>17</v>
      </c>
      <c r="E104" s="19">
        <v>11</v>
      </c>
      <c r="F104" s="19">
        <f t="shared" si="4"/>
        <v>6</v>
      </c>
      <c r="G104" s="20">
        <v>3113</v>
      </c>
      <c r="H104" s="21">
        <v>3239</v>
      </c>
      <c r="I104" s="22" t="str">
        <f t="shared" si="5"/>
        <v>Decrease</v>
      </c>
      <c r="J104" s="23" t="str">
        <f t="shared" si="6"/>
        <v>183:1</v>
      </c>
      <c r="K104" s="24" t="str">
        <f t="shared" si="8"/>
        <v>294:1</v>
      </c>
    </row>
    <row r="105" spans="1:11" x14ac:dyDescent="0.3">
      <c r="A105" s="18" t="s">
        <v>103</v>
      </c>
      <c r="B105" s="19">
        <v>1</v>
      </c>
      <c r="C105" s="19">
        <v>0</v>
      </c>
      <c r="D105" s="19">
        <v>1</v>
      </c>
      <c r="E105" s="19">
        <v>0</v>
      </c>
      <c r="F105" s="19">
        <f t="shared" si="4"/>
        <v>1</v>
      </c>
      <c r="G105" s="20">
        <v>1042</v>
      </c>
      <c r="H105" s="21">
        <v>1072</v>
      </c>
      <c r="I105" s="22" t="str">
        <f t="shared" si="5"/>
        <v>Decrease</v>
      </c>
      <c r="J105" s="23" t="str">
        <f t="shared" si="6"/>
        <v>1042:1</v>
      </c>
      <c r="K105" s="25" t="s">
        <v>195</v>
      </c>
    </row>
    <row r="106" spans="1:11" x14ac:dyDescent="0.3">
      <c r="A106" s="18" t="s">
        <v>104</v>
      </c>
      <c r="B106" s="19">
        <v>2</v>
      </c>
      <c r="C106" s="19">
        <v>7</v>
      </c>
      <c r="D106" s="19">
        <v>9</v>
      </c>
      <c r="E106" s="19">
        <v>3</v>
      </c>
      <c r="F106" s="19">
        <f t="shared" si="4"/>
        <v>6</v>
      </c>
      <c r="G106" s="20">
        <v>3336</v>
      </c>
      <c r="H106" s="21">
        <v>3360</v>
      </c>
      <c r="I106" s="22" t="str">
        <f t="shared" si="5"/>
        <v>Decrease</v>
      </c>
      <c r="J106" s="23" t="str">
        <f t="shared" si="6"/>
        <v>371:1</v>
      </c>
      <c r="K106" s="24" t="str">
        <f t="shared" si="8"/>
        <v>1120:1</v>
      </c>
    </row>
    <row r="107" spans="1:11" x14ac:dyDescent="0.3">
      <c r="A107" s="18" t="s">
        <v>105</v>
      </c>
      <c r="B107" s="19">
        <v>0</v>
      </c>
      <c r="C107" s="19">
        <v>0</v>
      </c>
      <c r="D107" s="19">
        <v>0</v>
      </c>
      <c r="E107" s="19">
        <v>0</v>
      </c>
      <c r="F107" s="19">
        <f t="shared" si="4"/>
        <v>0</v>
      </c>
      <c r="G107" s="20">
        <v>807</v>
      </c>
      <c r="H107" s="21">
        <v>797</v>
      </c>
      <c r="I107" s="22" t="str">
        <f t="shared" si="5"/>
        <v>Increase</v>
      </c>
      <c r="J107" s="25" t="s">
        <v>204</v>
      </c>
      <c r="K107" s="25" t="s">
        <v>196</v>
      </c>
    </row>
    <row r="108" spans="1:11" x14ac:dyDescent="0.3">
      <c r="A108" s="18" t="s">
        <v>106</v>
      </c>
      <c r="B108" s="19">
        <v>1</v>
      </c>
      <c r="C108" s="19">
        <v>0</v>
      </c>
      <c r="D108" s="19">
        <v>1</v>
      </c>
      <c r="E108" s="19">
        <v>1</v>
      </c>
      <c r="F108" s="19">
        <f t="shared" si="4"/>
        <v>0</v>
      </c>
      <c r="G108" s="20">
        <v>936</v>
      </c>
      <c r="H108" s="21">
        <v>937</v>
      </c>
      <c r="I108" s="22" t="str">
        <f t="shared" si="5"/>
        <v>Decrease</v>
      </c>
      <c r="J108" s="23" t="str">
        <f t="shared" si="6"/>
        <v>936:1</v>
      </c>
      <c r="K108" s="24" t="str">
        <f t="shared" si="8"/>
        <v>937:1</v>
      </c>
    </row>
    <row r="109" spans="1:11" x14ac:dyDescent="0.3">
      <c r="A109" s="18" t="s">
        <v>107</v>
      </c>
      <c r="B109" s="19">
        <v>39</v>
      </c>
      <c r="C109" s="19">
        <v>0</v>
      </c>
      <c r="D109" s="19">
        <v>39</v>
      </c>
      <c r="E109" s="19">
        <v>34</v>
      </c>
      <c r="F109" s="19">
        <f t="shared" si="4"/>
        <v>5</v>
      </c>
      <c r="G109" s="20">
        <v>11203</v>
      </c>
      <c r="H109" s="21">
        <v>11364</v>
      </c>
      <c r="I109" s="22" t="str">
        <f t="shared" si="5"/>
        <v>Decrease</v>
      </c>
      <c r="J109" s="23" t="str">
        <f t="shared" si="6"/>
        <v>287:1</v>
      </c>
      <c r="K109" s="24" t="str">
        <f t="shared" si="8"/>
        <v>334:1</v>
      </c>
    </row>
    <row r="110" spans="1:11" x14ac:dyDescent="0.3">
      <c r="A110" s="18" t="s">
        <v>108</v>
      </c>
      <c r="B110" s="19">
        <v>1</v>
      </c>
      <c r="C110" s="19">
        <v>0</v>
      </c>
      <c r="D110" s="19">
        <v>1</v>
      </c>
      <c r="E110" s="19">
        <v>1</v>
      </c>
      <c r="F110" s="19">
        <f t="shared" si="4"/>
        <v>0</v>
      </c>
      <c r="G110" s="20">
        <v>1785</v>
      </c>
      <c r="H110" s="21">
        <v>1840</v>
      </c>
      <c r="I110" s="22" t="str">
        <f t="shared" si="5"/>
        <v>Decrease</v>
      </c>
      <c r="J110" s="23" t="str">
        <f t="shared" si="6"/>
        <v>1785:1</v>
      </c>
      <c r="K110" s="24" t="str">
        <f t="shared" si="8"/>
        <v>1840:1</v>
      </c>
    </row>
    <row r="111" spans="1:11" x14ac:dyDescent="0.3">
      <c r="A111" s="18" t="s">
        <v>109</v>
      </c>
      <c r="B111" s="19">
        <v>11</v>
      </c>
      <c r="C111" s="19">
        <v>0</v>
      </c>
      <c r="D111" s="19">
        <v>11</v>
      </c>
      <c r="E111" s="19">
        <v>19</v>
      </c>
      <c r="F111" s="19">
        <f t="shared" si="4"/>
        <v>-8</v>
      </c>
      <c r="G111" s="20">
        <v>2990</v>
      </c>
      <c r="H111" s="21">
        <v>3103</v>
      </c>
      <c r="I111" s="22" t="str">
        <f t="shared" si="5"/>
        <v>Decrease</v>
      </c>
      <c r="J111" s="23" t="str">
        <f t="shared" si="6"/>
        <v>272:1</v>
      </c>
      <c r="K111" s="24" t="str">
        <f t="shared" si="8"/>
        <v>163:1</v>
      </c>
    </row>
    <row r="112" spans="1:11" x14ac:dyDescent="0.3">
      <c r="A112" s="18" t="s">
        <v>110</v>
      </c>
      <c r="B112" s="19">
        <v>7</v>
      </c>
      <c r="C112" s="19">
        <v>0</v>
      </c>
      <c r="D112" s="19">
        <v>7</v>
      </c>
      <c r="E112" s="19">
        <v>10</v>
      </c>
      <c r="F112" s="19">
        <f t="shared" si="4"/>
        <v>-3</v>
      </c>
      <c r="G112" s="20">
        <v>4246</v>
      </c>
      <c r="H112" s="21">
        <v>4317</v>
      </c>
      <c r="I112" s="22" t="str">
        <f t="shared" si="5"/>
        <v>Decrease</v>
      </c>
      <c r="J112" s="23" t="str">
        <f t="shared" si="6"/>
        <v>607:1</v>
      </c>
      <c r="K112" s="24" t="str">
        <f t="shared" si="8"/>
        <v>432:1</v>
      </c>
    </row>
    <row r="113" spans="1:11" x14ac:dyDescent="0.3">
      <c r="A113" s="18" t="s">
        <v>111</v>
      </c>
      <c r="B113" s="19">
        <v>2</v>
      </c>
      <c r="C113" s="19">
        <v>0</v>
      </c>
      <c r="D113" s="19">
        <v>2</v>
      </c>
      <c r="E113" s="19">
        <v>2</v>
      </c>
      <c r="F113" s="19">
        <f t="shared" si="4"/>
        <v>0</v>
      </c>
      <c r="G113" s="20">
        <v>1616</v>
      </c>
      <c r="H113" s="21">
        <v>1644</v>
      </c>
      <c r="I113" s="22" t="str">
        <f t="shared" si="5"/>
        <v>Decrease</v>
      </c>
      <c r="J113" s="23" t="str">
        <f t="shared" si="6"/>
        <v>808:1</v>
      </c>
      <c r="K113" s="24" t="str">
        <f t="shared" si="8"/>
        <v>822:1</v>
      </c>
    </row>
    <row r="114" spans="1:11" x14ac:dyDescent="0.3">
      <c r="A114" s="18" t="s">
        <v>112</v>
      </c>
      <c r="B114" s="19">
        <v>2</v>
      </c>
      <c r="C114" s="19">
        <v>0</v>
      </c>
      <c r="D114" s="19">
        <v>2</v>
      </c>
      <c r="E114" s="19">
        <v>6</v>
      </c>
      <c r="F114" s="19">
        <f t="shared" si="4"/>
        <v>-4</v>
      </c>
      <c r="G114" s="20">
        <v>2611</v>
      </c>
      <c r="H114" s="21">
        <v>2569</v>
      </c>
      <c r="I114" s="22" t="str">
        <f t="shared" si="5"/>
        <v>Increase</v>
      </c>
      <c r="J114" s="23" t="str">
        <f t="shared" si="6"/>
        <v>1306:1</v>
      </c>
      <c r="K114" s="24" t="str">
        <f t="shared" si="8"/>
        <v>428:1</v>
      </c>
    </row>
    <row r="115" spans="1:11" x14ac:dyDescent="0.3">
      <c r="A115" s="18" t="s">
        <v>113</v>
      </c>
      <c r="B115" s="19">
        <v>3</v>
      </c>
      <c r="C115" s="19">
        <v>0</v>
      </c>
      <c r="D115" s="19">
        <v>3</v>
      </c>
      <c r="E115" s="19">
        <v>5</v>
      </c>
      <c r="F115" s="19">
        <f t="shared" si="4"/>
        <v>-2</v>
      </c>
      <c r="G115" s="20">
        <v>2018</v>
      </c>
      <c r="H115" s="21">
        <v>1945</v>
      </c>
      <c r="I115" s="22" t="str">
        <f t="shared" si="5"/>
        <v>Increase</v>
      </c>
      <c r="J115" s="23" t="str">
        <f t="shared" si="6"/>
        <v>673:1</v>
      </c>
      <c r="K115" s="24" t="str">
        <f t="shared" si="8"/>
        <v>389:1</v>
      </c>
    </row>
    <row r="116" spans="1:11" x14ac:dyDescent="0.3">
      <c r="A116" s="18" t="s">
        <v>114</v>
      </c>
      <c r="B116" s="19">
        <v>16</v>
      </c>
      <c r="C116" s="19">
        <v>0</v>
      </c>
      <c r="D116" s="19">
        <v>16</v>
      </c>
      <c r="E116" s="19">
        <v>20</v>
      </c>
      <c r="F116" s="19">
        <f t="shared" si="4"/>
        <v>-4</v>
      </c>
      <c r="G116" s="20">
        <v>6715</v>
      </c>
      <c r="H116" s="21">
        <v>6843</v>
      </c>
      <c r="I116" s="22" t="str">
        <f t="shared" si="5"/>
        <v>Decrease</v>
      </c>
      <c r="J116" s="23" t="str">
        <f t="shared" si="6"/>
        <v>420:1</v>
      </c>
      <c r="K116" s="24" t="str">
        <f t="shared" si="8"/>
        <v>342:1</v>
      </c>
    </row>
    <row r="117" spans="1:11" x14ac:dyDescent="0.3">
      <c r="A117" s="18" t="s">
        <v>115</v>
      </c>
      <c r="B117" s="19">
        <v>6</v>
      </c>
      <c r="C117" s="19">
        <v>3</v>
      </c>
      <c r="D117" s="19">
        <v>9</v>
      </c>
      <c r="E117" s="19">
        <v>9</v>
      </c>
      <c r="F117" s="19">
        <f t="shared" si="4"/>
        <v>0</v>
      </c>
      <c r="G117" s="20">
        <v>2640</v>
      </c>
      <c r="H117" s="21">
        <v>2680</v>
      </c>
      <c r="I117" s="22" t="str">
        <f t="shared" si="5"/>
        <v>Decrease</v>
      </c>
      <c r="J117" s="23" t="str">
        <f t="shared" si="6"/>
        <v>293:1</v>
      </c>
      <c r="K117" s="24" t="str">
        <f t="shared" si="8"/>
        <v>298:1</v>
      </c>
    </row>
    <row r="118" spans="1:11" x14ac:dyDescent="0.3">
      <c r="A118" s="18" t="s">
        <v>116</v>
      </c>
      <c r="B118" s="19">
        <v>5</v>
      </c>
      <c r="C118" s="19">
        <v>0</v>
      </c>
      <c r="D118" s="19">
        <v>5</v>
      </c>
      <c r="E118" s="19">
        <v>5</v>
      </c>
      <c r="F118" s="19">
        <f t="shared" si="4"/>
        <v>0</v>
      </c>
      <c r="G118" s="20">
        <v>1345</v>
      </c>
      <c r="H118" s="21">
        <v>1323</v>
      </c>
      <c r="I118" s="22" t="str">
        <f t="shared" si="5"/>
        <v>Increase</v>
      </c>
      <c r="J118" s="23" t="str">
        <f t="shared" si="6"/>
        <v>269:1</v>
      </c>
      <c r="K118" s="24" t="str">
        <f t="shared" si="8"/>
        <v>265:1</v>
      </c>
    </row>
    <row r="119" spans="1:11" x14ac:dyDescent="0.3">
      <c r="A119" s="18" t="s">
        <v>117</v>
      </c>
      <c r="B119" s="19">
        <v>14</v>
      </c>
      <c r="C119" s="19">
        <v>0</v>
      </c>
      <c r="D119" s="19">
        <v>14</v>
      </c>
      <c r="E119" s="19">
        <v>8</v>
      </c>
      <c r="F119" s="19">
        <f t="shared" si="4"/>
        <v>6</v>
      </c>
      <c r="G119" s="20">
        <v>4861</v>
      </c>
      <c r="H119" s="21">
        <v>4884</v>
      </c>
      <c r="I119" s="22" t="str">
        <f t="shared" si="5"/>
        <v>Decrease</v>
      </c>
      <c r="J119" s="23" t="str">
        <f t="shared" si="6"/>
        <v>347:1</v>
      </c>
      <c r="K119" s="24" t="str">
        <f t="shared" si="8"/>
        <v>611:1</v>
      </c>
    </row>
    <row r="120" spans="1:11" x14ac:dyDescent="0.3">
      <c r="A120" s="18" t="s">
        <v>118</v>
      </c>
      <c r="B120" s="19">
        <v>2</v>
      </c>
      <c r="C120" s="19">
        <v>0</v>
      </c>
      <c r="D120" s="19">
        <v>2</v>
      </c>
      <c r="E120" s="19">
        <v>1</v>
      </c>
      <c r="F120" s="19">
        <f t="shared" si="4"/>
        <v>1</v>
      </c>
      <c r="G120" s="20">
        <v>984</v>
      </c>
      <c r="H120" s="21">
        <v>967</v>
      </c>
      <c r="I120" s="22" t="str">
        <f t="shared" si="5"/>
        <v>Increase</v>
      </c>
      <c r="J120" s="23" t="str">
        <f t="shared" si="6"/>
        <v>492:1</v>
      </c>
      <c r="K120" s="24" t="str">
        <f t="shared" si="8"/>
        <v>967:1</v>
      </c>
    </row>
    <row r="121" spans="1:11" x14ac:dyDescent="0.3">
      <c r="A121" s="18" t="s">
        <v>119</v>
      </c>
      <c r="B121" s="19">
        <v>8</v>
      </c>
      <c r="C121" s="19">
        <v>6</v>
      </c>
      <c r="D121" s="19">
        <v>14</v>
      </c>
      <c r="E121" s="19">
        <v>4</v>
      </c>
      <c r="F121" s="19">
        <f t="shared" si="4"/>
        <v>10</v>
      </c>
      <c r="G121" s="20">
        <v>2630</v>
      </c>
      <c r="H121" s="21">
        <v>2634</v>
      </c>
      <c r="I121" s="22" t="str">
        <f t="shared" si="5"/>
        <v>Decrease</v>
      </c>
      <c r="J121" s="23" t="str">
        <f t="shared" si="6"/>
        <v>188:1</v>
      </c>
      <c r="K121" s="24" t="str">
        <f t="shared" si="8"/>
        <v>659:1</v>
      </c>
    </row>
    <row r="122" spans="1:11" x14ac:dyDescent="0.3">
      <c r="A122" s="18" t="s">
        <v>120</v>
      </c>
      <c r="B122" s="19">
        <v>4</v>
      </c>
      <c r="C122" s="19">
        <v>4</v>
      </c>
      <c r="D122" s="19">
        <v>8</v>
      </c>
      <c r="E122" s="19">
        <v>8</v>
      </c>
      <c r="F122" s="19">
        <f t="shared" si="4"/>
        <v>0</v>
      </c>
      <c r="G122" s="20">
        <v>1348</v>
      </c>
      <c r="H122" s="21">
        <v>1412</v>
      </c>
      <c r="I122" s="22" t="str">
        <f t="shared" si="5"/>
        <v>Decrease</v>
      </c>
      <c r="J122" s="23" t="str">
        <f t="shared" si="6"/>
        <v>169:1</v>
      </c>
      <c r="K122" s="24" t="str">
        <f t="shared" si="8"/>
        <v>177:1</v>
      </c>
    </row>
    <row r="123" spans="1:11" x14ac:dyDescent="0.3">
      <c r="A123" s="18" t="s">
        <v>121</v>
      </c>
      <c r="B123" s="19">
        <v>0</v>
      </c>
      <c r="C123" s="19">
        <v>3</v>
      </c>
      <c r="D123" s="19">
        <v>3</v>
      </c>
      <c r="E123" s="19">
        <v>3</v>
      </c>
      <c r="F123" s="19">
        <f t="shared" si="4"/>
        <v>0</v>
      </c>
      <c r="G123" s="20">
        <v>1142</v>
      </c>
      <c r="H123" s="21">
        <v>1099</v>
      </c>
      <c r="I123" s="22" t="str">
        <f t="shared" si="5"/>
        <v>Increase</v>
      </c>
      <c r="J123" s="23" t="str">
        <f t="shared" si="6"/>
        <v>381:1</v>
      </c>
      <c r="K123" s="24" t="str">
        <f t="shared" si="8"/>
        <v>366:1</v>
      </c>
    </row>
    <row r="124" spans="1:11" x14ac:dyDescent="0.3">
      <c r="A124" s="18" t="s">
        <v>122</v>
      </c>
      <c r="B124" s="19">
        <v>1</v>
      </c>
      <c r="C124" s="19">
        <v>0</v>
      </c>
      <c r="D124" s="19">
        <v>1</v>
      </c>
      <c r="E124" s="19">
        <v>2</v>
      </c>
      <c r="F124" s="19">
        <f t="shared" si="4"/>
        <v>-1</v>
      </c>
      <c r="G124" s="27">
        <v>709</v>
      </c>
      <c r="H124" s="21">
        <v>815</v>
      </c>
      <c r="I124" s="22" t="str">
        <f t="shared" si="5"/>
        <v>Decrease</v>
      </c>
      <c r="J124" s="23" t="str">
        <f t="shared" si="6"/>
        <v>709:1</v>
      </c>
      <c r="K124" s="24" t="str">
        <f t="shared" si="8"/>
        <v>408:1</v>
      </c>
    </row>
    <row r="125" spans="1:11" x14ac:dyDescent="0.3">
      <c r="A125" s="18" t="s">
        <v>123</v>
      </c>
      <c r="B125" s="19">
        <v>6</v>
      </c>
      <c r="C125" s="19">
        <v>0</v>
      </c>
      <c r="D125" s="19">
        <v>6</v>
      </c>
      <c r="E125" s="19">
        <v>3</v>
      </c>
      <c r="F125" s="19">
        <f t="shared" si="4"/>
        <v>3</v>
      </c>
      <c r="G125" s="20">
        <v>1788</v>
      </c>
      <c r="H125" s="21">
        <v>1784</v>
      </c>
      <c r="I125" s="22" t="str">
        <f t="shared" si="5"/>
        <v>Increase</v>
      </c>
      <c r="J125" s="23" t="str">
        <f t="shared" si="6"/>
        <v>298:1</v>
      </c>
      <c r="K125" s="24" t="str">
        <f t="shared" si="8"/>
        <v>595:1</v>
      </c>
    </row>
    <row r="126" spans="1:11" x14ac:dyDescent="0.3">
      <c r="A126" s="18" t="s">
        <v>124</v>
      </c>
      <c r="B126" s="19">
        <v>7</v>
      </c>
      <c r="C126" s="19">
        <v>0</v>
      </c>
      <c r="D126" s="19">
        <v>7</v>
      </c>
      <c r="E126" s="19">
        <v>7</v>
      </c>
      <c r="F126" s="19">
        <f t="shared" si="4"/>
        <v>0</v>
      </c>
      <c r="G126" s="20">
        <v>4339</v>
      </c>
      <c r="H126" s="21">
        <v>4339</v>
      </c>
      <c r="I126" s="22" t="str">
        <f t="shared" si="5"/>
        <v>no change</v>
      </c>
      <c r="J126" s="23" t="str">
        <f t="shared" si="6"/>
        <v>620:1</v>
      </c>
      <c r="K126" s="24" t="str">
        <f t="shared" si="8"/>
        <v>620:1</v>
      </c>
    </row>
    <row r="127" spans="1:11" x14ac:dyDescent="0.3">
      <c r="A127" s="18" t="s">
        <v>125</v>
      </c>
      <c r="B127" s="19">
        <v>4</v>
      </c>
      <c r="C127" s="19">
        <v>0</v>
      </c>
      <c r="D127" s="19">
        <v>4</v>
      </c>
      <c r="E127" s="19">
        <v>4</v>
      </c>
      <c r="F127" s="19">
        <f t="shared" si="4"/>
        <v>0</v>
      </c>
      <c r="G127" s="20">
        <v>1752</v>
      </c>
      <c r="H127" s="21">
        <v>1844</v>
      </c>
      <c r="I127" s="22" t="str">
        <f t="shared" si="5"/>
        <v>Decrease</v>
      </c>
      <c r="J127" s="23" t="str">
        <f t="shared" si="6"/>
        <v>438:1</v>
      </c>
      <c r="K127" s="24" t="str">
        <f t="shared" si="8"/>
        <v>461:1</v>
      </c>
    </row>
    <row r="128" spans="1:11" x14ac:dyDescent="0.3">
      <c r="A128" s="18" t="s">
        <v>126</v>
      </c>
      <c r="B128" s="19">
        <v>5</v>
      </c>
      <c r="C128" s="19">
        <v>0</v>
      </c>
      <c r="D128" s="19">
        <v>5</v>
      </c>
      <c r="E128" s="19">
        <v>6</v>
      </c>
      <c r="F128" s="19">
        <f t="shared" si="4"/>
        <v>-1</v>
      </c>
      <c r="G128" s="20">
        <v>4394</v>
      </c>
      <c r="H128" s="21">
        <v>4400</v>
      </c>
      <c r="I128" s="22" t="str">
        <f t="shared" si="5"/>
        <v>Decrease</v>
      </c>
      <c r="J128" s="23" t="str">
        <f t="shared" si="6"/>
        <v>879:1</v>
      </c>
      <c r="K128" s="24" t="str">
        <f t="shared" si="8"/>
        <v>733:1</v>
      </c>
    </row>
    <row r="129" spans="1:11" x14ac:dyDescent="0.3">
      <c r="A129" s="18" t="s">
        <v>127</v>
      </c>
      <c r="B129" s="19">
        <v>4</v>
      </c>
      <c r="C129" s="19">
        <v>0</v>
      </c>
      <c r="D129" s="19">
        <v>4</v>
      </c>
      <c r="E129" s="19">
        <v>4</v>
      </c>
      <c r="F129" s="19">
        <f t="shared" si="4"/>
        <v>0</v>
      </c>
      <c r="G129" s="20">
        <v>1880</v>
      </c>
      <c r="H129" s="21">
        <v>1864</v>
      </c>
      <c r="I129" s="22" t="str">
        <f t="shared" si="5"/>
        <v>Increase</v>
      </c>
      <c r="J129" s="23" t="str">
        <f t="shared" si="6"/>
        <v>470:1</v>
      </c>
      <c r="K129" s="24" t="str">
        <f t="shared" si="8"/>
        <v>466:1</v>
      </c>
    </row>
    <row r="130" spans="1:11" x14ac:dyDescent="0.3">
      <c r="A130" s="18" t="s">
        <v>128</v>
      </c>
      <c r="B130" s="19">
        <v>13</v>
      </c>
      <c r="C130" s="19">
        <v>0</v>
      </c>
      <c r="D130" s="19">
        <v>13</v>
      </c>
      <c r="E130" s="19">
        <v>10</v>
      </c>
      <c r="F130" s="19">
        <f t="shared" si="4"/>
        <v>3</v>
      </c>
      <c r="G130" s="20">
        <v>5146</v>
      </c>
      <c r="H130" s="21">
        <v>5184</v>
      </c>
      <c r="I130" s="22" t="str">
        <f t="shared" si="5"/>
        <v>Decrease</v>
      </c>
      <c r="J130" s="23" t="str">
        <f t="shared" si="6"/>
        <v>396:1</v>
      </c>
      <c r="K130" s="24" t="str">
        <f t="shared" si="8"/>
        <v>518:1</v>
      </c>
    </row>
    <row r="131" spans="1:11" x14ac:dyDescent="0.3">
      <c r="A131" s="18" t="s">
        <v>129</v>
      </c>
      <c r="B131" s="19">
        <v>2</v>
      </c>
      <c r="C131" s="19">
        <v>0</v>
      </c>
      <c r="D131" s="19">
        <v>2</v>
      </c>
      <c r="E131" s="19">
        <v>1</v>
      </c>
      <c r="F131" s="19">
        <f t="shared" si="4"/>
        <v>1</v>
      </c>
      <c r="G131" s="20">
        <v>1358</v>
      </c>
      <c r="H131" s="21">
        <v>1382</v>
      </c>
      <c r="I131" s="22" t="str">
        <f t="shared" si="5"/>
        <v>Decrease</v>
      </c>
      <c r="J131" s="23" t="str">
        <f t="shared" si="6"/>
        <v>679:1</v>
      </c>
      <c r="K131" s="24" t="str">
        <f t="shared" si="8"/>
        <v>1382:1</v>
      </c>
    </row>
    <row r="132" spans="1:11" x14ac:dyDescent="0.3">
      <c r="A132" s="18" t="s">
        <v>130</v>
      </c>
      <c r="B132" s="19">
        <v>2</v>
      </c>
      <c r="C132" s="19">
        <v>0</v>
      </c>
      <c r="D132" s="19">
        <v>2</v>
      </c>
      <c r="E132" s="19">
        <v>6</v>
      </c>
      <c r="F132" s="19">
        <f t="shared" ref="F132:F178" si="9">D132-E132</f>
        <v>-4</v>
      </c>
      <c r="G132" s="20">
        <v>1028</v>
      </c>
      <c r="H132" s="21">
        <v>1024</v>
      </c>
      <c r="I132" s="22" t="str">
        <f t="shared" ref="I132:I178" si="10">IF(G132&gt;H132,"Increase",IF( G132&lt;H132,"Decrease","no change"))</f>
        <v>Increase</v>
      </c>
      <c r="J132" s="23" t="str">
        <f t="shared" ref="J132:J178" si="11">ROUND(G132/D132,0)&amp;":"&amp;ROUND(D132/D132,0)</f>
        <v>514:1</v>
      </c>
      <c r="K132" s="24" t="str">
        <f t="shared" si="8"/>
        <v>171:1</v>
      </c>
    </row>
    <row r="133" spans="1:11" x14ac:dyDescent="0.3">
      <c r="A133" s="18" t="s">
        <v>131</v>
      </c>
      <c r="B133" s="19">
        <v>9</v>
      </c>
      <c r="C133" s="19">
        <v>0</v>
      </c>
      <c r="D133" s="19">
        <v>9</v>
      </c>
      <c r="E133" s="19">
        <v>7</v>
      </c>
      <c r="F133" s="19">
        <f t="shared" si="9"/>
        <v>2</v>
      </c>
      <c r="G133" s="20">
        <v>3616</v>
      </c>
      <c r="H133" s="21">
        <v>3745</v>
      </c>
      <c r="I133" s="22" t="str">
        <f t="shared" si="10"/>
        <v>Decrease</v>
      </c>
      <c r="J133" s="23" t="str">
        <f t="shared" si="11"/>
        <v>402:1</v>
      </c>
      <c r="K133" s="24" t="str">
        <f t="shared" si="8"/>
        <v>535:1</v>
      </c>
    </row>
    <row r="134" spans="1:11" x14ac:dyDescent="0.3">
      <c r="A134" s="18" t="s">
        <v>132</v>
      </c>
      <c r="B134" s="19">
        <v>24</v>
      </c>
      <c r="C134" s="19">
        <v>0</v>
      </c>
      <c r="D134" s="19">
        <v>24</v>
      </c>
      <c r="E134" s="19">
        <v>23</v>
      </c>
      <c r="F134" s="19">
        <f t="shared" si="9"/>
        <v>1</v>
      </c>
      <c r="G134" s="20">
        <v>12148</v>
      </c>
      <c r="H134" s="21">
        <v>12213</v>
      </c>
      <c r="I134" s="22" t="str">
        <f t="shared" si="10"/>
        <v>Decrease</v>
      </c>
      <c r="J134" s="23" t="str">
        <f t="shared" si="11"/>
        <v>506:1</v>
      </c>
      <c r="K134" s="24" t="str">
        <f t="shared" si="8"/>
        <v>531:1</v>
      </c>
    </row>
    <row r="135" spans="1:11" x14ac:dyDescent="0.3">
      <c r="A135" s="18" t="s">
        <v>133</v>
      </c>
      <c r="B135" s="19">
        <v>7</v>
      </c>
      <c r="C135" s="19">
        <v>0</v>
      </c>
      <c r="D135" s="19">
        <v>7</v>
      </c>
      <c r="E135" s="19">
        <v>6</v>
      </c>
      <c r="F135" s="19">
        <f t="shared" si="9"/>
        <v>1</v>
      </c>
      <c r="G135" s="20">
        <v>1625</v>
      </c>
      <c r="H135" s="21">
        <v>1654</v>
      </c>
      <c r="I135" s="22" t="str">
        <f t="shared" si="10"/>
        <v>Decrease</v>
      </c>
      <c r="J135" s="23" t="str">
        <f t="shared" si="11"/>
        <v>232:1</v>
      </c>
      <c r="K135" s="24" t="str">
        <f t="shared" si="8"/>
        <v>276:1</v>
      </c>
    </row>
    <row r="136" spans="1:11" x14ac:dyDescent="0.3">
      <c r="A136" s="18" t="s">
        <v>134</v>
      </c>
      <c r="B136" s="19">
        <v>3</v>
      </c>
      <c r="C136" s="19">
        <v>0</v>
      </c>
      <c r="D136" s="19">
        <v>3</v>
      </c>
      <c r="E136" s="19">
        <v>1</v>
      </c>
      <c r="F136" s="19">
        <f t="shared" si="9"/>
        <v>2</v>
      </c>
      <c r="G136" s="20">
        <v>5400</v>
      </c>
      <c r="H136" s="21">
        <v>5023</v>
      </c>
      <c r="I136" s="22" t="str">
        <f t="shared" si="10"/>
        <v>Increase</v>
      </c>
      <c r="J136" s="23" t="str">
        <f t="shared" si="11"/>
        <v>1800:1</v>
      </c>
      <c r="K136" s="24" t="str">
        <f t="shared" si="8"/>
        <v>5023:1</v>
      </c>
    </row>
    <row r="137" spans="1:11" x14ac:dyDescent="0.3">
      <c r="A137" s="18" t="s">
        <v>135</v>
      </c>
      <c r="B137" s="19">
        <v>2</v>
      </c>
      <c r="C137" s="19">
        <v>0</v>
      </c>
      <c r="D137" s="19">
        <v>2</v>
      </c>
      <c r="E137" s="19">
        <v>2</v>
      </c>
      <c r="F137" s="19">
        <f t="shared" si="9"/>
        <v>0</v>
      </c>
      <c r="G137" s="20">
        <v>623</v>
      </c>
      <c r="H137" s="21">
        <v>620</v>
      </c>
      <c r="I137" s="22" t="str">
        <f t="shared" si="10"/>
        <v>Increase</v>
      </c>
      <c r="J137" s="23" t="str">
        <f t="shared" si="11"/>
        <v>312:1</v>
      </c>
      <c r="K137" s="24" t="str">
        <f t="shared" si="8"/>
        <v>310:1</v>
      </c>
    </row>
    <row r="138" spans="1:11" x14ac:dyDescent="0.3">
      <c r="A138" s="18" t="s">
        <v>136</v>
      </c>
      <c r="B138" s="19">
        <v>11</v>
      </c>
      <c r="C138" s="19">
        <v>36</v>
      </c>
      <c r="D138" s="19">
        <v>47</v>
      </c>
      <c r="E138" s="19">
        <v>43</v>
      </c>
      <c r="F138" s="19">
        <f t="shared" si="9"/>
        <v>4</v>
      </c>
      <c r="G138" s="20">
        <v>2973</v>
      </c>
      <c r="H138" s="21">
        <v>2970</v>
      </c>
      <c r="I138" s="22" t="str">
        <f t="shared" si="10"/>
        <v>Increase</v>
      </c>
      <c r="J138" s="23" t="str">
        <f t="shared" si="11"/>
        <v>63:1</v>
      </c>
      <c r="K138" s="24" t="str">
        <f t="shared" si="8"/>
        <v>69:1</v>
      </c>
    </row>
    <row r="139" spans="1:11" x14ac:dyDescent="0.3">
      <c r="A139" s="18" t="s">
        <v>137</v>
      </c>
      <c r="B139" s="19">
        <v>2</v>
      </c>
      <c r="C139" s="19">
        <v>0</v>
      </c>
      <c r="D139" s="19">
        <v>2</v>
      </c>
      <c r="E139" s="19">
        <v>4</v>
      </c>
      <c r="F139" s="19">
        <f t="shared" si="9"/>
        <v>-2</v>
      </c>
      <c r="G139" s="20">
        <v>761</v>
      </c>
      <c r="H139" s="21">
        <v>767</v>
      </c>
      <c r="I139" s="22" t="str">
        <f t="shared" si="10"/>
        <v>Decrease</v>
      </c>
      <c r="J139" s="23" t="str">
        <f t="shared" si="11"/>
        <v>381:1</v>
      </c>
      <c r="K139" s="24" t="str">
        <f t="shared" si="8"/>
        <v>192:1</v>
      </c>
    </row>
    <row r="140" spans="1:11" x14ac:dyDescent="0.3">
      <c r="A140" s="18" t="s">
        <v>138</v>
      </c>
      <c r="B140" s="19">
        <v>4</v>
      </c>
      <c r="C140" s="19">
        <v>0</v>
      </c>
      <c r="D140" s="19">
        <v>4</v>
      </c>
      <c r="E140" s="19">
        <v>2</v>
      </c>
      <c r="F140" s="19">
        <f t="shared" si="9"/>
        <v>2</v>
      </c>
      <c r="G140" s="20">
        <v>809</v>
      </c>
      <c r="H140" s="21">
        <v>753</v>
      </c>
      <c r="I140" s="22" t="str">
        <f t="shared" si="10"/>
        <v>Increase</v>
      </c>
      <c r="J140" s="23" t="str">
        <f t="shared" si="11"/>
        <v>202:1</v>
      </c>
      <c r="K140" s="24" t="str">
        <f t="shared" si="8"/>
        <v>377:1</v>
      </c>
    </row>
    <row r="141" spans="1:11" x14ac:dyDescent="0.3">
      <c r="A141" s="18" t="s">
        <v>139</v>
      </c>
      <c r="B141" s="19">
        <v>11</v>
      </c>
      <c r="C141" s="19">
        <v>0</v>
      </c>
      <c r="D141" s="19">
        <v>11</v>
      </c>
      <c r="E141" s="19">
        <v>11</v>
      </c>
      <c r="F141" s="19">
        <f t="shared" si="9"/>
        <v>0</v>
      </c>
      <c r="G141" s="20">
        <v>2104</v>
      </c>
      <c r="H141" s="21">
        <v>2134</v>
      </c>
      <c r="I141" s="22" t="str">
        <f t="shared" si="10"/>
        <v>Decrease</v>
      </c>
      <c r="J141" s="23" t="str">
        <f t="shared" si="11"/>
        <v>191:1</v>
      </c>
      <c r="K141" s="24" t="str">
        <f t="shared" si="8"/>
        <v>194:1</v>
      </c>
    </row>
    <row r="142" spans="1:11" x14ac:dyDescent="0.3">
      <c r="A142" s="18" t="s">
        <v>140</v>
      </c>
      <c r="B142" s="19">
        <v>15</v>
      </c>
      <c r="C142" s="19">
        <v>0</v>
      </c>
      <c r="D142" s="19">
        <v>15</v>
      </c>
      <c r="E142" s="19">
        <v>19</v>
      </c>
      <c r="F142" s="19">
        <f t="shared" si="9"/>
        <v>-4</v>
      </c>
      <c r="G142" s="20">
        <v>3335</v>
      </c>
      <c r="H142" s="21">
        <v>3356</v>
      </c>
      <c r="I142" s="22" t="str">
        <f t="shared" si="10"/>
        <v>Decrease</v>
      </c>
      <c r="J142" s="23" t="str">
        <f t="shared" si="11"/>
        <v>222:1</v>
      </c>
      <c r="K142" s="24" t="str">
        <f t="shared" si="8"/>
        <v>177:1</v>
      </c>
    </row>
    <row r="143" spans="1:11" x14ac:dyDescent="0.3">
      <c r="A143" s="18" t="s">
        <v>141</v>
      </c>
      <c r="B143" s="19">
        <v>9</v>
      </c>
      <c r="C143" s="19">
        <v>0</v>
      </c>
      <c r="D143" s="19">
        <v>9</v>
      </c>
      <c r="E143" s="19">
        <v>9</v>
      </c>
      <c r="F143" s="19">
        <f t="shared" si="9"/>
        <v>0</v>
      </c>
      <c r="G143" s="20">
        <v>7183</v>
      </c>
      <c r="H143" s="21">
        <v>7385</v>
      </c>
      <c r="I143" s="22" t="str">
        <f t="shared" si="10"/>
        <v>Decrease</v>
      </c>
      <c r="J143" s="23" t="str">
        <f t="shared" si="11"/>
        <v>798:1</v>
      </c>
      <c r="K143" s="24" t="str">
        <f t="shared" si="8"/>
        <v>821:1</v>
      </c>
    </row>
    <row r="144" spans="1:11" x14ac:dyDescent="0.3">
      <c r="A144" s="18" t="s">
        <v>142</v>
      </c>
      <c r="B144" s="19">
        <v>3</v>
      </c>
      <c r="C144" s="19">
        <v>0</v>
      </c>
      <c r="D144" s="19">
        <v>3</v>
      </c>
      <c r="E144" s="19">
        <v>3</v>
      </c>
      <c r="F144" s="19">
        <f t="shared" si="9"/>
        <v>0</v>
      </c>
      <c r="G144" s="20">
        <v>1121</v>
      </c>
      <c r="H144" s="21">
        <v>1146</v>
      </c>
      <c r="I144" s="22" t="str">
        <f t="shared" si="10"/>
        <v>Decrease</v>
      </c>
      <c r="J144" s="23" t="str">
        <f t="shared" si="11"/>
        <v>374:1</v>
      </c>
      <c r="K144" s="24" t="str">
        <f t="shared" si="8"/>
        <v>382:1</v>
      </c>
    </row>
    <row r="145" spans="1:11" x14ac:dyDescent="0.3">
      <c r="A145" s="18" t="s">
        <v>143</v>
      </c>
      <c r="B145" s="19">
        <v>1</v>
      </c>
      <c r="C145" s="19">
        <v>0</v>
      </c>
      <c r="D145" s="19">
        <v>1</v>
      </c>
      <c r="E145" s="19">
        <v>2</v>
      </c>
      <c r="F145" s="19">
        <f t="shared" si="9"/>
        <v>-1</v>
      </c>
      <c r="G145" s="20">
        <v>517</v>
      </c>
      <c r="H145" s="21">
        <v>549</v>
      </c>
      <c r="I145" s="22" t="str">
        <f t="shared" si="10"/>
        <v>Decrease</v>
      </c>
      <c r="J145" s="23" t="str">
        <f t="shared" si="11"/>
        <v>517:1</v>
      </c>
      <c r="K145" s="24" t="str">
        <f t="shared" si="8"/>
        <v>275:1</v>
      </c>
    </row>
    <row r="146" spans="1:11" x14ac:dyDescent="0.3">
      <c r="A146" s="18" t="s">
        <v>144</v>
      </c>
      <c r="B146" s="19">
        <v>5</v>
      </c>
      <c r="C146" s="19">
        <v>0</v>
      </c>
      <c r="D146" s="19">
        <v>5</v>
      </c>
      <c r="E146" s="19">
        <v>5</v>
      </c>
      <c r="F146" s="19">
        <f t="shared" si="9"/>
        <v>0</v>
      </c>
      <c r="G146" s="20">
        <v>2011</v>
      </c>
      <c r="H146" s="21">
        <v>2071</v>
      </c>
      <c r="I146" s="22" t="str">
        <f t="shared" si="10"/>
        <v>Decrease</v>
      </c>
      <c r="J146" s="23" t="str">
        <f t="shared" si="11"/>
        <v>402:1</v>
      </c>
      <c r="K146" s="24" t="str">
        <f t="shared" si="8"/>
        <v>414:1</v>
      </c>
    </row>
    <row r="147" spans="1:11" x14ac:dyDescent="0.3">
      <c r="A147" s="18" t="s">
        <v>145</v>
      </c>
      <c r="B147" s="19">
        <v>15</v>
      </c>
      <c r="C147" s="19">
        <v>0</v>
      </c>
      <c r="D147" s="19">
        <v>15</v>
      </c>
      <c r="E147" s="19">
        <v>2</v>
      </c>
      <c r="F147" s="19">
        <f t="shared" si="9"/>
        <v>13</v>
      </c>
      <c r="G147" s="20">
        <v>7601</v>
      </c>
      <c r="H147" s="21">
        <v>7700</v>
      </c>
      <c r="I147" s="22" t="str">
        <f t="shared" si="10"/>
        <v>Decrease</v>
      </c>
      <c r="J147" s="23" t="str">
        <f t="shared" si="11"/>
        <v>507:1</v>
      </c>
      <c r="K147" s="24" t="str">
        <f t="shared" si="8"/>
        <v>3850:1</v>
      </c>
    </row>
    <row r="148" spans="1:11" x14ac:dyDescent="0.3">
      <c r="A148" s="18" t="s">
        <v>146</v>
      </c>
      <c r="B148" s="19">
        <v>1</v>
      </c>
      <c r="C148" s="19">
        <v>0</v>
      </c>
      <c r="D148" s="19">
        <v>1</v>
      </c>
      <c r="E148" s="19">
        <v>1</v>
      </c>
      <c r="F148" s="19">
        <f t="shared" si="9"/>
        <v>0</v>
      </c>
      <c r="G148" s="20">
        <v>1078</v>
      </c>
      <c r="H148" s="21">
        <v>1071</v>
      </c>
      <c r="I148" s="22" t="str">
        <f t="shared" si="10"/>
        <v>Increase</v>
      </c>
      <c r="J148" s="23" t="str">
        <f t="shared" si="11"/>
        <v>1078:1</v>
      </c>
      <c r="K148" s="24" t="str">
        <f t="shared" si="8"/>
        <v>1071:1</v>
      </c>
    </row>
    <row r="149" spans="1:11" x14ac:dyDescent="0.3">
      <c r="A149" s="18" t="s">
        <v>147</v>
      </c>
      <c r="B149" s="19">
        <v>1</v>
      </c>
      <c r="C149" s="19">
        <v>0</v>
      </c>
      <c r="D149" s="19">
        <v>1</v>
      </c>
      <c r="E149" s="19">
        <v>1</v>
      </c>
      <c r="F149" s="19">
        <f t="shared" si="9"/>
        <v>0</v>
      </c>
      <c r="G149" s="20">
        <v>425</v>
      </c>
      <c r="H149" s="21">
        <v>434</v>
      </c>
      <c r="I149" s="22" t="str">
        <f t="shared" si="10"/>
        <v>Decrease</v>
      </c>
      <c r="J149" s="23" t="str">
        <f t="shared" si="11"/>
        <v>425:1</v>
      </c>
      <c r="K149" s="24" t="str">
        <f t="shared" si="8"/>
        <v>434:1</v>
      </c>
    </row>
    <row r="150" spans="1:11" x14ac:dyDescent="0.3">
      <c r="A150" s="18" t="s">
        <v>148</v>
      </c>
      <c r="B150" s="19">
        <v>5</v>
      </c>
      <c r="C150" s="19">
        <v>0</v>
      </c>
      <c r="D150" s="19">
        <v>5</v>
      </c>
      <c r="E150" s="19">
        <v>4</v>
      </c>
      <c r="F150" s="19">
        <f t="shared" si="9"/>
        <v>1</v>
      </c>
      <c r="G150" s="20">
        <v>2668</v>
      </c>
      <c r="H150" s="21">
        <v>2694</v>
      </c>
      <c r="I150" s="22" t="str">
        <f t="shared" si="10"/>
        <v>Decrease</v>
      </c>
      <c r="J150" s="23" t="str">
        <f t="shared" si="11"/>
        <v>534:1</v>
      </c>
      <c r="K150" s="24" t="str">
        <f t="shared" si="8"/>
        <v>674:1</v>
      </c>
    </row>
    <row r="151" spans="1:11" x14ac:dyDescent="0.3">
      <c r="A151" s="18" t="s">
        <v>149</v>
      </c>
      <c r="B151" s="19">
        <v>4</v>
      </c>
      <c r="C151" s="19">
        <v>0</v>
      </c>
      <c r="D151" s="19">
        <v>4</v>
      </c>
      <c r="E151" s="19">
        <v>4</v>
      </c>
      <c r="F151" s="19">
        <f t="shared" si="9"/>
        <v>0</v>
      </c>
      <c r="G151" s="20">
        <v>3352</v>
      </c>
      <c r="H151" s="21">
        <v>3339</v>
      </c>
      <c r="I151" s="22" t="str">
        <f t="shared" si="10"/>
        <v>Increase</v>
      </c>
      <c r="J151" s="23" t="str">
        <f t="shared" si="11"/>
        <v>838:1</v>
      </c>
      <c r="K151" s="24" t="str">
        <f t="shared" si="8"/>
        <v>835:1</v>
      </c>
    </row>
    <row r="152" spans="1:11" x14ac:dyDescent="0.3">
      <c r="A152" s="18" t="s">
        <v>150</v>
      </c>
      <c r="B152" s="19">
        <v>5</v>
      </c>
      <c r="C152" s="19">
        <v>1</v>
      </c>
      <c r="D152" s="19">
        <v>6</v>
      </c>
      <c r="E152" s="19">
        <v>5</v>
      </c>
      <c r="F152" s="19">
        <f t="shared" si="9"/>
        <v>1</v>
      </c>
      <c r="G152" s="20">
        <v>2952</v>
      </c>
      <c r="H152" s="21">
        <v>3008</v>
      </c>
      <c r="I152" s="22" t="str">
        <f t="shared" si="10"/>
        <v>Decrease</v>
      </c>
      <c r="J152" s="23" t="str">
        <f t="shared" si="11"/>
        <v>492:1</v>
      </c>
      <c r="K152" s="24" t="str">
        <f t="shared" si="8"/>
        <v>602:1</v>
      </c>
    </row>
    <row r="153" spans="1:11" x14ac:dyDescent="0.3">
      <c r="A153" s="18" t="s">
        <v>151</v>
      </c>
      <c r="B153" s="19">
        <v>1</v>
      </c>
      <c r="C153" s="19">
        <v>0</v>
      </c>
      <c r="D153" s="19">
        <v>1</v>
      </c>
      <c r="E153" s="19">
        <v>1</v>
      </c>
      <c r="F153" s="19">
        <f t="shared" si="9"/>
        <v>0</v>
      </c>
      <c r="G153" s="20">
        <v>2008</v>
      </c>
      <c r="H153" s="21">
        <v>2070</v>
      </c>
      <c r="I153" s="22" t="str">
        <f t="shared" si="10"/>
        <v>Decrease</v>
      </c>
      <c r="J153" s="23" t="str">
        <f t="shared" si="11"/>
        <v>2008:1</v>
      </c>
      <c r="K153" s="24" t="str">
        <f t="shared" si="8"/>
        <v>2070:1</v>
      </c>
    </row>
    <row r="154" spans="1:11" x14ac:dyDescent="0.3">
      <c r="A154" s="18" t="s">
        <v>152</v>
      </c>
      <c r="B154" s="19">
        <v>5</v>
      </c>
      <c r="C154" s="19">
        <v>0</v>
      </c>
      <c r="D154" s="19">
        <v>5</v>
      </c>
      <c r="E154" s="19">
        <v>5</v>
      </c>
      <c r="F154" s="19">
        <f t="shared" si="9"/>
        <v>0</v>
      </c>
      <c r="G154" s="20">
        <v>1041</v>
      </c>
      <c r="H154" s="21">
        <v>1010</v>
      </c>
      <c r="I154" s="22" t="str">
        <f t="shared" si="10"/>
        <v>Increase</v>
      </c>
      <c r="J154" s="23" t="str">
        <f t="shared" si="11"/>
        <v>208:1</v>
      </c>
      <c r="K154" s="24" t="str">
        <f t="shared" si="8"/>
        <v>202:1</v>
      </c>
    </row>
    <row r="155" spans="1:11" x14ac:dyDescent="0.3">
      <c r="A155" s="18" t="s">
        <v>153</v>
      </c>
      <c r="B155" s="19">
        <v>1</v>
      </c>
      <c r="C155" s="19">
        <v>0</v>
      </c>
      <c r="D155" s="19">
        <v>1</v>
      </c>
      <c r="E155" s="19">
        <v>1</v>
      </c>
      <c r="F155" s="19">
        <f t="shared" si="9"/>
        <v>0</v>
      </c>
      <c r="G155" s="20">
        <v>477</v>
      </c>
      <c r="H155" s="21">
        <v>490</v>
      </c>
      <c r="I155" s="22" t="str">
        <f t="shared" si="10"/>
        <v>Decrease</v>
      </c>
      <c r="J155" s="23" t="str">
        <f t="shared" si="11"/>
        <v>477:1</v>
      </c>
      <c r="K155" s="24" t="str">
        <f t="shared" si="8"/>
        <v>490:1</v>
      </c>
    </row>
    <row r="156" spans="1:11" x14ac:dyDescent="0.3">
      <c r="A156" s="18" t="s">
        <v>154</v>
      </c>
      <c r="B156" s="19">
        <v>33</v>
      </c>
      <c r="C156" s="19">
        <v>0</v>
      </c>
      <c r="D156" s="19">
        <v>33</v>
      </c>
      <c r="E156" s="19">
        <v>28</v>
      </c>
      <c r="F156" s="19">
        <f t="shared" si="9"/>
        <v>5</v>
      </c>
      <c r="G156" s="20">
        <v>9800</v>
      </c>
      <c r="H156" s="21">
        <v>9840</v>
      </c>
      <c r="I156" s="22" t="str">
        <f t="shared" si="10"/>
        <v>Decrease</v>
      </c>
      <c r="J156" s="23" t="str">
        <f t="shared" si="11"/>
        <v>297:1</v>
      </c>
      <c r="K156" s="24" t="str">
        <f t="shared" si="8"/>
        <v>351:1</v>
      </c>
    </row>
    <row r="157" spans="1:11" x14ac:dyDescent="0.3">
      <c r="A157" s="18" t="s">
        <v>155</v>
      </c>
      <c r="B157" s="19">
        <v>15</v>
      </c>
      <c r="C157" s="19">
        <v>0</v>
      </c>
      <c r="D157" s="19">
        <v>15</v>
      </c>
      <c r="E157" s="19">
        <v>12</v>
      </c>
      <c r="F157" s="19">
        <f t="shared" si="9"/>
        <v>3</v>
      </c>
      <c r="G157" s="20">
        <v>6957</v>
      </c>
      <c r="H157" s="21">
        <v>7042</v>
      </c>
      <c r="I157" s="22" t="str">
        <f t="shared" si="10"/>
        <v>Decrease</v>
      </c>
      <c r="J157" s="23" t="str">
        <f t="shared" si="11"/>
        <v>464:1</v>
      </c>
      <c r="K157" s="24" t="str">
        <f t="shared" si="8"/>
        <v>587:1</v>
      </c>
    </row>
    <row r="158" spans="1:11" x14ac:dyDescent="0.3">
      <c r="A158" s="18" t="s">
        <v>156</v>
      </c>
      <c r="B158" s="19">
        <v>1</v>
      </c>
      <c r="C158" s="19">
        <v>0</v>
      </c>
      <c r="D158" s="19">
        <v>1</v>
      </c>
      <c r="E158" s="19">
        <v>1</v>
      </c>
      <c r="F158" s="19">
        <f t="shared" si="9"/>
        <v>0</v>
      </c>
      <c r="G158" s="20">
        <v>3120</v>
      </c>
      <c r="H158" s="21">
        <v>3093</v>
      </c>
      <c r="I158" s="22" t="str">
        <f t="shared" si="10"/>
        <v>Increase</v>
      </c>
      <c r="J158" s="23" t="str">
        <f t="shared" si="11"/>
        <v>3120:1</v>
      </c>
      <c r="K158" s="24" t="str">
        <f t="shared" si="8"/>
        <v>3093:1</v>
      </c>
    </row>
    <row r="159" spans="1:11" x14ac:dyDescent="0.3">
      <c r="A159" s="18" t="s">
        <v>157</v>
      </c>
      <c r="B159" s="19">
        <v>2</v>
      </c>
      <c r="C159" s="19">
        <v>3</v>
      </c>
      <c r="D159" s="19">
        <v>5</v>
      </c>
      <c r="E159" s="19">
        <v>2</v>
      </c>
      <c r="F159" s="19">
        <f t="shared" si="9"/>
        <v>3</v>
      </c>
      <c r="G159" s="20">
        <v>1747</v>
      </c>
      <c r="H159" s="21">
        <v>1686</v>
      </c>
      <c r="I159" s="22" t="str">
        <f t="shared" si="10"/>
        <v>Increase</v>
      </c>
      <c r="J159" s="23" t="str">
        <f t="shared" si="11"/>
        <v>349:1</v>
      </c>
      <c r="K159" s="24" t="str">
        <f t="shared" ref="K159:K178" si="12">ROUND(H159/E159,0)&amp;":"&amp;ROUND(E159/E159,0)</f>
        <v>843:1</v>
      </c>
    </row>
    <row r="160" spans="1:11" x14ac:dyDescent="0.3">
      <c r="A160" s="18" t="s">
        <v>158</v>
      </c>
      <c r="B160" s="19">
        <v>1</v>
      </c>
      <c r="C160" s="19">
        <v>0</v>
      </c>
      <c r="D160" s="19">
        <v>1</v>
      </c>
      <c r="E160" s="19">
        <v>1</v>
      </c>
      <c r="F160" s="19">
        <f t="shared" si="9"/>
        <v>0</v>
      </c>
      <c r="G160" s="20">
        <v>167</v>
      </c>
      <c r="H160" s="21">
        <v>186</v>
      </c>
      <c r="I160" s="22" t="str">
        <f t="shared" si="10"/>
        <v>Decrease</v>
      </c>
      <c r="J160" s="23" t="str">
        <f t="shared" si="11"/>
        <v>167:1</v>
      </c>
      <c r="K160" s="24" t="str">
        <f t="shared" si="12"/>
        <v>186:1</v>
      </c>
    </row>
    <row r="161" spans="1:11" x14ac:dyDescent="0.3">
      <c r="A161" s="18" t="s">
        <v>159</v>
      </c>
      <c r="B161" s="19">
        <v>5</v>
      </c>
      <c r="C161" s="19">
        <v>0</v>
      </c>
      <c r="D161" s="19">
        <v>5</v>
      </c>
      <c r="E161" s="19">
        <v>4</v>
      </c>
      <c r="F161" s="19">
        <f t="shared" si="9"/>
        <v>1</v>
      </c>
      <c r="G161" s="20">
        <v>3233</v>
      </c>
      <c r="H161" s="21">
        <v>3210</v>
      </c>
      <c r="I161" s="22" t="str">
        <f t="shared" si="10"/>
        <v>Increase</v>
      </c>
      <c r="J161" s="23" t="str">
        <f t="shared" si="11"/>
        <v>647:1</v>
      </c>
      <c r="K161" s="24" t="str">
        <f t="shared" si="12"/>
        <v>803:1</v>
      </c>
    </row>
    <row r="162" spans="1:11" x14ac:dyDescent="0.3">
      <c r="A162" s="18" t="s">
        <v>160</v>
      </c>
      <c r="B162" s="19">
        <v>6</v>
      </c>
      <c r="C162" s="19">
        <v>0</v>
      </c>
      <c r="D162" s="19">
        <v>6</v>
      </c>
      <c r="E162" s="19">
        <v>6</v>
      </c>
      <c r="F162" s="19">
        <f t="shared" si="9"/>
        <v>0</v>
      </c>
      <c r="G162" s="20">
        <v>2630</v>
      </c>
      <c r="H162" s="21">
        <v>2685</v>
      </c>
      <c r="I162" s="22" t="str">
        <f t="shared" si="10"/>
        <v>Decrease</v>
      </c>
      <c r="J162" s="23" t="str">
        <f t="shared" si="11"/>
        <v>438:1</v>
      </c>
      <c r="K162" s="24" t="str">
        <f t="shared" si="12"/>
        <v>448:1</v>
      </c>
    </row>
    <row r="163" spans="1:11" x14ac:dyDescent="0.3">
      <c r="A163" s="18" t="s">
        <v>161</v>
      </c>
      <c r="B163" s="19">
        <v>0</v>
      </c>
      <c r="C163" s="19">
        <v>5</v>
      </c>
      <c r="D163" s="19">
        <v>5</v>
      </c>
      <c r="E163" s="19">
        <v>5</v>
      </c>
      <c r="F163" s="19">
        <f t="shared" si="9"/>
        <v>0</v>
      </c>
      <c r="G163" s="20">
        <v>1785</v>
      </c>
      <c r="H163" s="21">
        <v>1802</v>
      </c>
      <c r="I163" s="22" t="str">
        <f t="shared" si="10"/>
        <v>Decrease</v>
      </c>
      <c r="J163" s="23" t="str">
        <f t="shared" si="11"/>
        <v>357:1</v>
      </c>
      <c r="K163" s="24" t="str">
        <f t="shared" si="12"/>
        <v>360:1</v>
      </c>
    </row>
    <row r="164" spans="1:11" x14ac:dyDescent="0.3">
      <c r="A164" s="18" t="s">
        <v>162</v>
      </c>
      <c r="B164" s="19">
        <v>2</v>
      </c>
      <c r="C164" s="19">
        <v>0</v>
      </c>
      <c r="D164" s="19">
        <v>2</v>
      </c>
      <c r="E164" s="19">
        <v>4</v>
      </c>
      <c r="F164" s="19">
        <f t="shared" si="9"/>
        <v>-2</v>
      </c>
      <c r="G164" s="20">
        <v>1940</v>
      </c>
      <c r="H164" s="21">
        <v>1921</v>
      </c>
      <c r="I164" s="22" t="str">
        <f t="shared" si="10"/>
        <v>Increase</v>
      </c>
      <c r="J164" s="23" t="str">
        <f t="shared" si="11"/>
        <v>970:1</v>
      </c>
      <c r="K164" s="24" t="str">
        <f t="shared" si="12"/>
        <v>480:1</v>
      </c>
    </row>
    <row r="165" spans="1:11" x14ac:dyDescent="0.3">
      <c r="A165" s="18" t="s">
        <v>163</v>
      </c>
      <c r="B165" s="19">
        <v>2</v>
      </c>
      <c r="C165" s="19">
        <v>0</v>
      </c>
      <c r="D165" s="19">
        <v>2</v>
      </c>
      <c r="E165" s="19">
        <v>2</v>
      </c>
      <c r="F165" s="19">
        <f t="shared" si="9"/>
        <v>0</v>
      </c>
      <c r="G165" s="20">
        <v>1139</v>
      </c>
      <c r="H165" s="21">
        <v>1190</v>
      </c>
      <c r="I165" s="22" t="str">
        <f t="shared" si="10"/>
        <v>Decrease</v>
      </c>
      <c r="J165" s="23" t="str">
        <f t="shared" si="11"/>
        <v>570:1</v>
      </c>
      <c r="K165" s="24" t="str">
        <f t="shared" si="12"/>
        <v>595:1</v>
      </c>
    </row>
    <row r="166" spans="1:11" x14ac:dyDescent="0.3">
      <c r="A166" s="18" t="s">
        <v>164</v>
      </c>
      <c r="B166" s="19">
        <v>10</v>
      </c>
      <c r="C166" s="19">
        <v>0</v>
      </c>
      <c r="D166" s="19">
        <v>10</v>
      </c>
      <c r="E166" s="19">
        <v>5</v>
      </c>
      <c r="F166" s="19">
        <f t="shared" si="9"/>
        <v>5</v>
      </c>
      <c r="G166" s="20">
        <v>2387</v>
      </c>
      <c r="H166" s="21">
        <v>2252</v>
      </c>
      <c r="I166" s="22" t="str">
        <f t="shared" si="10"/>
        <v>Increase</v>
      </c>
      <c r="J166" s="23" t="str">
        <f t="shared" si="11"/>
        <v>239:1</v>
      </c>
      <c r="K166" s="24" t="str">
        <f t="shared" si="12"/>
        <v>450:1</v>
      </c>
    </row>
    <row r="167" spans="1:11" x14ac:dyDescent="0.3">
      <c r="A167" s="18" t="s">
        <v>165</v>
      </c>
      <c r="B167" s="19">
        <v>3</v>
      </c>
      <c r="C167" s="19">
        <v>0</v>
      </c>
      <c r="D167" s="19">
        <v>3</v>
      </c>
      <c r="E167" s="19">
        <v>4</v>
      </c>
      <c r="F167" s="19">
        <f t="shared" si="9"/>
        <v>-1</v>
      </c>
      <c r="G167" s="20">
        <v>1814</v>
      </c>
      <c r="H167" s="21">
        <v>1829</v>
      </c>
      <c r="I167" s="22" t="str">
        <f t="shared" si="10"/>
        <v>Decrease</v>
      </c>
      <c r="J167" s="23" t="str">
        <f t="shared" si="11"/>
        <v>605:1</v>
      </c>
      <c r="K167" s="24" t="str">
        <f t="shared" si="12"/>
        <v>457:1</v>
      </c>
    </row>
    <row r="168" spans="1:11" x14ac:dyDescent="0.3">
      <c r="A168" s="18" t="s">
        <v>166</v>
      </c>
      <c r="B168" s="19">
        <v>6</v>
      </c>
      <c r="C168" s="19">
        <v>24</v>
      </c>
      <c r="D168" s="19">
        <v>30</v>
      </c>
      <c r="E168" s="19">
        <v>27</v>
      </c>
      <c r="F168" s="19">
        <f t="shared" si="9"/>
        <v>3</v>
      </c>
      <c r="G168" s="20">
        <v>18647</v>
      </c>
      <c r="H168" s="21">
        <v>18349</v>
      </c>
      <c r="I168" s="22" t="str">
        <f t="shared" si="10"/>
        <v>Increase</v>
      </c>
      <c r="J168" s="23" t="str">
        <f t="shared" si="11"/>
        <v>622:1</v>
      </c>
      <c r="K168" s="24" t="str">
        <f t="shared" si="12"/>
        <v>680:1</v>
      </c>
    </row>
    <row r="169" spans="1:11" x14ac:dyDescent="0.3">
      <c r="A169" s="18" t="s">
        <v>167</v>
      </c>
      <c r="B169" s="19">
        <v>13</v>
      </c>
      <c r="C169" s="19">
        <v>0</v>
      </c>
      <c r="D169" s="19">
        <v>13</v>
      </c>
      <c r="E169" s="19">
        <v>13</v>
      </c>
      <c r="F169" s="19">
        <f t="shared" si="9"/>
        <v>0</v>
      </c>
      <c r="G169" s="20">
        <v>1769</v>
      </c>
      <c r="H169" s="21">
        <v>1756</v>
      </c>
      <c r="I169" s="22" t="str">
        <f t="shared" si="10"/>
        <v>Increase</v>
      </c>
      <c r="J169" s="23" t="str">
        <f t="shared" si="11"/>
        <v>136:1</v>
      </c>
      <c r="K169" s="24" t="str">
        <f t="shared" si="12"/>
        <v>135:1</v>
      </c>
    </row>
    <row r="170" spans="1:11" x14ac:dyDescent="0.3">
      <c r="A170" s="18" t="s">
        <v>168</v>
      </c>
      <c r="B170" s="19">
        <v>7</v>
      </c>
      <c r="C170" s="19">
        <v>8</v>
      </c>
      <c r="D170" s="19">
        <v>15</v>
      </c>
      <c r="E170" s="19">
        <v>13</v>
      </c>
      <c r="F170" s="19">
        <f t="shared" si="9"/>
        <v>2</v>
      </c>
      <c r="G170" s="20">
        <v>2967</v>
      </c>
      <c r="H170" s="21">
        <v>3025</v>
      </c>
      <c r="I170" s="22" t="str">
        <f t="shared" si="10"/>
        <v>Decrease</v>
      </c>
      <c r="J170" s="23" t="str">
        <f t="shared" si="11"/>
        <v>198:1</v>
      </c>
      <c r="K170" s="24" t="str">
        <f t="shared" si="12"/>
        <v>233:1</v>
      </c>
    </row>
    <row r="171" spans="1:11" x14ac:dyDescent="0.3">
      <c r="A171" s="18" t="s">
        <v>169</v>
      </c>
      <c r="B171" s="19">
        <v>3</v>
      </c>
      <c r="C171" s="19">
        <v>1</v>
      </c>
      <c r="D171" s="19">
        <v>4</v>
      </c>
      <c r="E171" s="19">
        <v>4</v>
      </c>
      <c r="F171" s="19">
        <f t="shared" si="9"/>
        <v>0</v>
      </c>
      <c r="G171" s="20">
        <v>2116</v>
      </c>
      <c r="H171" s="21">
        <v>2135</v>
      </c>
      <c r="I171" s="22" t="str">
        <f t="shared" si="10"/>
        <v>Decrease</v>
      </c>
      <c r="J171" s="23" t="str">
        <f t="shared" si="11"/>
        <v>529:1</v>
      </c>
      <c r="K171" s="24" t="str">
        <f t="shared" si="12"/>
        <v>534:1</v>
      </c>
    </row>
    <row r="172" spans="1:11" x14ac:dyDescent="0.3">
      <c r="A172" s="18" t="s">
        <v>170</v>
      </c>
      <c r="B172" s="19">
        <v>8</v>
      </c>
      <c r="C172" s="19">
        <v>0</v>
      </c>
      <c r="D172" s="19">
        <v>8</v>
      </c>
      <c r="E172" s="19">
        <v>12</v>
      </c>
      <c r="F172" s="19">
        <f t="shared" si="9"/>
        <v>-4</v>
      </c>
      <c r="G172" s="20">
        <v>3984</v>
      </c>
      <c r="H172" s="21">
        <v>4003</v>
      </c>
      <c r="I172" s="22" t="str">
        <f t="shared" si="10"/>
        <v>Decrease</v>
      </c>
      <c r="J172" s="23" t="str">
        <f t="shared" si="11"/>
        <v>498:1</v>
      </c>
      <c r="K172" s="24" t="str">
        <f t="shared" si="12"/>
        <v>334:1</v>
      </c>
    </row>
    <row r="173" spans="1:11" x14ac:dyDescent="0.3">
      <c r="A173" s="18" t="s">
        <v>171</v>
      </c>
      <c r="B173" s="19">
        <v>0</v>
      </c>
      <c r="C173" s="19">
        <v>3</v>
      </c>
      <c r="D173" s="19">
        <v>3</v>
      </c>
      <c r="E173" s="19">
        <v>6</v>
      </c>
      <c r="F173" s="19">
        <f t="shared" si="9"/>
        <v>-3</v>
      </c>
      <c r="G173" s="20">
        <v>800</v>
      </c>
      <c r="H173" s="21">
        <v>796</v>
      </c>
      <c r="I173" s="22" t="str">
        <f t="shared" si="10"/>
        <v>Increase</v>
      </c>
      <c r="J173" s="23" t="str">
        <f t="shared" si="11"/>
        <v>267:1</v>
      </c>
      <c r="K173" s="24" t="str">
        <f t="shared" si="12"/>
        <v>133:1</v>
      </c>
    </row>
    <row r="174" spans="1:11" x14ac:dyDescent="0.3">
      <c r="A174" s="18" t="s">
        <v>172</v>
      </c>
      <c r="B174" s="19">
        <v>2</v>
      </c>
      <c r="C174" s="19">
        <v>0</v>
      </c>
      <c r="D174" s="19">
        <v>2</v>
      </c>
      <c r="E174" s="19">
        <v>2</v>
      </c>
      <c r="F174" s="19">
        <f t="shared" si="9"/>
        <v>0</v>
      </c>
      <c r="G174" s="20">
        <v>805</v>
      </c>
      <c r="H174" s="21">
        <v>868</v>
      </c>
      <c r="I174" s="22" t="str">
        <f t="shared" si="10"/>
        <v>Decrease</v>
      </c>
      <c r="J174" s="23" t="str">
        <f t="shared" si="11"/>
        <v>403:1</v>
      </c>
      <c r="K174" s="24" t="str">
        <f t="shared" si="12"/>
        <v>434:1</v>
      </c>
    </row>
    <row r="175" spans="1:11" x14ac:dyDescent="0.3">
      <c r="A175" s="18" t="s">
        <v>173</v>
      </c>
      <c r="B175" s="19">
        <v>2</v>
      </c>
      <c r="C175" s="19">
        <v>5</v>
      </c>
      <c r="D175" s="19">
        <v>7</v>
      </c>
      <c r="E175" s="19">
        <v>7</v>
      </c>
      <c r="F175" s="19">
        <f t="shared" si="9"/>
        <v>0</v>
      </c>
      <c r="G175" s="20">
        <v>1084</v>
      </c>
      <c r="H175" s="21">
        <v>1096</v>
      </c>
      <c r="I175" s="22" t="str">
        <f t="shared" si="10"/>
        <v>Decrease</v>
      </c>
      <c r="J175" s="23" t="str">
        <f t="shared" si="11"/>
        <v>155:1</v>
      </c>
      <c r="K175" s="24" t="str">
        <f t="shared" si="12"/>
        <v>157:1</v>
      </c>
    </row>
    <row r="176" spans="1:11" x14ac:dyDescent="0.3">
      <c r="A176" s="18" t="s">
        <v>174</v>
      </c>
      <c r="B176" s="19">
        <v>6</v>
      </c>
      <c r="C176" s="19">
        <v>0</v>
      </c>
      <c r="D176" s="19">
        <v>6</v>
      </c>
      <c r="E176" s="19">
        <v>6</v>
      </c>
      <c r="F176" s="19">
        <f t="shared" si="9"/>
        <v>0</v>
      </c>
      <c r="G176" s="20">
        <v>4061</v>
      </c>
      <c r="H176" s="21">
        <v>3981</v>
      </c>
      <c r="I176" s="22" t="str">
        <f t="shared" si="10"/>
        <v>Increase</v>
      </c>
      <c r="J176" s="23" t="str">
        <f t="shared" si="11"/>
        <v>677:1</v>
      </c>
      <c r="K176" s="24" t="str">
        <f t="shared" si="12"/>
        <v>664:1</v>
      </c>
    </row>
    <row r="177" spans="1:11" ht="0" hidden="1" customHeight="1" x14ac:dyDescent="0.3">
      <c r="F177" s="3">
        <f t="shared" si="9"/>
        <v>0</v>
      </c>
      <c r="I177" s="5" t="str">
        <f t="shared" si="10"/>
        <v>no change</v>
      </c>
      <c r="J177" s="6" t="e">
        <f t="shared" si="11"/>
        <v>#DIV/0!</v>
      </c>
      <c r="K177" s="4" t="e">
        <f t="shared" si="12"/>
        <v>#DIV/0!</v>
      </c>
    </row>
    <row r="178" spans="1:11" ht="15.6" x14ac:dyDescent="0.3">
      <c r="A178" s="37" t="s">
        <v>206</v>
      </c>
      <c r="B178" s="38">
        <f>SUM(B3:B177)</f>
        <v>1361</v>
      </c>
      <c r="C178" s="38">
        <f>SUM(C3:C177)</f>
        <v>332</v>
      </c>
      <c r="D178" s="38">
        <f>SUM(D3:D177)</f>
        <v>1693</v>
      </c>
      <c r="E178" s="38">
        <f>SUM(E3:E177)</f>
        <v>1413</v>
      </c>
      <c r="F178" s="39">
        <f t="shared" si="9"/>
        <v>280</v>
      </c>
      <c r="G178" s="38">
        <f>SUM(G3:G177)</f>
        <v>655459</v>
      </c>
      <c r="H178" s="38">
        <f>SUM(H3:H177)</f>
        <v>657992</v>
      </c>
      <c r="I178" s="40" t="str">
        <f t="shared" si="10"/>
        <v>Decrease</v>
      </c>
      <c r="J178" s="41" t="str">
        <f t="shared" si="11"/>
        <v>387:1</v>
      </c>
      <c r="K178" s="42" t="str">
        <f t="shared" si="12"/>
        <v>466:1</v>
      </c>
    </row>
    <row r="179" spans="1:11" x14ac:dyDescent="0.3">
      <c r="G179" s="2"/>
    </row>
    <row r="181" spans="1:11" ht="15.6" x14ac:dyDescent="0.3">
      <c r="A181" s="13" t="s">
        <v>184</v>
      </c>
      <c r="B181" s="28" t="s">
        <v>212</v>
      </c>
      <c r="C181" s="12"/>
      <c r="D181" s="12"/>
      <c r="E181" s="29"/>
      <c r="F181" s="12"/>
      <c r="G181" s="12"/>
      <c r="H181" s="12"/>
      <c r="I181" s="30"/>
      <c r="J181" s="12"/>
      <c r="K181" s="10"/>
    </row>
    <row r="182" spans="1:11" ht="15.6" x14ac:dyDescent="0.3">
      <c r="A182" s="14" t="s">
        <v>207</v>
      </c>
      <c r="B182" s="31" t="s">
        <v>213</v>
      </c>
      <c r="C182" s="32"/>
      <c r="D182" s="32"/>
      <c r="E182" s="32"/>
      <c r="F182" s="32"/>
      <c r="G182" s="32"/>
      <c r="H182" s="12"/>
      <c r="I182" s="30"/>
      <c r="J182" s="12"/>
      <c r="K182" s="10"/>
    </row>
    <row r="183" spans="1:11" ht="15.6" x14ac:dyDescent="0.3">
      <c r="A183" s="15" t="s">
        <v>217</v>
      </c>
      <c r="B183" s="31" t="s">
        <v>214</v>
      </c>
      <c r="C183" s="32"/>
      <c r="D183" s="32"/>
      <c r="E183" s="32"/>
      <c r="F183" s="32"/>
      <c r="G183" s="32"/>
      <c r="H183" s="12"/>
      <c r="I183" s="30"/>
      <c r="J183" s="12"/>
      <c r="K183" s="10"/>
    </row>
    <row r="184" spans="1:11" ht="15.6" x14ac:dyDescent="0.3">
      <c r="A184" s="15" t="s">
        <v>219</v>
      </c>
      <c r="B184" s="35" t="s">
        <v>215</v>
      </c>
      <c r="C184" s="36"/>
      <c r="D184" s="36"/>
      <c r="E184" s="36"/>
      <c r="F184" s="36"/>
      <c r="G184" s="36"/>
      <c r="H184" s="36"/>
      <c r="I184" s="36"/>
      <c r="J184" s="12"/>
      <c r="K184" s="10"/>
    </row>
    <row r="185" spans="1:11" ht="15.6" x14ac:dyDescent="0.3">
      <c r="A185" s="15" t="s">
        <v>220</v>
      </c>
      <c r="B185" s="31" t="s">
        <v>216</v>
      </c>
      <c r="C185" s="32"/>
      <c r="D185" s="32"/>
      <c r="E185" s="32"/>
      <c r="F185" s="32"/>
      <c r="G185" s="32"/>
      <c r="H185" s="12"/>
      <c r="I185" s="30"/>
      <c r="J185" s="12"/>
      <c r="K185" s="10"/>
    </row>
    <row r="186" spans="1:11" ht="15.6" x14ac:dyDescent="0.3">
      <c r="A186" s="15" t="s">
        <v>221</v>
      </c>
      <c r="B186" s="8"/>
      <c r="C186" s="8"/>
      <c r="D186" s="8"/>
      <c r="E186" s="8"/>
      <c r="F186" s="8"/>
      <c r="G186" s="8"/>
      <c r="H186" s="8"/>
      <c r="I186" s="9"/>
      <c r="J186" s="11"/>
      <c r="K186" s="11"/>
    </row>
    <row r="187" spans="1:11" ht="15.6" x14ac:dyDescent="0.3">
      <c r="A187" s="15" t="s">
        <v>222</v>
      </c>
    </row>
    <row r="188" spans="1:11" ht="15.6" x14ac:dyDescent="0.3">
      <c r="A188" s="15" t="s">
        <v>223</v>
      </c>
    </row>
    <row r="189" spans="1:11" ht="15.6" x14ac:dyDescent="0.3">
      <c r="A189" s="15" t="s">
        <v>224</v>
      </c>
    </row>
    <row r="190" spans="1:11" ht="15.6" x14ac:dyDescent="0.3">
      <c r="A190" s="15" t="s">
        <v>225</v>
      </c>
    </row>
    <row r="191" spans="1:11" ht="15.6" x14ac:dyDescent="0.3">
      <c r="A191" s="15" t="s">
        <v>226</v>
      </c>
    </row>
    <row r="192" spans="1:11" ht="15.6" x14ac:dyDescent="0.3">
      <c r="A192" s="15" t="s">
        <v>227</v>
      </c>
    </row>
    <row r="193" spans="1:1" ht="15.6" x14ac:dyDescent="0.3">
      <c r="A193" s="15" t="s">
        <v>228</v>
      </c>
    </row>
    <row r="194" spans="1:1" ht="15.6" x14ac:dyDescent="0.3">
      <c r="A194" s="15"/>
    </row>
    <row r="195" spans="1:1" ht="15.6" x14ac:dyDescent="0.3">
      <c r="A195" s="7" t="s">
        <v>208</v>
      </c>
    </row>
    <row r="196" spans="1:1" ht="15.6" x14ac:dyDescent="0.3">
      <c r="A196" s="43" t="s">
        <v>211</v>
      </c>
    </row>
    <row r="197" spans="1:1" ht="15.6" x14ac:dyDescent="0.3">
      <c r="A197" s="43" t="s">
        <v>209</v>
      </c>
    </row>
    <row r="198" spans="1:1" ht="15.6" x14ac:dyDescent="0.3">
      <c r="A198" s="44" t="s">
        <v>210</v>
      </c>
    </row>
    <row r="199" spans="1:1" ht="15.6" x14ac:dyDescent="0.3">
      <c r="A199" s="45" t="s">
        <v>218</v>
      </c>
    </row>
  </sheetData>
  <mergeCells count="2">
    <mergeCell ref="A1:K1"/>
    <mergeCell ref="B184:I184"/>
  </mergeCells>
  <hyperlinks>
    <hyperlink ref="A198" r:id="rId1" xr:uid="{3F8FA323-5C84-478B-9BA0-4A794520D16A}"/>
  </hyperlinks>
  <pageMargins left="1" right="1" top="1" bottom="1" header="1" footer="1"/>
  <pageSetup orientation="portrait" horizontalDpi="300" verticalDpi="300" r:id="rId2"/>
  <headerFooter alignWithMargins="0">
    <oddHeader>&amp;C2024-2025 School Nurse Counts</oddHeader>
  </headerFooter>
  <ignoredErrors>
    <ignoredError sqref="F17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43B1EEB972325A40A2A16705AE23EA45" ma:contentTypeVersion="28" ma:contentTypeDescription="" ma:contentTypeScope="" ma:versionID="44e2d754a8b0c394dbabdf70516d8ac0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6f38eb1e008c7a035d2df6072afc5d61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2025-12-08T05:00:00+00:00</Publication_x0020_Date>
    <Audience1 xmlns="3a62de7d-ba57-4f43-9dae-9623ba637be0"/>
    <_dlc_DocId xmlns="3a62de7d-ba57-4f43-9dae-9623ba637be0">KYED-112-648</_dlc_DocId>
    <_dlc_DocIdUrl xmlns="3a62de7d-ba57-4f43-9dae-9623ba637be0">
      <Url>https://education-edit.ky.gov/districts/SHS/_layouts/15/DocIdRedir.aspx?ID=KYED-112-648</Url>
      <Description>KYED-112-648</Description>
    </_dlc_DocIdUrl>
  </documentManagement>
</p:properties>
</file>

<file path=customXml/itemProps1.xml><?xml version="1.0" encoding="utf-8"?>
<ds:datastoreItem xmlns:ds="http://schemas.openxmlformats.org/officeDocument/2006/customXml" ds:itemID="{91A14283-1C0F-480B-8102-867B79906FFB}"/>
</file>

<file path=customXml/itemProps2.xml><?xml version="1.0" encoding="utf-8"?>
<ds:datastoreItem xmlns:ds="http://schemas.openxmlformats.org/officeDocument/2006/customXml" ds:itemID="{D042411B-B77C-403F-9BDE-2A8538DFBEE7}"/>
</file>

<file path=customXml/itemProps3.xml><?xml version="1.0" encoding="utf-8"?>
<ds:datastoreItem xmlns:ds="http://schemas.openxmlformats.org/officeDocument/2006/customXml" ds:itemID="{1745861B-00E9-429B-80BD-AAD356025B14}"/>
</file>

<file path=customXml/itemProps4.xml><?xml version="1.0" encoding="utf-8"?>
<ds:datastoreItem xmlns:ds="http://schemas.openxmlformats.org/officeDocument/2006/customXml" ds:itemID="{F0EAC441-2143-42D8-AF7B-CD498D09885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24-25 School Nurse Counts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Nurse Counts 2024-2025</dc:title>
  <dc:creator>Hickman, Tonia - Division of District Support</dc:creator>
  <cp:lastModifiedBy>Hickman, Tonia - Division of District Support</cp:lastModifiedBy>
  <dcterms:created xsi:type="dcterms:W3CDTF">2025-08-13T12:36:38Z</dcterms:created>
  <dcterms:modified xsi:type="dcterms:W3CDTF">2025-11-14T18:39:20Z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2025-08-13T12:25:04Z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82d1d397-ec99-493e-ba13-12459559dc3c</vt:lpwstr>
  </property>
  <property fmtid="{D5CDD505-2E9C-101B-9397-08002B2CF9AE}" pid="8" name="MSIP_Label_eb544694-0027-44fa-bee4-2648c0363f9d_ContentBits">
    <vt:lpwstr>0</vt:lpwstr>
  </property>
  <property fmtid="{D5CDD505-2E9C-101B-9397-08002B2CF9AE}" pid="9" name="MSIP_Label_eb544694-0027-44fa-bee4-2648c0363f9d_Tag">
    <vt:lpwstr>10, 3, 0, 1</vt:lpwstr>
  </property>
  <property fmtid="{D5CDD505-2E9C-101B-9397-08002B2CF9AE}" pid="10" name="ContentTypeId">
    <vt:lpwstr>0x0101001BEB557DBE01834EAB47A683706DCD5B0043B1EEB972325A40A2A16705AE23EA45</vt:lpwstr>
  </property>
  <property fmtid="{D5CDD505-2E9C-101B-9397-08002B2CF9AE}" pid="11" name="_dlc_DocIdItemGuid">
    <vt:lpwstr>a134d0b9-dce8-4195-8848-5452ef52b792</vt:lpwstr>
  </property>
</Properties>
</file>