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tonia_hickman_education_ky_gov/Documents/"/>
    </mc:Choice>
  </mc:AlternateContent>
  <xr:revisionPtr revIDLastSave="0" documentId="14_{63369312-6E1A-45F6-B4BD-DFEA752F8BC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2-23 School Nurse Coun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1" i="1" l="1"/>
  <c r="J92" i="1"/>
  <c r="J8" i="1"/>
  <c r="H175" i="1" l="1"/>
  <c r="D175" i="1"/>
  <c r="E175" i="1"/>
  <c r="J7" i="1"/>
  <c r="J4" i="1" l="1"/>
  <c r="J5" i="1"/>
  <c r="J6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3" i="1"/>
  <c r="C175" i="1" l="1"/>
  <c r="I175" i="1"/>
  <c r="F175" i="1"/>
  <c r="G175" i="1" l="1"/>
</calcChain>
</file>

<file path=xl/sharedStrings.xml><?xml version="1.0" encoding="utf-8"?>
<sst xmlns="http://schemas.openxmlformats.org/spreadsheetml/2006/main" count="782" uniqueCount="680">
  <si>
    <t>District Name</t>
  </si>
  <si>
    <t>District Number</t>
  </si>
  <si>
    <t>Adair County</t>
  </si>
  <si>
    <t>001</t>
  </si>
  <si>
    <t>Allen County</t>
  </si>
  <si>
    <t>005</t>
  </si>
  <si>
    <t>Anchorage Independent</t>
  </si>
  <si>
    <t>006</t>
  </si>
  <si>
    <t>Anderson County</t>
  </si>
  <si>
    <t>011</t>
  </si>
  <si>
    <t>Ashland Independent</t>
  </si>
  <si>
    <t>012</t>
  </si>
  <si>
    <t>Augusta Independent</t>
  </si>
  <si>
    <t>013</t>
  </si>
  <si>
    <t>Ballard County</t>
  </si>
  <si>
    <t>015</t>
  </si>
  <si>
    <t>Barbourville Independent</t>
  </si>
  <si>
    <t>016</t>
  </si>
  <si>
    <t>Bardstown Independent</t>
  </si>
  <si>
    <t>017</t>
  </si>
  <si>
    <t>Barren County</t>
  </si>
  <si>
    <t>021</t>
  </si>
  <si>
    <t>Bath County</t>
  </si>
  <si>
    <t>025</t>
  </si>
  <si>
    <t>Beechwood Independent</t>
  </si>
  <si>
    <t>026</t>
  </si>
  <si>
    <t>Bell County</t>
  </si>
  <si>
    <t>031</t>
  </si>
  <si>
    <t>Bellevue Independent</t>
  </si>
  <si>
    <t>032</t>
  </si>
  <si>
    <t>Berea Independent</t>
  </si>
  <si>
    <t>034</t>
  </si>
  <si>
    <t>Boone County</t>
  </si>
  <si>
    <t>035</t>
  </si>
  <si>
    <t>Bourbon County</t>
  </si>
  <si>
    <t>041</t>
  </si>
  <si>
    <t>Bowling Green Independent</t>
  </si>
  <si>
    <t>042</t>
  </si>
  <si>
    <t>Boyd County</t>
  </si>
  <si>
    <t>045</t>
  </si>
  <si>
    <t>Boyle County</t>
  </si>
  <si>
    <t>051</t>
  </si>
  <si>
    <t>Bracken County</t>
  </si>
  <si>
    <t>055</t>
  </si>
  <si>
    <t>Breathitt County</t>
  </si>
  <si>
    <t>061</t>
  </si>
  <si>
    <t>Breckinridge County</t>
  </si>
  <si>
    <t>065</t>
  </si>
  <si>
    <t>Bullitt County</t>
  </si>
  <si>
    <t>071</t>
  </si>
  <si>
    <t>Burgin Independent</t>
  </si>
  <si>
    <t>072</t>
  </si>
  <si>
    <t>Butler County</t>
  </si>
  <si>
    <t>075</t>
  </si>
  <si>
    <t>Caldwell County</t>
  </si>
  <si>
    <t>081</t>
  </si>
  <si>
    <t>Calloway County</t>
  </si>
  <si>
    <t>085</t>
  </si>
  <si>
    <t>Campbell County</t>
  </si>
  <si>
    <t>091</t>
  </si>
  <si>
    <t>Campbellsville Independent</t>
  </si>
  <si>
    <t>092</t>
  </si>
  <si>
    <t>Carlisle County</t>
  </si>
  <si>
    <t>095</t>
  </si>
  <si>
    <t>Carroll County</t>
  </si>
  <si>
    <t>101</t>
  </si>
  <si>
    <t>Carter County</t>
  </si>
  <si>
    <t>105</t>
  </si>
  <si>
    <t>Casey County</t>
  </si>
  <si>
    <t>111</t>
  </si>
  <si>
    <t>Caverna Independent</t>
  </si>
  <si>
    <t>113</t>
  </si>
  <si>
    <t>Christian County</t>
  </si>
  <si>
    <t>115</t>
  </si>
  <si>
    <t>Clark County</t>
  </si>
  <si>
    <t>121</t>
  </si>
  <si>
    <t>Clay County</t>
  </si>
  <si>
    <t>125</t>
  </si>
  <si>
    <t>Clinton County</t>
  </si>
  <si>
    <t>131</t>
  </si>
  <si>
    <t>Cloverport Independent</t>
  </si>
  <si>
    <t>132</t>
  </si>
  <si>
    <t>Corbin Independent</t>
  </si>
  <si>
    <t>133</t>
  </si>
  <si>
    <t>Covington Independent</t>
  </si>
  <si>
    <t>134</t>
  </si>
  <si>
    <t>Crittenden County</t>
  </si>
  <si>
    <t>135</t>
  </si>
  <si>
    <t>Cumberland County</t>
  </si>
  <si>
    <t>141</t>
  </si>
  <si>
    <t>Danville Independent</t>
  </si>
  <si>
    <t>143</t>
  </si>
  <si>
    <t>Daviess County</t>
  </si>
  <si>
    <t>145</t>
  </si>
  <si>
    <t>Dawson Springs Independent</t>
  </si>
  <si>
    <t>146</t>
  </si>
  <si>
    <t>Dayton Independent</t>
  </si>
  <si>
    <t>147</t>
  </si>
  <si>
    <t>East Bernstadt Independent</t>
  </si>
  <si>
    <t>149</t>
  </si>
  <si>
    <t>Edmonson County</t>
  </si>
  <si>
    <t>151</t>
  </si>
  <si>
    <t>Elizabethtown Independent</t>
  </si>
  <si>
    <t>152</t>
  </si>
  <si>
    <t>Elliott County</t>
  </si>
  <si>
    <t>155</t>
  </si>
  <si>
    <t>Eminence Independent</t>
  </si>
  <si>
    <t>156</t>
  </si>
  <si>
    <t>Erlanger-Elsmere Independent</t>
  </si>
  <si>
    <t>157</t>
  </si>
  <si>
    <t>Estill County</t>
  </si>
  <si>
    <t>161</t>
  </si>
  <si>
    <t>Fairview Independent</t>
  </si>
  <si>
    <t>162</t>
  </si>
  <si>
    <t>Fayette County</t>
  </si>
  <si>
    <t>165</t>
  </si>
  <si>
    <t>Fleming County</t>
  </si>
  <si>
    <t>171</t>
  </si>
  <si>
    <t>Floyd County</t>
  </si>
  <si>
    <t>175</t>
  </si>
  <si>
    <t>Fort Thomas Independent</t>
  </si>
  <si>
    <t>176</t>
  </si>
  <si>
    <t>Frankfort Independent</t>
  </si>
  <si>
    <t>177</t>
  </si>
  <si>
    <t>Franklin County</t>
  </si>
  <si>
    <t>181</t>
  </si>
  <si>
    <t>Fulton County</t>
  </si>
  <si>
    <t>185</t>
  </si>
  <si>
    <t>Fulton Independent</t>
  </si>
  <si>
    <t>186</t>
  </si>
  <si>
    <t>Gallatin County</t>
  </si>
  <si>
    <t>191</t>
  </si>
  <si>
    <t>Garrard County</t>
  </si>
  <si>
    <t>195</t>
  </si>
  <si>
    <t>Glasgow Independent</t>
  </si>
  <si>
    <t>197</t>
  </si>
  <si>
    <t>Grant County</t>
  </si>
  <si>
    <t>201</t>
  </si>
  <si>
    <t>Graves County</t>
  </si>
  <si>
    <t>205</t>
  </si>
  <si>
    <t>Grayson County</t>
  </si>
  <si>
    <t>211</t>
  </si>
  <si>
    <t>Green County</t>
  </si>
  <si>
    <t>215</t>
  </si>
  <si>
    <t>Greenup County</t>
  </si>
  <si>
    <t>221</t>
  </si>
  <si>
    <t>Hancock County</t>
  </si>
  <si>
    <t>225</t>
  </si>
  <si>
    <t>Hardin County</t>
  </si>
  <si>
    <t>231</t>
  </si>
  <si>
    <t>Harlan County</t>
  </si>
  <si>
    <t>235</t>
  </si>
  <si>
    <t>Harlan Independent</t>
  </si>
  <si>
    <t>236</t>
  </si>
  <si>
    <t>Harrison County</t>
  </si>
  <si>
    <t>241</t>
  </si>
  <si>
    <t>Hart County</t>
  </si>
  <si>
    <t>245</t>
  </si>
  <si>
    <t>Hazard Independent</t>
  </si>
  <si>
    <t>246</t>
  </si>
  <si>
    <t>Henderson County</t>
  </si>
  <si>
    <t>251</t>
  </si>
  <si>
    <t>Henry County</t>
  </si>
  <si>
    <t>255</t>
  </si>
  <si>
    <t>Hickman County</t>
  </si>
  <si>
    <t>261</t>
  </si>
  <si>
    <t>Hopkins County</t>
  </si>
  <si>
    <t>265</t>
  </si>
  <si>
    <t>Jackson County</t>
  </si>
  <si>
    <t>271</t>
  </si>
  <si>
    <t>Jackson Independent</t>
  </si>
  <si>
    <t>272</t>
  </si>
  <si>
    <t>275</t>
  </si>
  <si>
    <t>Jenkins Independent</t>
  </si>
  <si>
    <t>276</t>
  </si>
  <si>
    <t>Jessamine County</t>
  </si>
  <si>
    <t>281</t>
  </si>
  <si>
    <t>Johnson County</t>
  </si>
  <si>
    <t>285</t>
  </si>
  <si>
    <t>Kenton County</t>
  </si>
  <si>
    <t>291</t>
  </si>
  <si>
    <t>Knott County</t>
  </si>
  <si>
    <t>295</t>
  </si>
  <si>
    <t>Knox County</t>
  </si>
  <si>
    <t>301</t>
  </si>
  <si>
    <t>LaRue County</t>
  </si>
  <si>
    <t>305</t>
  </si>
  <si>
    <t>Laurel County</t>
  </si>
  <si>
    <t>311</t>
  </si>
  <si>
    <t>Lawrence County</t>
  </si>
  <si>
    <t>315</t>
  </si>
  <si>
    <t>Lee County</t>
  </si>
  <si>
    <t>321</t>
  </si>
  <si>
    <t>Leslie County</t>
  </si>
  <si>
    <t>325</t>
  </si>
  <si>
    <t>Letcher County</t>
  </si>
  <si>
    <t>331</t>
  </si>
  <si>
    <t>Lewis County</t>
  </si>
  <si>
    <t>335</t>
  </si>
  <si>
    <t>Lincoln County</t>
  </si>
  <si>
    <t>341</t>
  </si>
  <si>
    <t>Livingston County</t>
  </si>
  <si>
    <t>345</t>
  </si>
  <si>
    <t>Logan County</t>
  </si>
  <si>
    <t>351</t>
  </si>
  <si>
    <t>Ludlow Independent</t>
  </si>
  <si>
    <t>354</t>
  </si>
  <si>
    <t>Lyon County</t>
  </si>
  <si>
    <t>361</t>
  </si>
  <si>
    <t>Madison County</t>
  </si>
  <si>
    <t>365</t>
  </si>
  <si>
    <t>Magoffin County</t>
  </si>
  <si>
    <t>371</t>
  </si>
  <si>
    <t>Marion County</t>
  </si>
  <si>
    <t>375</t>
  </si>
  <si>
    <t>Marshall County</t>
  </si>
  <si>
    <t>381</t>
  </si>
  <si>
    <t>Martin County</t>
  </si>
  <si>
    <t>385</t>
  </si>
  <si>
    <t>Mason County</t>
  </si>
  <si>
    <t>391</t>
  </si>
  <si>
    <t>Mayfield Independent</t>
  </si>
  <si>
    <t>392</t>
  </si>
  <si>
    <t>McCracken County</t>
  </si>
  <si>
    <t>395</t>
  </si>
  <si>
    <t>McCreary County</t>
  </si>
  <si>
    <t>401</t>
  </si>
  <si>
    <t>McLean County</t>
  </si>
  <si>
    <t>405</t>
  </si>
  <si>
    <t>Meade County</t>
  </si>
  <si>
    <t>411</t>
  </si>
  <si>
    <t>Menifee County</t>
  </si>
  <si>
    <t>415</t>
  </si>
  <si>
    <t>Mercer County</t>
  </si>
  <si>
    <t>421</t>
  </si>
  <si>
    <t>Metcalfe County</t>
  </si>
  <si>
    <t>425</t>
  </si>
  <si>
    <t>Middlesboro Independent</t>
  </si>
  <si>
    <t>426</t>
  </si>
  <si>
    <t>Monroe County</t>
  </si>
  <si>
    <t>431</t>
  </si>
  <si>
    <t>Montgomery County</t>
  </si>
  <si>
    <t>435</t>
  </si>
  <si>
    <t>Morgan County</t>
  </si>
  <si>
    <t>441</t>
  </si>
  <si>
    <t>Muhlenberg County</t>
  </si>
  <si>
    <t>445</t>
  </si>
  <si>
    <t>Murray Independent</t>
  </si>
  <si>
    <t>446</t>
  </si>
  <si>
    <t>Nelson County</t>
  </si>
  <si>
    <t>451</t>
  </si>
  <si>
    <t>Newport Independent</t>
  </si>
  <si>
    <t>452</t>
  </si>
  <si>
    <t>Nicholas County</t>
  </si>
  <si>
    <t>455</t>
  </si>
  <si>
    <t>Ohio County</t>
  </si>
  <si>
    <t>461</t>
  </si>
  <si>
    <t>Oldham County</t>
  </si>
  <si>
    <t>465</t>
  </si>
  <si>
    <t>Owen County</t>
  </si>
  <si>
    <t>471</t>
  </si>
  <si>
    <t>Owensboro Independent</t>
  </si>
  <si>
    <t>472</t>
  </si>
  <si>
    <t>Owsley County</t>
  </si>
  <si>
    <t>475</t>
  </si>
  <si>
    <t>Paducah Independent</t>
  </si>
  <si>
    <t>476</t>
  </si>
  <si>
    <t>Paintsville Independent</t>
  </si>
  <si>
    <t>477</t>
  </si>
  <si>
    <t>Paris Independent</t>
  </si>
  <si>
    <t>478</t>
  </si>
  <si>
    <t>Pendleton County</t>
  </si>
  <si>
    <t>481</t>
  </si>
  <si>
    <t>Perry County</t>
  </si>
  <si>
    <t>485</t>
  </si>
  <si>
    <t>Pike County</t>
  </si>
  <si>
    <t>491</t>
  </si>
  <si>
    <t>Pikeville Independent</t>
  </si>
  <si>
    <t>492</t>
  </si>
  <si>
    <t>Pineville Independent</t>
  </si>
  <si>
    <t>493</t>
  </si>
  <si>
    <t>Powell County</t>
  </si>
  <si>
    <t>495</t>
  </si>
  <si>
    <t>Pulaski County</t>
  </si>
  <si>
    <t>501</t>
  </si>
  <si>
    <t>Raceland-Worthington Independent</t>
  </si>
  <si>
    <t>502</t>
  </si>
  <si>
    <t>Robertson County</t>
  </si>
  <si>
    <t>505</t>
  </si>
  <si>
    <t>Rockcastle County</t>
  </si>
  <si>
    <t>511</t>
  </si>
  <si>
    <t>Rowan County</t>
  </si>
  <si>
    <t>515</t>
  </si>
  <si>
    <t>Russell County</t>
  </si>
  <si>
    <t>521</t>
  </si>
  <si>
    <t>Russell Independent</t>
  </si>
  <si>
    <t>522</t>
  </si>
  <si>
    <t>Russellville Independent</t>
  </si>
  <si>
    <t>523</t>
  </si>
  <si>
    <t>Science Hill Independent</t>
  </si>
  <si>
    <t>524</t>
  </si>
  <si>
    <t>Scott County</t>
  </si>
  <si>
    <t>525</t>
  </si>
  <si>
    <t>Shelby County</t>
  </si>
  <si>
    <t>531</t>
  </si>
  <si>
    <t>Simpson County</t>
  </si>
  <si>
    <t>535</t>
  </si>
  <si>
    <t>Somerset Independent</t>
  </si>
  <si>
    <t>536</t>
  </si>
  <si>
    <t>Southgate Independent</t>
  </si>
  <si>
    <t>537</t>
  </si>
  <si>
    <t>Spencer County</t>
  </si>
  <si>
    <t>541</t>
  </si>
  <si>
    <t>Taylor County</t>
  </si>
  <si>
    <t>545</t>
  </si>
  <si>
    <t>Todd County</t>
  </si>
  <si>
    <t>551</t>
  </si>
  <si>
    <t>Trigg County</t>
  </si>
  <si>
    <t>555</t>
  </si>
  <si>
    <t>Trimble County</t>
  </si>
  <si>
    <t>561</t>
  </si>
  <si>
    <t>Union County</t>
  </si>
  <si>
    <t>565</t>
  </si>
  <si>
    <t>Walton-Verona Independent</t>
  </si>
  <si>
    <t>567</t>
  </si>
  <si>
    <t>Warren County</t>
  </si>
  <si>
    <t>571</t>
  </si>
  <si>
    <t>Washington County</t>
  </si>
  <si>
    <t>575</t>
  </si>
  <si>
    <t>Wayne County</t>
  </si>
  <si>
    <t>581</t>
  </si>
  <si>
    <t>Webster County</t>
  </si>
  <si>
    <t>585</t>
  </si>
  <si>
    <t>Whitley County</t>
  </si>
  <si>
    <t>591</t>
  </si>
  <si>
    <t>Williamsburg Independent</t>
  </si>
  <si>
    <t>592</t>
  </si>
  <si>
    <t>Williamstown Independent</t>
  </si>
  <si>
    <t>593</t>
  </si>
  <si>
    <t>Wolfe County</t>
  </si>
  <si>
    <t>595</t>
  </si>
  <si>
    <t>Woodford County</t>
  </si>
  <si>
    <t>601</t>
  </si>
  <si>
    <t>Nurse Trend</t>
  </si>
  <si>
    <t>195:1</t>
  </si>
  <si>
    <t>474:1</t>
  </si>
  <si>
    <t>490:1</t>
  </si>
  <si>
    <t>366:1</t>
  </si>
  <si>
    <t>291:1</t>
  </si>
  <si>
    <t>1279:1</t>
  </si>
  <si>
    <t>341:1</t>
  </si>
  <si>
    <t>379:1</t>
  </si>
  <si>
    <t>303:1</t>
  </si>
  <si>
    <t>273:1</t>
  </si>
  <si>
    <t>358:1</t>
  </si>
  <si>
    <t>479:1</t>
  </si>
  <si>
    <t>203:1</t>
  </si>
  <si>
    <t>912:1</t>
  </si>
  <si>
    <t>513:1</t>
  </si>
  <si>
    <t>412:1</t>
  </si>
  <si>
    <t>421:1</t>
  </si>
  <si>
    <t>532:1</t>
  </si>
  <si>
    <t>481:1</t>
  </si>
  <si>
    <t>558:1</t>
  </si>
  <si>
    <t>517:1</t>
  </si>
  <si>
    <t>319:1</t>
  </si>
  <si>
    <t>Enrolled in District 21-22</t>
  </si>
  <si>
    <t>502-564-5279</t>
  </si>
  <si>
    <t>Tonia Hickman, Resource Management Analyst II</t>
  </si>
  <si>
    <t>tonia.hickman@education.ky.gov</t>
  </si>
  <si>
    <t xml:space="preserve">Jefferson County </t>
  </si>
  <si>
    <t>Nurses Ratio 2021-2022</t>
  </si>
  <si>
    <t>1619:1</t>
  </si>
  <si>
    <t>2473:0</t>
  </si>
  <si>
    <t>2892:1</t>
  </si>
  <si>
    <t>308:1</t>
  </si>
  <si>
    <t>630:1</t>
  </si>
  <si>
    <t>571:0</t>
  </si>
  <si>
    <t>2548:1</t>
  </si>
  <si>
    <t>1159:1</t>
  </si>
  <si>
    <t>3754:1</t>
  </si>
  <si>
    <t>592:1</t>
  </si>
  <si>
    <t>1805:1</t>
  </si>
  <si>
    <t>431:1</t>
  </si>
  <si>
    <t>740:1</t>
  </si>
  <si>
    <t>232:1</t>
  </si>
  <si>
    <t>279:0</t>
  </si>
  <si>
    <t>1315:1</t>
  </si>
  <si>
    <t>484:0</t>
  </si>
  <si>
    <t>762:1</t>
  </si>
  <si>
    <t>438:0</t>
  </si>
  <si>
    <t>926:1</t>
  </si>
  <si>
    <t>581:1</t>
  </si>
  <si>
    <t>4403:1</t>
  </si>
  <si>
    <t>735:0</t>
  </si>
  <si>
    <t>5892:0</t>
  </si>
  <si>
    <t>583:1</t>
  </si>
  <si>
    <t>2466:0</t>
  </si>
  <si>
    <t>922:1</t>
  </si>
  <si>
    <t>304:1</t>
  </si>
  <si>
    <t>435:1</t>
  </si>
  <si>
    <t>870:0</t>
  </si>
  <si>
    <t>1464:0</t>
  </si>
  <si>
    <t>1909:0</t>
  </si>
  <si>
    <t>3129:0</t>
  </si>
  <si>
    <t>760:0</t>
  </si>
  <si>
    <t>827:1</t>
  </si>
  <si>
    <t>1612:1</t>
  </si>
  <si>
    <t>3034:0</t>
  </si>
  <si>
    <t>1592:1</t>
  </si>
  <si>
    <t>4707:0</t>
  </si>
  <si>
    <t>1374:1</t>
  </si>
  <si>
    <t>1266:0</t>
  </si>
  <si>
    <t>4682:0</t>
  </si>
  <si>
    <t>557:0</t>
  </si>
  <si>
    <t>1014:1</t>
  </si>
  <si>
    <t>388:1</t>
  </si>
  <si>
    <t>2088:0</t>
  </si>
  <si>
    <t>2717:1</t>
  </si>
  <si>
    <t>162:1</t>
  </si>
  <si>
    <t>508:1</t>
  </si>
  <si>
    <t>798:1</t>
  </si>
  <si>
    <t>343:1</t>
  </si>
  <si>
    <t>236:1</t>
  </si>
  <si>
    <t>443:1</t>
  </si>
  <si>
    <t>1335:1</t>
  </si>
  <si>
    <t>495:1</t>
  </si>
  <si>
    <t>860:1</t>
  </si>
  <si>
    <t>696:1</t>
  </si>
  <si>
    <t>408:1</t>
  </si>
  <si>
    <t>340:1</t>
  </si>
  <si>
    <t>470:1</t>
  </si>
  <si>
    <t>694:1</t>
  </si>
  <si>
    <t>360:1</t>
  </si>
  <si>
    <t>228:1</t>
  </si>
  <si>
    <t>159:1</t>
  </si>
  <si>
    <t>258:1</t>
  </si>
  <si>
    <t>309:1</t>
  </si>
  <si>
    <t>281:1</t>
  </si>
  <si>
    <t>649:1</t>
  </si>
  <si>
    <t>888:1</t>
  </si>
  <si>
    <t>444:1</t>
  </si>
  <si>
    <t>222:1</t>
  </si>
  <si>
    <t>292:1</t>
  </si>
  <si>
    <t>282:1</t>
  </si>
  <si>
    <t>262:1</t>
  </si>
  <si>
    <t>406:1</t>
  </si>
  <si>
    <t>1020:1</t>
  </si>
  <si>
    <t>733:1</t>
  </si>
  <si>
    <t>525:1</t>
  </si>
  <si>
    <t>411:1</t>
  </si>
  <si>
    <t>510:1</t>
  </si>
  <si>
    <t>509:1</t>
  </si>
  <si>
    <t>237:1</t>
  </si>
  <si>
    <t>943:1</t>
  </si>
  <si>
    <t>322:1</t>
  </si>
  <si>
    <t>428:1</t>
  </si>
  <si>
    <t>591:1</t>
  </si>
  <si>
    <t>1914:1</t>
  </si>
  <si>
    <t>335:1</t>
  </si>
  <si>
    <t>559:1</t>
  </si>
  <si>
    <t>464:1</t>
  </si>
  <si>
    <t>323:1</t>
  </si>
  <si>
    <t>338:1</t>
  </si>
  <si>
    <t>430:1</t>
  </si>
  <si>
    <t>454:1</t>
  </si>
  <si>
    <t>503:1</t>
  </si>
  <si>
    <t>441:1</t>
  </si>
  <si>
    <t>392:1</t>
  </si>
  <si>
    <t>327:1</t>
  </si>
  <si>
    <t>240:1</t>
  </si>
  <si>
    <t>422:1</t>
  </si>
  <si>
    <t>821:1</t>
  </si>
  <si>
    <t>782:1</t>
  </si>
  <si>
    <t>828:1</t>
  </si>
  <si>
    <t>604:1</t>
  </si>
  <si>
    <t>405:1</t>
  </si>
  <si>
    <t>317:1</t>
  </si>
  <si>
    <t>342:1</t>
  </si>
  <si>
    <t>164:1</t>
  </si>
  <si>
    <t>619:1</t>
  </si>
  <si>
    <t>739:1</t>
  </si>
  <si>
    <t>879:1</t>
  </si>
  <si>
    <t>772:1</t>
  </si>
  <si>
    <t>252:1</t>
  </si>
  <si>
    <t>201:1</t>
  </si>
  <si>
    <t>349:1</t>
  </si>
  <si>
    <t>749:1</t>
  </si>
  <si>
    <t>370:1</t>
  </si>
  <si>
    <t>557:1</t>
  </si>
  <si>
    <t>382:1</t>
  </si>
  <si>
    <t>585:1</t>
  </si>
  <si>
    <t>1577:1</t>
  </si>
  <si>
    <t>1456:1</t>
  </si>
  <si>
    <t>607:1</t>
  </si>
  <si>
    <t>758:1</t>
  </si>
  <si>
    <t>decrease</t>
  </si>
  <si>
    <t>Total Nurses in District 21-22</t>
  </si>
  <si>
    <t>385:1</t>
  </si>
  <si>
    <t>192:1</t>
  </si>
  <si>
    <t>409:1</t>
  </si>
  <si>
    <t>668</t>
  </si>
  <si>
    <t>356:1</t>
  </si>
  <si>
    <t>329:1</t>
  </si>
  <si>
    <t>78:1</t>
  </si>
  <si>
    <t>448:1</t>
  </si>
  <si>
    <t>330:1</t>
  </si>
  <si>
    <t>212:1</t>
  </si>
  <si>
    <t>70:1</t>
  </si>
  <si>
    <t>617:1</t>
  </si>
  <si>
    <t>511:1</t>
  </si>
  <si>
    <t>226:1</t>
  </si>
  <si>
    <t>increase</t>
  </si>
  <si>
    <t>Contract Hired Nurses</t>
  </si>
  <si>
    <t>Enrollment Trend</t>
  </si>
  <si>
    <t>District Hired Nurses</t>
  </si>
  <si>
    <t>The National Association of School Nurses recommends a minimum ratio of nurses-to-students depending on the needs of the student population as follows:</t>
  </si>
  <si>
    <t>1:750 for students in the general population</t>
  </si>
  <si>
    <t>1:225 for student populations with complete health care needs</t>
  </si>
  <si>
    <t>1:1 may be necessary for individual students who require daily and continuous professional nursing services</t>
  </si>
  <si>
    <t>Total Nurses in District 22-23</t>
  </si>
  <si>
    <t>Enrolled in District 22-23</t>
  </si>
  <si>
    <t>Nurses Ratio 2022-2023</t>
  </si>
  <si>
    <t>,</t>
  </si>
  <si>
    <t>Model lab</t>
  </si>
  <si>
    <t>n/a</t>
  </si>
  <si>
    <t>2610:1</t>
  </si>
  <si>
    <t>3096:1</t>
  </si>
  <si>
    <t>202:1</t>
  </si>
  <si>
    <t>909:1</t>
  </si>
  <si>
    <t>400:1</t>
  </si>
  <si>
    <t>291:0</t>
  </si>
  <si>
    <t>981:1</t>
  </si>
  <si>
    <t>621:1</t>
  </si>
  <si>
    <t>381:1</t>
  </si>
  <si>
    <t>1543:1</t>
  </si>
  <si>
    <t>126:1</t>
  </si>
  <si>
    <t>598:0</t>
  </si>
  <si>
    <t>316:1</t>
  </si>
  <si>
    <t>817:1</t>
  </si>
  <si>
    <t>365:1</t>
  </si>
  <si>
    <t>299:1</t>
  </si>
  <si>
    <t>724:1</t>
  </si>
  <si>
    <t>567:1</t>
  </si>
  <si>
    <t>1112:0</t>
  </si>
  <si>
    <t>1327:1</t>
  </si>
  <si>
    <t>1453:1</t>
  </si>
  <si>
    <t>500:1</t>
  </si>
  <si>
    <t>527:1</t>
  </si>
  <si>
    <t>906:1</t>
  </si>
  <si>
    <t>761:1</t>
  </si>
  <si>
    <t>1328:1</t>
  </si>
  <si>
    <t>709:1</t>
  </si>
  <si>
    <t>386:1</t>
  </si>
  <si>
    <t>3983:1</t>
  </si>
  <si>
    <t>735:1</t>
  </si>
  <si>
    <t>616:1</t>
  </si>
  <si>
    <t>612:1</t>
  </si>
  <si>
    <t>361:1</t>
  </si>
  <si>
    <t>154:1</t>
  </si>
  <si>
    <t>286:0</t>
  </si>
  <si>
    <t>2970:0</t>
  </si>
  <si>
    <t>350:1</t>
  </si>
  <si>
    <t>1332:1</t>
  </si>
  <si>
    <t>216:1</t>
  </si>
  <si>
    <t>500:0</t>
  </si>
  <si>
    <t>841:1</t>
  </si>
  <si>
    <t>235:1</t>
  </si>
  <si>
    <t>1795:1</t>
  </si>
  <si>
    <t>276:1</t>
  </si>
  <si>
    <t>468:1</t>
  </si>
  <si>
    <t>979:1</t>
  </si>
  <si>
    <t>399:1</t>
  </si>
  <si>
    <t>293:1</t>
  </si>
  <si>
    <t>562:1</t>
  </si>
  <si>
    <t>231:1</t>
  </si>
  <si>
    <t>434:1</t>
  </si>
  <si>
    <t>5401:1</t>
  </si>
  <si>
    <t>1038:1</t>
  </si>
  <si>
    <t>472:1</t>
  </si>
  <si>
    <t>255:1</t>
  </si>
  <si>
    <t>598:1</t>
  </si>
  <si>
    <t>324:1</t>
  </si>
  <si>
    <t>731:1</t>
  </si>
  <si>
    <t>2525:0</t>
  </si>
  <si>
    <t>584:1</t>
  </si>
  <si>
    <t>704:1</t>
  </si>
  <si>
    <t>662:1</t>
  </si>
  <si>
    <t>372:1</t>
  </si>
  <si>
    <t>307:1</t>
  </si>
  <si>
    <t>346:1</t>
  </si>
  <si>
    <t>249:1</t>
  </si>
  <si>
    <t>280:1</t>
  </si>
  <si>
    <t>966:1</t>
  </si>
  <si>
    <t>456:1</t>
  </si>
  <si>
    <t>647:1</t>
  </si>
  <si>
    <t>650:1</t>
  </si>
  <si>
    <t>152:1</t>
  </si>
  <si>
    <t>2277:1</t>
  </si>
  <si>
    <t>2086:1</t>
  </si>
  <si>
    <t>462:1</t>
  </si>
  <si>
    <t>745:1</t>
  </si>
  <si>
    <t>2071:1</t>
  </si>
  <si>
    <t>136:1</t>
  </si>
  <si>
    <t>2356:0</t>
  </si>
  <si>
    <t>920:0</t>
  </si>
  <si>
    <t>1535:0</t>
  </si>
  <si>
    <t>1289:1</t>
  </si>
  <si>
    <t>155:1</t>
  </si>
  <si>
    <t>274:1</t>
  </si>
  <si>
    <t>478:1</t>
  </si>
  <si>
    <t>797:0</t>
  </si>
  <si>
    <t>971:1</t>
  </si>
  <si>
    <t>418:1</t>
  </si>
  <si>
    <t>1892:1</t>
  </si>
  <si>
    <t>442:1</t>
  </si>
  <si>
    <t>1685:1</t>
  </si>
  <si>
    <t>633:1</t>
  </si>
  <si>
    <t>632:1</t>
  </si>
  <si>
    <t>271:1</t>
  </si>
  <si>
    <t>1231:1</t>
  </si>
  <si>
    <t>1030:1</t>
  </si>
  <si>
    <t>1383:1</t>
  </si>
  <si>
    <t>376:1</t>
  </si>
  <si>
    <t>893:1</t>
  </si>
  <si>
    <t>588:1</t>
  </si>
  <si>
    <t>1395:0</t>
  </si>
  <si>
    <t>551:1</t>
  </si>
  <si>
    <t>690:1</t>
  </si>
  <si>
    <t>420:1</t>
  </si>
  <si>
    <t>5052:0</t>
  </si>
  <si>
    <t>661:1</t>
  </si>
  <si>
    <t>380:1</t>
  </si>
  <si>
    <t>685:1</t>
  </si>
  <si>
    <t>199:1</t>
  </si>
  <si>
    <t>314:1</t>
  </si>
  <si>
    <t>751:1</t>
  </si>
  <si>
    <t>390:1</t>
  </si>
  <si>
    <t>560:0</t>
  </si>
  <si>
    <t>528:1</t>
  </si>
  <si>
    <t>1063:1</t>
  </si>
  <si>
    <t>432:1</t>
  </si>
  <si>
    <t>675:1</t>
  </si>
  <si>
    <t>556:1</t>
  </si>
  <si>
    <t>594:1</t>
  </si>
  <si>
    <t>2121:1</t>
  </si>
  <si>
    <t>278:1</t>
  </si>
  <si>
    <t>447:1</t>
  </si>
  <si>
    <t>3153:1</t>
  </si>
  <si>
    <t>812:1</t>
  </si>
  <si>
    <t>197:1</t>
  </si>
  <si>
    <t>539:1</t>
  </si>
  <si>
    <t>446:1</t>
  </si>
  <si>
    <t>362:1</t>
  </si>
  <si>
    <t>1252:1</t>
  </si>
  <si>
    <t>355:1</t>
  </si>
  <si>
    <t>135:1</t>
  </si>
  <si>
    <t>526:1</t>
  </si>
  <si>
    <t>345:1</t>
  </si>
  <si>
    <t>118:1</t>
  </si>
  <si>
    <t>566:1</t>
  </si>
  <si>
    <t>State Totals</t>
  </si>
  <si>
    <t>NOTE:</t>
  </si>
  <si>
    <r>
      <rPr>
        <b/>
        <sz val="12"/>
        <color theme="1"/>
        <rFont val="Calibri"/>
        <family val="2"/>
        <scheme val="minor"/>
      </rPr>
      <t>Column B</t>
    </r>
    <r>
      <rPr>
        <sz val="12"/>
        <color theme="1"/>
        <rFont val="Calibri"/>
        <family val="2"/>
        <scheme val="minor"/>
      </rPr>
      <t xml:space="preserve"> - District Number</t>
    </r>
  </si>
  <si>
    <r>
      <rPr>
        <b/>
        <sz val="12"/>
        <color theme="1"/>
        <rFont val="Calibri"/>
        <family val="2"/>
        <scheme val="minor"/>
      </rPr>
      <t>Column C</t>
    </r>
    <r>
      <rPr>
        <sz val="12"/>
        <color theme="1"/>
        <rFont val="Calibri"/>
        <family val="2"/>
        <scheme val="minor"/>
      </rPr>
      <t xml:space="preserve"> - District Hired Nurses</t>
    </r>
  </si>
  <si>
    <r>
      <rPr>
        <b/>
        <sz val="12"/>
        <color theme="1"/>
        <rFont val="Calibri"/>
        <family val="2"/>
        <scheme val="minor"/>
      </rPr>
      <t xml:space="preserve">Column F </t>
    </r>
    <r>
      <rPr>
        <sz val="12"/>
        <color theme="1"/>
        <rFont val="Calibri"/>
        <family val="2"/>
        <scheme val="minor"/>
      </rPr>
      <t>- Total Nurses in District 21-22</t>
    </r>
  </si>
  <si>
    <r>
      <rPr>
        <b/>
        <sz val="12"/>
        <color theme="1"/>
        <rFont val="Calibri"/>
        <family val="2"/>
        <scheme val="minor"/>
      </rPr>
      <t>Column G</t>
    </r>
    <r>
      <rPr>
        <sz val="12"/>
        <color theme="1"/>
        <rFont val="Calibri"/>
        <family val="2"/>
        <scheme val="minor"/>
      </rPr>
      <t xml:space="preserve"> - Nurse Trend</t>
    </r>
  </si>
  <si>
    <r>
      <rPr>
        <b/>
        <sz val="12"/>
        <color theme="1"/>
        <rFont val="Calibri"/>
        <family val="2"/>
        <scheme val="minor"/>
      </rPr>
      <t xml:space="preserve">Column K </t>
    </r>
    <r>
      <rPr>
        <sz val="12"/>
        <color theme="1"/>
        <rFont val="Calibri"/>
        <family val="2"/>
        <scheme val="minor"/>
      </rPr>
      <t>- 2022-2023Student/Nurse Ratio</t>
    </r>
  </si>
  <si>
    <r>
      <rPr>
        <b/>
        <sz val="12"/>
        <color theme="1"/>
        <rFont val="Calibri"/>
        <family val="2"/>
        <scheme val="minor"/>
      </rPr>
      <t>Column L</t>
    </r>
    <r>
      <rPr>
        <sz val="12"/>
        <color theme="1"/>
        <rFont val="Calibri"/>
        <family val="2"/>
        <scheme val="minor"/>
      </rPr>
      <t xml:space="preserve"> - 2021-2022 Student/Nurse Ratio </t>
    </r>
  </si>
  <si>
    <t>School Year 2022-2023 Nurse Counts</t>
  </si>
  <si>
    <t>Data extracted from Infinite Campus Data Warehouse.</t>
  </si>
  <si>
    <r>
      <rPr>
        <b/>
        <sz val="12"/>
        <color theme="1"/>
        <rFont val="Calibri"/>
        <family val="2"/>
        <scheme val="minor"/>
      </rPr>
      <t>Column H</t>
    </r>
    <r>
      <rPr>
        <sz val="12"/>
        <color theme="1"/>
        <rFont val="Calibri"/>
        <family val="2"/>
        <scheme val="minor"/>
      </rPr>
      <t xml:space="preserve"> - Enrolled in District 22-23</t>
    </r>
  </si>
  <si>
    <r>
      <rPr>
        <b/>
        <sz val="12"/>
        <color theme="1"/>
        <rFont val="Calibri"/>
        <family val="2"/>
        <scheme val="minor"/>
      </rPr>
      <t>Column E</t>
    </r>
    <r>
      <rPr>
        <sz val="12"/>
        <color theme="1"/>
        <rFont val="Calibri"/>
        <family val="2"/>
        <scheme val="minor"/>
      </rPr>
      <t xml:space="preserve"> - Total Nurses in District 22-23</t>
    </r>
  </si>
  <si>
    <r>
      <rPr>
        <b/>
        <sz val="12"/>
        <color theme="1"/>
        <rFont val="Calibri"/>
        <family val="2"/>
        <scheme val="minor"/>
      </rPr>
      <t xml:space="preserve">Column A </t>
    </r>
    <r>
      <rPr>
        <sz val="12"/>
        <color theme="1"/>
        <rFont val="Calibri"/>
        <family val="2"/>
        <scheme val="minor"/>
      </rPr>
      <t>- District Name</t>
    </r>
  </si>
  <si>
    <r>
      <rPr>
        <b/>
        <sz val="12"/>
        <color theme="1"/>
        <rFont val="Calibri"/>
        <family val="2"/>
        <scheme val="minor"/>
      </rPr>
      <t xml:space="preserve">Column D </t>
    </r>
    <r>
      <rPr>
        <sz val="12"/>
        <color theme="1"/>
        <rFont val="Calibri"/>
        <family val="2"/>
        <scheme val="minor"/>
      </rPr>
      <t>- Contract Hired Nurses</t>
    </r>
  </si>
  <si>
    <r>
      <rPr>
        <b/>
        <sz val="12"/>
        <color theme="1"/>
        <rFont val="Calibri"/>
        <family val="2"/>
        <scheme val="minor"/>
      </rPr>
      <t xml:space="preserve">Column I </t>
    </r>
    <r>
      <rPr>
        <sz val="12"/>
        <color theme="1"/>
        <rFont val="Calibri"/>
        <family val="2"/>
        <scheme val="minor"/>
      </rPr>
      <t>- Enrolled in District 21-22</t>
    </r>
  </si>
  <si>
    <r>
      <rPr>
        <b/>
        <sz val="12"/>
        <color theme="1"/>
        <rFont val="Calibri"/>
        <family val="2"/>
        <scheme val="minor"/>
      </rPr>
      <t xml:space="preserve">Column J </t>
    </r>
    <r>
      <rPr>
        <sz val="12"/>
        <color theme="1"/>
        <rFont val="Calibri"/>
        <family val="2"/>
        <scheme val="minor"/>
      </rPr>
      <t>- Enrollment Trend</t>
    </r>
  </si>
  <si>
    <t>KDE Contact:</t>
  </si>
  <si>
    <t>2022-2023 Nurse Counts</t>
  </si>
  <si>
    <t>This report captures: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</si>
</sst>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_);\(0.00\)"/>
  </numFmts>
  <fonts count="18" x14ac:knownFonts="1"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333333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333333"/>
      <name val="Calibri"/>
      <family val="2"/>
      <scheme val="minor"/>
    </font>
    <font>
      <sz val="12"/>
      <color theme="5"/>
      <name val="Calibri"/>
      <family val="2"/>
      <scheme val="minor"/>
    </font>
    <font>
      <sz val="12"/>
      <color rgb="FFFF0000"/>
      <name val="Times New Roman"/>
      <family val="1"/>
    </font>
    <font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u/>
      <sz val="12"/>
      <color theme="1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1" xfId="0" applyFont="1" applyBorder="1" applyAlignment="1">
      <alignment horizontal="center" wrapText="1" readingOrder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 vertical="top"/>
    </xf>
    <xf numFmtId="0" fontId="7" fillId="0" borderId="1" xfId="0" applyFont="1" applyBorder="1" applyAlignment="1">
      <alignment horizontal="left" vertical="top" wrapText="1" readingOrder="1"/>
    </xf>
    <xf numFmtId="0" fontId="7" fillId="0" borderId="1" xfId="0" applyFont="1" applyBorder="1" applyAlignment="1">
      <alignment horizontal="center" wrapText="1" readingOrder="1"/>
    </xf>
    <xf numFmtId="0" fontId="7" fillId="0" borderId="1" xfId="0" applyFont="1" applyBorder="1" applyAlignment="1">
      <alignment horizontal="center" vertical="top" wrapText="1" readingOrder="1"/>
    </xf>
    <xf numFmtId="3" fontId="6" fillId="0" borderId="0" xfId="0" applyNumberFormat="1" applyFont="1" applyAlignment="1">
      <alignment horizontal="center" vertical="center" wrapText="1" readingOrder="1"/>
    </xf>
    <xf numFmtId="3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 wrapText="1" readingOrder="1"/>
    </xf>
    <xf numFmtId="0" fontId="6" fillId="0" borderId="0" xfId="0" applyFont="1" applyAlignment="1">
      <alignment horizontal="center" vertical="top"/>
    </xf>
    <xf numFmtId="3" fontId="6" fillId="0" borderId="0" xfId="0" applyNumberFormat="1" applyFont="1" applyAlignment="1">
      <alignment horizontal="center"/>
    </xf>
    <xf numFmtId="0" fontId="7" fillId="0" borderId="2" xfId="0" applyFont="1" applyBorder="1" applyAlignment="1">
      <alignment horizontal="left" vertical="top" wrapText="1" readingOrder="1"/>
    </xf>
    <xf numFmtId="0" fontId="7" fillId="0" borderId="2" xfId="0" applyFont="1" applyBorder="1" applyAlignment="1">
      <alignment horizontal="center" wrapText="1" readingOrder="1"/>
    </xf>
    <xf numFmtId="0" fontId="7" fillId="0" borderId="2" xfId="0" applyFont="1" applyBorder="1" applyAlignment="1">
      <alignment horizontal="center" vertical="top" wrapText="1" readingOrder="1"/>
    </xf>
    <xf numFmtId="0" fontId="6" fillId="0" borderId="2" xfId="0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3" fontId="10" fillId="0" borderId="0" xfId="0" applyNumberFormat="1" applyFont="1" applyAlignment="1">
      <alignment horizontal="center" vertical="top" wrapText="1" readingOrder="1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top"/>
    </xf>
    <xf numFmtId="0" fontId="6" fillId="0" borderId="0" xfId="0" applyFont="1"/>
    <xf numFmtId="3" fontId="9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left" vertical="top"/>
    </xf>
    <xf numFmtId="164" fontId="9" fillId="0" borderId="0" xfId="0" applyNumberFormat="1" applyFont="1" applyAlignment="1">
      <alignment horizontal="center"/>
    </xf>
    <xf numFmtId="0" fontId="3" fillId="0" borderId="0" xfId="0" applyFont="1"/>
    <xf numFmtId="0" fontId="9" fillId="0" borderId="0" xfId="0" applyFont="1" applyAlignment="1">
      <alignment horizontal="center" shrinkToFit="1"/>
    </xf>
    <xf numFmtId="0" fontId="9" fillId="0" borderId="3" xfId="0" applyFont="1" applyBorder="1" applyAlignment="1">
      <alignment horizontal="left" vertical="top"/>
    </xf>
    <xf numFmtId="0" fontId="11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3" fontId="13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left" wrapText="1" readingOrder="1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49" fontId="4" fillId="0" borderId="0" xfId="0" applyNumberFormat="1" applyFont="1" applyAlignment="1">
      <alignment horizontal="center" wrapText="1"/>
    </xf>
    <xf numFmtId="0" fontId="14" fillId="0" borderId="3" xfId="0" applyFont="1" applyBorder="1" applyAlignment="1">
      <alignment horizontal="left" vertical="top"/>
    </xf>
    <xf numFmtId="0" fontId="15" fillId="0" borderId="3" xfId="1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7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1" defaultTableStyle="TableStyleMedium9" defaultPivotStyle="PivotStyleLight16">
    <tableStyle name="Invisible" pivot="0" table="0" count="0" xr9:uid="{2DDC300F-A19D-4C48-AAF3-4FF9D6F26296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666666"/>
      <rgbColor rgb="003333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FF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nia.hickman@education.ky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9"/>
  <sheetViews>
    <sheetView tabSelected="1" workbookViewId="0">
      <pane ySplit="2" topLeftCell="A3" activePane="bottomLeft" state="frozen"/>
      <selection activeCell="D1" sqref="D1"/>
      <selection pane="bottomLeft" sqref="A1:L1"/>
    </sheetView>
  </sheetViews>
  <sheetFormatPr defaultColWidth="8.90625" defaultRowHeight="15.5" x14ac:dyDescent="0.35"/>
  <cols>
    <col min="1" max="1" width="50.90625" style="30" customWidth="1"/>
    <col min="2" max="2" width="20.08984375" style="2" customWidth="1"/>
    <col min="3" max="3" width="25.54296875" style="31" customWidth="1"/>
    <col min="4" max="4" width="23.36328125" style="31" customWidth="1"/>
    <col min="5" max="5" width="29.08984375" style="31" customWidth="1"/>
    <col min="6" max="6" width="33.54296875" style="2" customWidth="1"/>
    <col min="7" max="7" width="14.90625" style="2" customWidth="1"/>
    <col min="8" max="8" width="24.6328125" style="2" customWidth="1"/>
    <col min="9" max="9" width="28.36328125" style="8" customWidth="1"/>
    <col min="10" max="10" width="18" style="9" customWidth="1"/>
    <col min="11" max="11" width="28.54296875" style="2" customWidth="1"/>
    <col min="12" max="12" width="25.36328125" style="11" customWidth="1"/>
    <col min="13" max="16384" width="8.90625" style="2"/>
  </cols>
  <sheetData>
    <row r="1" spans="1:12" ht="21" customHeight="1" x14ac:dyDescent="0.35">
      <c r="A1" s="53" t="s">
        <v>678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26.4" customHeight="1" x14ac:dyDescent="0.35">
      <c r="A2" s="45" t="s">
        <v>0</v>
      </c>
      <c r="B2" s="1" t="s">
        <v>1</v>
      </c>
      <c r="C2" s="1" t="s">
        <v>515</v>
      </c>
      <c r="D2" s="1" t="s">
        <v>513</v>
      </c>
      <c r="E2" s="1" t="s">
        <v>520</v>
      </c>
      <c r="F2" s="1" t="s">
        <v>497</v>
      </c>
      <c r="G2" s="46" t="s">
        <v>343</v>
      </c>
      <c r="H2" s="46" t="s">
        <v>521</v>
      </c>
      <c r="I2" s="47" t="s">
        <v>366</v>
      </c>
      <c r="J2" s="48" t="s">
        <v>514</v>
      </c>
      <c r="K2" s="46" t="s">
        <v>522</v>
      </c>
      <c r="L2" s="49" t="s">
        <v>371</v>
      </c>
    </row>
    <row r="3" spans="1:12" x14ac:dyDescent="0.35">
      <c r="A3" s="4" t="s">
        <v>2</v>
      </c>
      <c r="B3" s="5" t="s">
        <v>3</v>
      </c>
      <c r="C3" s="6">
        <v>1</v>
      </c>
      <c r="D3" s="6">
        <v>0</v>
      </c>
      <c r="E3" s="6">
        <v>1</v>
      </c>
      <c r="F3" s="5">
        <v>0</v>
      </c>
      <c r="G3" s="2">
        <f>(E3-F3)</f>
        <v>1</v>
      </c>
      <c r="H3" s="7">
        <v>2610</v>
      </c>
      <c r="I3" s="8">
        <v>2473</v>
      </c>
      <c r="J3" s="9" t="str">
        <f>IF(H3&gt;I3,"increase",IF(H3&lt;I3,"decrease","no change"))</f>
        <v>increase</v>
      </c>
      <c r="K3" s="10" t="s">
        <v>526</v>
      </c>
      <c r="L3" s="11" t="s">
        <v>373</v>
      </c>
    </row>
    <row r="4" spans="1:12" x14ac:dyDescent="0.35">
      <c r="A4" s="4" t="s">
        <v>4</v>
      </c>
      <c r="B4" s="5" t="s">
        <v>5</v>
      </c>
      <c r="C4" s="6">
        <v>1</v>
      </c>
      <c r="D4" s="6">
        <v>0</v>
      </c>
      <c r="E4" s="6">
        <v>1</v>
      </c>
      <c r="F4" s="5">
        <v>1</v>
      </c>
      <c r="G4" s="2">
        <f t="shared" ref="G4:G67" si="0">(E4-F4)</f>
        <v>0</v>
      </c>
      <c r="H4" s="12">
        <v>3096</v>
      </c>
      <c r="I4" s="8">
        <v>2892</v>
      </c>
      <c r="J4" s="9" t="str">
        <f t="shared" ref="J4:J67" si="1">IF(H4&gt;I4,"increase",IF(H4&lt;I4,"decrease","no change"))</f>
        <v>increase</v>
      </c>
      <c r="K4" s="10" t="s">
        <v>527</v>
      </c>
      <c r="L4" s="11" t="s">
        <v>374</v>
      </c>
    </row>
    <row r="5" spans="1:12" x14ac:dyDescent="0.35">
      <c r="A5" s="4" t="s">
        <v>6</v>
      </c>
      <c r="B5" s="5" t="s">
        <v>7</v>
      </c>
      <c r="C5" s="6">
        <v>2</v>
      </c>
      <c r="D5" s="6">
        <v>0</v>
      </c>
      <c r="E5" s="6">
        <v>2</v>
      </c>
      <c r="F5" s="5">
        <v>2</v>
      </c>
      <c r="G5" s="2">
        <f t="shared" si="0"/>
        <v>0</v>
      </c>
      <c r="H5" s="13">
        <v>404</v>
      </c>
      <c r="I5" s="8">
        <v>405</v>
      </c>
      <c r="J5" s="9" t="str">
        <f t="shared" si="1"/>
        <v>decrease</v>
      </c>
      <c r="K5" s="10" t="s">
        <v>528</v>
      </c>
      <c r="L5" s="11" t="s">
        <v>356</v>
      </c>
    </row>
    <row r="6" spans="1:12" x14ac:dyDescent="0.35">
      <c r="A6" s="4" t="s">
        <v>8</v>
      </c>
      <c r="B6" s="5" t="s">
        <v>9</v>
      </c>
      <c r="C6" s="6">
        <v>4</v>
      </c>
      <c r="D6" s="6">
        <v>0</v>
      </c>
      <c r="E6" s="6">
        <v>4</v>
      </c>
      <c r="F6" s="5">
        <v>2</v>
      </c>
      <c r="G6" s="2">
        <f t="shared" si="0"/>
        <v>2</v>
      </c>
      <c r="H6" s="7">
        <v>3637</v>
      </c>
      <c r="I6" s="8">
        <v>3609</v>
      </c>
      <c r="J6" s="9" t="str">
        <f t="shared" si="1"/>
        <v>increase</v>
      </c>
      <c r="K6" s="10" t="s">
        <v>529</v>
      </c>
      <c r="L6" s="11" t="s">
        <v>382</v>
      </c>
    </row>
    <row r="7" spans="1:12" x14ac:dyDescent="0.35">
      <c r="A7" s="4" t="s">
        <v>10</v>
      </c>
      <c r="B7" s="5" t="s">
        <v>11</v>
      </c>
      <c r="C7" s="6">
        <v>8</v>
      </c>
      <c r="D7" s="6">
        <v>0</v>
      </c>
      <c r="E7" s="6">
        <v>8</v>
      </c>
      <c r="F7" s="5">
        <v>7</v>
      </c>
      <c r="G7" s="2">
        <f t="shared" si="0"/>
        <v>1</v>
      </c>
      <c r="H7" s="14">
        <v>3196</v>
      </c>
      <c r="I7" s="8">
        <v>3016</v>
      </c>
      <c r="J7" s="9" t="str">
        <f t="shared" si="1"/>
        <v>increase</v>
      </c>
      <c r="K7" s="10" t="s">
        <v>530</v>
      </c>
      <c r="L7" s="11" t="s">
        <v>383</v>
      </c>
    </row>
    <row r="8" spans="1:12" x14ac:dyDescent="0.35">
      <c r="A8" s="4" t="s">
        <v>12</v>
      </c>
      <c r="B8" s="5" t="s">
        <v>13</v>
      </c>
      <c r="C8" s="6">
        <v>0</v>
      </c>
      <c r="D8" s="6">
        <v>0</v>
      </c>
      <c r="E8" s="6">
        <v>0</v>
      </c>
      <c r="F8" s="5">
        <v>1</v>
      </c>
      <c r="G8" s="2">
        <f t="shared" si="0"/>
        <v>-1</v>
      </c>
      <c r="H8" s="2">
        <v>291</v>
      </c>
      <c r="I8" s="8">
        <v>308</v>
      </c>
      <c r="J8" s="9" t="str">
        <f t="shared" si="1"/>
        <v>decrease</v>
      </c>
      <c r="K8" s="10" t="s">
        <v>531</v>
      </c>
      <c r="L8" s="11" t="s">
        <v>375</v>
      </c>
    </row>
    <row r="9" spans="1:12" x14ac:dyDescent="0.35">
      <c r="A9" s="4" t="s">
        <v>14</v>
      </c>
      <c r="B9" s="5" t="s">
        <v>15</v>
      </c>
      <c r="C9" s="6">
        <v>1</v>
      </c>
      <c r="D9" s="6">
        <v>0</v>
      </c>
      <c r="E9" s="6">
        <v>1</v>
      </c>
      <c r="F9" s="5">
        <v>2</v>
      </c>
      <c r="G9" s="2">
        <f t="shared" si="0"/>
        <v>-1</v>
      </c>
      <c r="H9" s="2">
        <v>981</v>
      </c>
      <c r="I9" s="8">
        <v>948</v>
      </c>
      <c r="J9" s="9" t="str">
        <f t="shared" si="1"/>
        <v>increase</v>
      </c>
      <c r="K9" s="10" t="s">
        <v>532</v>
      </c>
      <c r="L9" s="11" t="s">
        <v>345</v>
      </c>
    </row>
    <row r="10" spans="1:12" x14ac:dyDescent="0.35">
      <c r="A10" s="4" t="s">
        <v>16</v>
      </c>
      <c r="B10" s="5" t="s">
        <v>17</v>
      </c>
      <c r="C10" s="6">
        <v>1</v>
      </c>
      <c r="D10" s="6">
        <v>1</v>
      </c>
      <c r="E10" s="6">
        <v>2</v>
      </c>
      <c r="F10" s="5">
        <v>1</v>
      </c>
      <c r="G10" s="2">
        <f t="shared" si="0"/>
        <v>1</v>
      </c>
      <c r="H10" s="2">
        <v>676</v>
      </c>
      <c r="I10" s="8">
        <v>630</v>
      </c>
      <c r="J10" s="9" t="str">
        <f t="shared" si="1"/>
        <v>increase</v>
      </c>
      <c r="K10" s="10" t="s">
        <v>463</v>
      </c>
      <c r="L10" s="11" t="s">
        <v>376</v>
      </c>
    </row>
    <row r="11" spans="1:12" x14ac:dyDescent="0.35">
      <c r="A11" s="4" t="s">
        <v>18</v>
      </c>
      <c r="B11" s="5" t="s">
        <v>19</v>
      </c>
      <c r="C11" s="6">
        <v>3</v>
      </c>
      <c r="D11" s="6">
        <v>1</v>
      </c>
      <c r="E11" s="6">
        <v>4</v>
      </c>
      <c r="F11" s="5">
        <v>3</v>
      </c>
      <c r="G11" s="2">
        <f t="shared" si="0"/>
        <v>1</v>
      </c>
      <c r="H11" s="14">
        <v>2484</v>
      </c>
      <c r="I11" s="8">
        <v>2275</v>
      </c>
      <c r="J11" s="9" t="str">
        <f t="shared" si="1"/>
        <v>increase</v>
      </c>
      <c r="K11" s="10" t="s">
        <v>533</v>
      </c>
      <c r="L11" s="11" t="s">
        <v>495</v>
      </c>
    </row>
    <row r="12" spans="1:12" x14ac:dyDescent="0.35">
      <c r="A12" s="4" t="s">
        <v>20</v>
      </c>
      <c r="B12" s="5" t="s">
        <v>21</v>
      </c>
      <c r="C12" s="6">
        <v>9</v>
      </c>
      <c r="D12" s="6">
        <v>0</v>
      </c>
      <c r="E12" s="6">
        <v>9</v>
      </c>
      <c r="F12" s="5">
        <v>14</v>
      </c>
      <c r="G12" s="2">
        <f t="shared" si="0"/>
        <v>-5</v>
      </c>
      <c r="H12" s="14">
        <v>5010</v>
      </c>
      <c r="I12" s="8">
        <v>4696</v>
      </c>
      <c r="J12" s="9" t="str">
        <f t="shared" si="1"/>
        <v>increase</v>
      </c>
      <c r="K12" s="10" t="s">
        <v>489</v>
      </c>
      <c r="L12" s="11" t="s">
        <v>459</v>
      </c>
    </row>
    <row r="13" spans="1:12" x14ac:dyDescent="0.35">
      <c r="A13" s="4" t="s">
        <v>22</v>
      </c>
      <c r="B13" s="5" t="s">
        <v>23</v>
      </c>
      <c r="C13" s="6">
        <v>5</v>
      </c>
      <c r="D13" s="6">
        <v>0</v>
      </c>
      <c r="E13" s="6">
        <v>5</v>
      </c>
      <c r="F13" s="5">
        <v>6</v>
      </c>
      <c r="G13" s="2">
        <f t="shared" si="0"/>
        <v>-1</v>
      </c>
      <c r="H13" s="14">
        <v>1905</v>
      </c>
      <c r="I13" s="8">
        <v>1815</v>
      </c>
      <c r="J13" s="9" t="str">
        <f t="shared" si="1"/>
        <v>increase</v>
      </c>
      <c r="K13" s="10" t="s">
        <v>534</v>
      </c>
      <c r="L13" s="11" t="s">
        <v>352</v>
      </c>
    </row>
    <row r="14" spans="1:12" x14ac:dyDescent="0.35">
      <c r="A14" s="4" t="s">
        <v>24</v>
      </c>
      <c r="B14" s="5" t="s">
        <v>25</v>
      </c>
      <c r="C14" s="6">
        <v>1</v>
      </c>
      <c r="D14" s="6">
        <v>0</v>
      </c>
      <c r="E14" s="6">
        <v>1</v>
      </c>
      <c r="F14" s="5">
        <v>2</v>
      </c>
      <c r="G14" s="2">
        <f t="shared" si="0"/>
        <v>-1</v>
      </c>
      <c r="H14" s="14">
        <v>1543</v>
      </c>
      <c r="I14" s="8">
        <v>1480</v>
      </c>
      <c r="J14" s="9" t="str">
        <f t="shared" si="1"/>
        <v>increase</v>
      </c>
      <c r="K14" s="10" t="s">
        <v>535</v>
      </c>
      <c r="L14" s="11" t="s">
        <v>384</v>
      </c>
    </row>
    <row r="15" spans="1:12" x14ac:dyDescent="0.35">
      <c r="A15" s="4" t="s">
        <v>26</v>
      </c>
      <c r="B15" s="5" t="s">
        <v>27</v>
      </c>
      <c r="C15" s="6">
        <v>11</v>
      </c>
      <c r="D15" s="6">
        <v>8</v>
      </c>
      <c r="E15" s="6">
        <v>19</v>
      </c>
      <c r="F15" s="5">
        <v>10</v>
      </c>
      <c r="G15" s="2">
        <f t="shared" si="0"/>
        <v>9</v>
      </c>
      <c r="H15" s="14">
        <v>2385</v>
      </c>
      <c r="I15" s="8">
        <v>2316</v>
      </c>
      <c r="J15" s="9" t="str">
        <f t="shared" si="1"/>
        <v>increase</v>
      </c>
      <c r="K15" s="10" t="s">
        <v>536</v>
      </c>
      <c r="L15" s="11" t="s">
        <v>385</v>
      </c>
    </row>
    <row r="16" spans="1:12" x14ac:dyDescent="0.35">
      <c r="A16" s="4" t="s">
        <v>28</v>
      </c>
      <c r="B16" s="5" t="s">
        <v>29</v>
      </c>
      <c r="C16" s="6">
        <v>0</v>
      </c>
      <c r="D16" s="6">
        <v>0</v>
      </c>
      <c r="E16" s="6">
        <v>0</v>
      </c>
      <c r="F16" s="5">
        <v>0</v>
      </c>
      <c r="G16" s="2">
        <f t="shared" si="0"/>
        <v>0</v>
      </c>
      <c r="H16" s="2">
        <v>598</v>
      </c>
      <c r="I16" s="8">
        <v>571</v>
      </c>
      <c r="J16" s="9" t="str">
        <f t="shared" si="1"/>
        <v>increase</v>
      </c>
      <c r="K16" s="10" t="s">
        <v>537</v>
      </c>
      <c r="L16" s="11" t="s">
        <v>377</v>
      </c>
    </row>
    <row r="17" spans="1:12" x14ac:dyDescent="0.35">
      <c r="A17" s="4" t="s">
        <v>30</v>
      </c>
      <c r="B17" s="5" t="s">
        <v>31</v>
      </c>
      <c r="C17" s="6">
        <v>3</v>
      </c>
      <c r="D17" s="6">
        <v>0</v>
      </c>
      <c r="E17" s="6">
        <v>3</v>
      </c>
      <c r="F17" s="5">
        <v>2</v>
      </c>
      <c r="G17" s="2">
        <f t="shared" si="0"/>
        <v>1</v>
      </c>
      <c r="H17" s="2">
        <v>947</v>
      </c>
      <c r="I17" s="8">
        <v>1016</v>
      </c>
      <c r="J17" s="9" t="str">
        <f t="shared" si="1"/>
        <v>decrease</v>
      </c>
      <c r="K17" s="10" t="s">
        <v>538</v>
      </c>
      <c r="L17" s="11" t="s">
        <v>420</v>
      </c>
    </row>
    <row r="18" spans="1:12" x14ac:dyDescent="0.35">
      <c r="A18" s="4" t="s">
        <v>32</v>
      </c>
      <c r="B18" s="5" t="s">
        <v>33</v>
      </c>
      <c r="C18" s="6">
        <v>25</v>
      </c>
      <c r="D18" s="6">
        <v>0</v>
      </c>
      <c r="E18" s="6">
        <v>25</v>
      </c>
      <c r="F18" s="5">
        <v>24</v>
      </c>
      <c r="G18" s="2">
        <f t="shared" si="0"/>
        <v>1</v>
      </c>
      <c r="H18" s="14">
        <v>20418</v>
      </c>
      <c r="I18" s="8">
        <v>19159</v>
      </c>
      <c r="J18" s="9" t="str">
        <f t="shared" si="1"/>
        <v>increase</v>
      </c>
      <c r="K18" s="10" t="s">
        <v>539</v>
      </c>
      <c r="L18" s="11" t="s">
        <v>421</v>
      </c>
    </row>
    <row r="19" spans="1:12" x14ac:dyDescent="0.35">
      <c r="A19" s="4" t="s">
        <v>34</v>
      </c>
      <c r="B19" s="5" t="s">
        <v>35</v>
      </c>
      <c r="C19" s="6">
        <v>7</v>
      </c>
      <c r="D19" s="6">
        <v>0</v>
      </c>
      <c r="E19" s="6">
        <v>7</v>
      </c>
      <c r="F19" s="5">
        <v>7</v>
      </c>
      <c r="G19" s="2">
        <f t="shared" si="0"/>
        <v>0</v>
      </c>
      <c r="H19" s="14">
        <v>2555</v>
      </c>
      <c r="I19" s="8">
        <v>2401</v>
      </c>
      <c r="J19" s="9" t="str">
        <f t="shared" si="1"/>
        <v>increase</v>
      </c>
      <c r="K19" s="10" t="s">
        <v>540</v>
      </c>
      <c r="L19" s="11" t="s">
        <v>422</v>
      </c>
    </row>
    <row r="20" spans="1:12" x14ac:dyDescent="0.35">
      <c r="A20" s="4" t="s">
        <v>36</v>
      </c>
      <c r="B20" s="5" t="s">
        <v>37</v>
      </c>
      <c r="C20" s="6">
        <v>15</v>
      </c>
      <c r="D20" s="6">
        <v>0</v>
      </c>
      <c r="E20" s="6">
        <v>15</v>
      </c>
      <c r="F20" s="5">
        <v>17</v>
      </c>
      <c r="G20" s="2">
        <f t="shared" si="0"/>
        <v>-2</v>
      </c>
      <c r="H20" s="14">
        <v>4482</v>
      </c>
      <c r="I20" s="8">
        <v>4017</v>
      </c>
      <c r="J20" s="9" t="str">
        <f t="shared" si="1"/>
        <v>increase</v>
      </c>
      <c r="K20" s="10" t="s">
        <v>541</v>
      </c>
      <c r="L20" s="11" t="s">
        <v>423</v>
      </c>
    </row>
    <row r="21" spans="1:12" x14ac:dyDescent="0.35">
      <c r="A21" s="4" t="s">
        <v>38</v>
      </c>
      <c r="B21" s="5" t="s">
        <v>39</v>
      </c>
      <c r="C21" s="6">
        <v>4</v>
      </c>
      <c r="D21" s="6">
        <v>0</v>
      </c>
      <c r="E21" s="6">
        <v>4</v>
      </c>
      <c r="F21" s="5">
        <v>3</v>
      </c>
      <c r="G21" s="2">
        <f t="shared" si="0"/>
        <v>1</v>
      </c>
      <c r="H21" s="14">
        <v>2894</v>
      </c>
      <c r="I21" s="8">
        <v>2735</v>
      </c>
      <c r="J21" s="9" t="str">
        <f t="shared" si="1"/>
        <v>increase</v>
      </c>
      <c r="K21" s="10" t="s">
        <v>542</v>
      </c>
      <c r="L21" s="11" t="s">
        <v>357</v>
      </c>
    </row>
    <row r="22" spans="1:12" x14ac:dyDescent="0.35">
      <c r="A22" s="4" t="s">
        <v>40</v>
      </c>
      <c r="B22" s="5" t="s">
        <v>41</v>
      </c>
      <c r="C22" s="6">
        <v>5</v>
      </c>
      <c r="D22" s="6">
        <v>0</v>
      </c>
      <c r="E22" s="6">
        <v>5</v>
      </c>
      <c r="F22" s="5">
        <v>6</v>
      </c>
      <c r="G22" s="2">
        <f t="shared" si="0"/>
        <v>-1</v>
      </c>
      <c r="H22" s="14">
        <v>2837</v>
      </c>
      <c r="I22" s="8">
        <v>2660</v>
      </c>
      <c r="J22" s="9" t="str">
        <f t="shared" si="1"/>
        <v>increase</v>
      </c>
      <c r="K22" s="10" t="s">
        <v>543</v>
      </c>
      <c r="L22" s="11" t="s">
        <v>424</v>
      </c>
    </row>
    <row r="23" spans="1:12" x14ac:dyDescent="0.35">
      <c r="A23" s="4" t="s">
        <v>42</v>
      </c>
      <c r="B23" s="5" t="s">
        <v>43</v>
      </c>
      <c r="C23" s="6">
        <v>0</v>
      </c>
      <c r="D23" s="6">
        <v>0</v>
      </c>
      <c r="E23" s="6">
        <v>0</v>
      </c>
      <c r="F23" s="5">
        <v>3</v>
      </c>
      <c r="G23" s="2">
        <f t="shared" si="0"/>
        <v>-3</v>
      </c>
      <c r="H23" s="14">
        <v>1112</v>
      </c>
      <c r="I23" s="8">
        <v>1097</v>
      </c>
      <c r="J23" s="9" t="str">
        <f t="shared" si="1"/>
        <v>increase</v>
      </c>
      <c r="K23" s="10" t="s">
        <v>544</v>
      </c>
      <c r="L23" s="11" t="s">
        <v>347</v>
      </c>
    </row>
    <row r="24" spans="1:12" x14ac:dyDescent="0.35">
      <c r="A24" s="4" t="s">
        <v>44</v>
      </c>
      <c r="B24" s="5" t="s">
        <v>45</v>
      </c>
      <c r="C24" s="6">
        <v>5</v>
      </c>
      <c r="D24" s="6">
        <v>0</v>
      </c>
      <c r="E24" s="6">
        <v>5</v>
      </c>
      <c r="F24" s="5">
        <v>1</v>
      </c>
      <c r="G24" s="2">
        <f t="shared" si="0"/>
        <v>4</v>
      </c>
      <c r="H24" s="14">
        <v>1676</v>
      </c>
      <c r="I24" s="8">
        <v>1619</v>
      </c>
      <c r="J24" s="9" t="str">
        <f t="shared" si="1"/>
        <v>increase</v>
      </c>
      <c r="K24" s="10" t="s">
        <v>459</v>
      </c>
      <c r="L24" s="11" t="s">
        <v>372</v>
      </c>
    </row>
    <row r="25" spans="1:12" x14ac:dyDescent="0.35">
      <c r="A25" s="4" t="s">
        <v>46</v>
      </c>
      <c r="B25" s="5" t="s">
        <v>47</v>
      </c>
      <c r="C25" s="6">
        <v>2</v>
      </c>
      <c r="D25" s="6">
        <v>0</v>
      </c>
      <c r="E25" s="6">
        <v>2</v>
      </c>
      <c r="F25" s="5">
        <v>1</v>
      </c>
      <c r="G25" s="2">
        <f t="shared" si="0"/>
        <v>1</v>
      </c>
      <c r="H25" s="14">
        <v>2654</v>
      </c>
      <c r="I25" s="8">
        <v>2548</v>
      </c>
      <c r="J25" s="9" t="str">
        <f t="shared" si="1"/>
        <v>increase</v>
      </c>
      <c r="K25" s="10" t="s">
        <v>545</v>
      </c>
      <c r="L25" s="11" t="s">
        <v>378</v>
      </c>
    </row>
    <row r="26" spans="1:12" x14ac:dyDescent="0.35">
      <c r="A26" s="4" t="s">
        <v>48</v>
      </c>
      <c r="B26" s="5" t="s">
        <v>49</v>
      </c>
      <c r="C26" s="6">
        <v>9</v>
      </c>
      <c r="D26" s="6">
        <v>0</v>
      </c>
      <c r="E26" s="6">
        <v>9</v>
      </c>
      <c r="F26" s="5">
        <v>9</v>
      </c>
      <c r="G26" s="2">
        <f t="shared" si="0"/>
        <v>0</v>
      </c>
      <c r="H26" s="14">
        <v>13077</v>
      </c>
      <c r="I26" s="8">
        <v>12016</v>
      </c>
      <c r="J26" s="9" t="str">
        <f t="shared" si="1"/>
        <v>increase</v>
      </c>
      <c r="K26" s="10" t="s">
        <v>546</v>
      </c>
      <c r="L26" s="11" t="s">
        <v>425</v>
      </c>
    </row>
    <row r="27" spans="1:12" x14ac:dyDescent="0.35">
      <c r="A27" s="4" t="s">
        <v>50</v>
      </c>
      <c r="B27" s="5" t="s">
        <v>51</v>
      </c>
      <c r="C27" s="6">
        <v>1</v>
      </c>
      <c r="D27" s="6">
        <v>0</v>
      </c>
      <c r="E27" s="6">
        <v>1</v>
      </c>
      <c r="F27" s="5">
        <v>1</v>
      </c>
      <c r="G27" s="2">
        <f t="shared" si="0"/>
        <v>0</v>
      </c>
      <c r="H27" s="2">
        <v>500</v>
      </c>
      <c r="I27" s="8">
        <v>479</v>
      </c>
      <c r="J27" s="9" t="str">
        <f t="shared" si="1"/>
        <v>increase</v>
      </c>
      <c r="K27" s="10" t="s">
        <v>547</v>
      </c>
      <c r="L27" s="11" t="s">
        <v>355</v>
      </c>
    </row>
    <row r="28" spans="1:12" x14ac:dyDescent="0.35">
      <c r="A28" s="4" t="s">
        <v>52</v>
      </c>
      <c r="B28" s="5" t="s">
        <v>53</v>
      </c>
      <c r="C28" s="6">
        <v>4</v>
      </c>
      <c r="D28" s="6">
        <v>0</v>
      </c>
      <c r="E28" s="6">
        <v>4</v>
      </c>
      <c r="F28" s="5">
        <v>4</v>
      </c>
      <c r="G28" s="2">
        <f t="shared" si="0"/>
        <v>0</v>
      </c>
      <c r="H28" s="14">
        <v>2109</v>
      </c>
      <c r="I28" s="8">
        <v>1981</v>
      </c>
      <c r="J28" s="9" t="str">
        <f t="shared" si="1"/>
        <v>increase</v>
      </c>
      <c r="K28" s="10" t="s">
        <v>548</v>
      </c>
      <c r="L28" s="11" t="s">
        <v>426</v>
      </c>
    </row>
    <row r="29" spans="1:12" x14ac:dyDescent="0.35">
      <c r="A29" s="4" t="s">
        <v>54</v>
      </c>
      <c r="B29" s="5" t="s">
        <v>55</v>
      </c>
      <c r="C29" s="6">
        <v>2</v>
      </c>
      <c r="D29" s="6">
        <v>0</v>
      </c>
      <c r="E29" s="6">
        <v>2</v>
      </c>
      <c r="F29" s="5">
        <v>2</v>
      </c>
      <c r="G29" s="2">
        <f t="shared" si="0"/>
        <v>0</v>
      </c>
      <c r="H29" s="14">
        <v>1812</v>
      </c>
      <c r="I29" s="8">
        <v>1719</v>
      </c>
      <c r="J29" s="9" t="str">
        <f t="shared" si="1"/>
        <v>increase</v>
      </c>
      <c r="K29" s="10" t="s">
        <v>549</v>
      </c>
      <c r="L29" s="11" t="s">
        <v>427</v>
      </c>
    </row>
    <row r="30" spans="1:12" x14ac:dyDescent="0.35">
      <c r="A30" s="4" t="s">
        <v>56</v>
      </c>
      <c r="B30" s="5" t="s">
        <v>57</v>
      </c>
      <c r="C30" s="6">
        <v>4</v>
      </c>
      <c r="D30" s="6">
        <v>0</v>
      </c>
      <c r="E30" s="6">
        <v>4</v>
      </c>
      <c r="F30" s="5">
        <v>4</v>
      </c>
      <c r="G30" s="2">
        <f t="shared" si="0"/>
        <v>0</v>
      </c>
      <c r="H30" s="14">
        <v>3044</v>
      </c>
      <c r="I30" s="8">
        <v>2782</v>
      </c>
      <c r="J30" s="9" t="str">
        <f t="shared" si="1"/>
        <v>increase</v>
      </c>
      <c r="K30" s="10" t="s">
        <v>550</v>
      </c>
      <c r="L30" s="11" t="s">
        <v>428</v>
      </c>
    </row>
    <row r="31" spans="1:12" x14ac:dyDescent="0.35">
      <c r="A31" s="4" t="s">
        <v>58</v>
      </c>
      <c r="B31" s="5" t="s">
        <v>59</v>
      </c>
      <c r="C31" s="6">
        <v>12</v>
      </c>
      <c r="D31" s="6">
        <v>0</v>
      </c>
      <c r="E31" s="6">
        <v>12</v>
      </c>
      <c r="F31" s="5">
        <v>12</v>
      </c>
      <c r="G31" s="2">
        <f t="shared" si="0"/>
        <v>0</v>
      </c>
      <c r="H31" s="14">
        <v>5141</v>
      </c>
      <c r="I31" s="8">
        <v>4892</v>
      </c>
      <c r="J31" s="9" t="str">
        <f t="shared" si="1"/>
        <v>increase</v>
      </c>
      <c r="K31" s="10" t="s">
        <v>456</v>
      </c>
      <c r="L31" s="11" t="s">
        <v>429</v>
      </c>
    </row>
    <row r="32" spans="1:12" x14ac:dyDescent="0.35">
      <c r="A32" s="4" t="s">
        <v>60</v>
      </c>
      <c r="B32" s="5" t="s">
        <v>61</v>
      </c>
      <c r="C32" s="6">
        <v>1</v>
      </c>
      <c r="D32" s="6">
        <v>0</v>
      </c>
      <c r="E32" s="6">
        <v>1</v>
      </c>
      <c r="F32" s="5">
        <v>1</v>
      </c>
      <c r="G32" s="2">
        <f t="shared" si="0"/>
        <v>0</v>
      </c>
      <c r="H32" s="14">
        <v>1328</v>
      </c>
      <c r="I32" s="8">
        <v>1159</v>
      </c>
      <c r="J32" s="9" t="str">
        <f t="shared" si="1"/>
        <v>increase</v>
      </c>
      <c r="K32" s="10" t="s">
        <v>551</v>
      </c>
      <c r="L32" s="11" t="s">
        <v>379</v>
      </c>
    </row>
    <row r="33" spans="1:12" x14ac:dyDescent="0.35">
      <c r="A33" s="4" t="s">
        <v>62</v>
      </c>
      <c r="B33" s="5" t="s">
        <v>63</v>
      </c>
      <c r="C33" s="6">
        <v>1</v>
      </c>
      <c r="D33" s="6">
        <v>0</v>
      </c>
      <c r="E33" s="6">
        <v>1</v>
      </c>
      <c r="F33" s="5">
        <v>2</v>
      </c>
      <c r="G33" s="2">
        <f t="shared" si="0"/>
        <v>-1</v>
      </c>
      <c r="H33" s="2">
        <v>709</v>
      </c>
      <c r="I33" s="8">
        <v>680</v>
      </c>
      <c r="J33" s="9" t="str">
        <f t="shared" si="1"/>
        <v>increase</v>
      </c>
      <c r="K33" s="10" t="s">
        <v>552</v>
      </c>
      <c r="L33" s="11" t="s">
        <v>430</v>
      </c>
    </row>
    <row r="34" spans="1:12" x14ac:dyDescent="0.35">
      <c r="A34" s="4" t="s">
        <v>64</v>
      </c>
      <c r="B34" s="5" t="s">
        <v>65</v>
      </c>
      <c r="C34" s="6">
        <v>5</v>
      </c>
      <c r="D34" s="6">
        <v>0</v>
      </c>
      <c r="E34" s="6">
        <v>5</v>
      </c>
      <c r="F34" s="5">
        <v>4</v>
      </c>
      <c r="G34" s="2">
        <f t="shared" si="0"/>
        <v>1</v>
      </c>
      <c r="H34" s="14">
        <v>1932</v>
      </c>
      <c r="I34" s="8">
        <v>1879</v>
      </c>
      <c r="J34" s="9" t="str">
        <f t="shared" si="1"/>
        <v>increase</v>
      </c>
      <c r="K34" s="10" t="s">
        <v>553</v>
      </c>
      <c r="L34" s="11" t="s">
        <v>431</v>
      </c>
    </row>
    <row r="35" spans="1:12" x14ac:dyDescent="0.35">
      <c r="A35" s="4" t="s">
        <v>66</v>
      </c>
      <c r="B35" s="5" t="s">
        <v>67</v>
      </c>
      <c r="C35" s="6">
        <v>1</v>
      </c>
      <c r="D35" s="6">
        <v>0</v>
      </c>
      <c r="E35" s="6">
        <v>1</v>
      </c>
      <c r="F35" s="5">
        <v>1</v>
      </c>
      <c r="G35" s="2">
        <f t="shared" si="0"/>
        <v>0</v>
      </c>
      <c r="H35" s="14">
        <v>3983</v>
      </c>
      <c r="I35" s="8">
        <v>3754</v>
      </c>
      <c r="J35" s="9" t="str">
        <f t="shared" si="1"/>
        <v>increase</v>
      </c>
      <c r="K35" s="10" t="s">
        <v>554</v>
      </c>
      <c r="L35" s="11" t="s">
        <v>380</v>
      </c>
    </row>
    <row r="36" spans="1:12" x14ac:dyDescent="0.35">
      <c r="A36" s="4" t="s">
        <v>68</v>
      </c>
      <c r="B36" s="5" t="s">
        <v>69</v>
      </c>
      <c r="C36" s="6">
        <v>3</v>
      </c>
      <c r="D36" s="6">
        <v>0</v>
      </c>
      <c r="E36" s="6">
        <v>3</v>
      </c>
      <c r="F36" s="5">
        <v>3</v>
      </c>
      <c r="G36" s="2">
        <f t="shared" si="0"/>
        <v>0</v>
      </c>
      <c r="H36" s="14">
        <v>2204</v>
      </c>
      <c r="I36" s="8">
        <v>2083</v>
      </c>
      <c r="J36" s="9" t="str">
        <f t="shared" si="1"/>
        <v>increase</v>
      </c>
      <c r="K36" s="10" t="s">
        <v>555</v>
      </c>
      <c r="L36" s="11" t="s">
        <v>432</v>
      </c>
    </row>
    <row r="37" spans="1:12" x14ac:dyDescent="0.35">
      <c r="A37" s="4" t="s">
        <v>70</v>
      </c>
      <c r="B37" s="5" t="s">
        <v>71</v>
      </c>
      <c r="C37" s="6">
        <v>1</v>
      </c>
      <c r="D37" s="6">
        <v>0</v>
      </c>
      <c r="E37" s="6">
        <v>1</v>
      </c>
      <c r="F37" s="5">
        <v>1</v>
      </c>
      <c r="G37" s="2">
        <f t="shared" si="0"/>
        <v>0</v>
      </c>
      <c r="H37" s="2">
        <v>616</v>
      </c>
      <c r="I37" s="8">
        <v>592</v>
      </c>
      <c r="J37" s="9" t="str">
        <f t="shared" si="1"/>
        <v>increase</v>
      </c>
      <c r="K37" s="10" t="s">
        <v>556</v>
      </c>
      <c r="L37" s="11" t="s">
        <v>381</v>
      </c>
    </row>
    <row r="38" spans="1:12" x14ac:dyDescent="0.35">
      <c r="A38" s="4" t="s">
        <v>72</v>
      </c>
      <c r="B38" s="5" t="s">
        <v>73</v>
      </c>
      <c r="C38" s="6">
        <v>16</v>
      </c>
      <c r="D38" s="6">
        <v>0</v>
      </c>
      <c r="E38" s="6">
        <v>16</v>
      </c>
      <c r="F38" s="5">
        <v>15</v>
      </c>
      <c r="G38" s="2">
        <f t="shared" si="0"/>
        <v>1</v>
      </c>
      <c r="H38" s="14">
        <v>9788</v>
      </c>
      <c r="I38" s="8">
        <v>7220</v>
      </c>
      <c r="J38" s="9" t="str">
        <f t="shared" si="1"/>
        <v>increase</v>
      </c>
      <c r="K38" s="10" t="s">
        <v>557</v>
      </c>
      <c r="L38" s="11" t="s">
        <v>362</v>
      </c>
    </row>
    <row r="39" spans="1:12" x14ac:dyDescent="0.35">
      <c r="A39" s="4" t="s">
        <v>74</v>
      </c>
      <c r="B39" s="5" t="s">
        <v>75</v>
      </c>
      <c r="C39" s="6">
        <v>15</v>
      </c>
      <c r="D39" s="6">
        <v>0</v>
      </c>
      <c r="E39" s="6">
        <v>15</v>
      </c>
      <c r="F39" s="5">
        <v>13</v>
      </c>
      <c r="G39" s="2">
        <f t="shared" si="0"/>
        <v>2</v>
      </c>
      <c r="H39" s="14">
        <v>5136</v>
      </c>
      <c r="I39" s="8">
        <v>4684</v>
      </c>
      <c r="J39" s="9" t="str">
        <f t="shared" si="1"/>
        <v>increase</v>
      </c>
      <c r="K39" s="10" t="s">
        <v>478</v>
      </c>
      <c r="L39" s="11" t="s">
        <v>433</v>
      </c>
    </row>
    <row r="40" spans="1:12" x14ac:dyDescent="0.35">
      <c r="A40" s="4" t="s">
        <v>76</v>
      </c>
      <c r="B40" s="5" t="s">
        <v>77</v>
      </c>
      <c r="C40" s="6">
        <v>8</v>
      </c>
      <c r="D40" s="6">
        <v>0</v>
      </c>
      <c r="E40" s="6">
        <v>8</v>
      </c>
      <c r="F40" s="5">
        <v>11</v>
      </c>
      <c r="G40" s="2">
        <f t="shared" si="0"/>
        <v>-3</v>
      </c>
      <c r="H40" s="14">
        <v>2885</v>
      </c>
      <c r="I40" s="8">
        <v>2513</v>
      </c>
      <c r="J40" s="9" t="str">
        <f t="shared" si="1"/>
        <v>increase</v>
      </c>
      <c r="K40" s="10" t="s">
        <v>558</v>
      </c>
      <c r="L40" s="11" t="s">
        <v>434</v>
      </c>
    </row>
    <row r="41" spans="1:12" x14ac:dyDescent="0.35">
      <c r="A41" s="4" t="s">
        <v>78</v>
      </c>
      <c r="B41" s="5" t="s">
        <v>79</v>
      </c>
      <c r="C41" s="6">
        <v>10</v>
      </c>
      <c r="D41" s="6">
        <v>0</v>
      </c>
      <c r="E41" s="6">
        <v>10</v>
      </c>
      <c r="F41" s="5">
        <v>9</v>
      </c>
      <c r="G41" s="2">
        <f t="shared" si="0"/>
        <v>1</v>
      </c>
      <c r="H41" s="14">
        <v>1544</v>
      </c>
      <c r="I41" s="8">
        <v>1428</v>
      </c>
      <c r="J41" s="9" t="str">
        <f t="shared" si="1"/>
        <v>increase</v>
      </c>
      <c r="K41" s="10" t="s">
        <v>559</v>
      </c>
      <c r="L41" s="11" t="s">
        <v>435</v>
      </c>
    </row>
    <row r="42" spans="1:12" x14ac:dyDescent="0.35">
      <c r="A42" s="4" t="s">
        <v>80</v>
      </c>
      <c r="B42" s="5" t="s">
        <v>81</v>
      </c>
      <c r="C42" s="6">
        <v>0</v>
      </c>
      <c r="D42" s="6">
        <v>0</v>
      </c>
      <c r="E42" s="6">
        <v>0</v>
      </c>
      <c r="F42" s="5">
        <v>0</v>
      </c>
      <c r="G42" s="2">
        <f t="shared" si="0"/>
        <v>0</v>
      </c>
      <c r="H42" s="2">
        <v>286</v>
      </c>
      <c r="I42" s="8">
        <v>279</v>
      </c>
      <c r="J42" s="9" t="str">
        <f t="shared" si="1"/>
        <v>increase</v>
      </c>
      <c r="K42" s="10" t="s">
        <v>560</v>
      </c>
      <c r="L42" s="11" t="s">
        <v>386</v>
      </c>
    </row>
    <row r="43" spans="1:12" x14ac:dyDescent="0.35">
      <c r="A43" s="4" t="s">
        <v>82</v>
      </c>
      <c r="B43" s="5" t="s">
        <v>83</v>
      </c>
      <c r="C43" s="6">
        <v>0</v>
      </c>
      <c r="D43" s="6">
        <v>0</v>
      </c>
      <c r="E43" s="6">
        <v>0</v>
      </c>
      <c r="F43" s="5">
        <v>7</v>
      </c>
      <c r="G43" s="2">
        <f t="shared" si="0"/>
        <v>-7</v>
      </c>
      <c r="H43" s="14">
        <v>2970</v>
      </c>
      <c r="I43" s="8">
        <v>2694</v>
      </c>
      <c r="J43" s="9" t="str">
        <f t="shared" si="1"/>
        <v>increase</v>
      </c>
      <c r="K43" s="10" t="s">
        <v>561</v>
      </c>
      <c r="L43" s="11" t="s">
        <v>498</v>
      </c>
    </row>
    <row r="44" spans="1:12" x14ac:dyDescent="0.35">
      <c r="A44" s="4" t="s">
        <v>84</v>
      </c>
      <c r="B44" s="5" t="s">
        <v>85</v>
      </c>
      <c r="C44" s="6">
        <v>13</v>
      </c>
      <c r="D44" s="6">
        <v>1</v>
      </c>
      <c r="E44" s="6">
        <v>14</v>
      </c>
      <c r="F44" s="5">
        <v>13</v>
      </c>
      <c r="G44" s="2">
        <f t="shared" si="0"/>
        <v>1</v>
      </c>
      <c r="H44" s="14">
        <v>4899</v>
      </c>
      <c r="I44" s="8">
        <v>3352</v>
      </c>
      <c r="J44" s="9" t="str">
        <f t="shared" si="1"/>
        <v>increase</v>
      </c>
      <c r="K44" s="10" t="s">
        <v>562</v>
      </c>
      <c r="L44" s="11" t="s">
        <v>436</v>
      </c>
    </row>
    <row r="45" spans="1:12" x14ac:dyDescent="0.35">
      <c r="A45" s="4" t="s">
        <v>86</v>
      </c>
      <c r="B45" s="5" t="s">
        <v>87</v>
      </c>
      <c r="C45" s="6">
        <v>1</v>
      </c>
      <c r="D45" s="6">
        <v>0</v>
      </c>
      <c r="E45" s="6">
        <v>1</v>
      </c>
      <c r="F45" s="5">
        <v>1</v>
      </c>
      <c r="G45" s="2">
        <f t="shared" si="0"/>
        <v>0</v>
      </c>
      <c r="H45" s="14">
        <v>1332</v>
      </c>
      <c r="I45" s="8">
        <v>1315</v>
      </c>
      <c r="J45" s="9" t="str">
        <f t="shared" si="1"/>
        <v>increase</v>
      </c>
      <c r="K45" s="10" t="s">
        <v>563</v>
      </c>
      <c r="L45" s="11" t="s">
        <v>387</v>
      </c>
    </row>
    <row r="46" spans="1:12" x14ac:dyDescent="0.35">
      <c r="A46" s="4" t="s">
        <v>88</v>
      </c>
      <c r="B46" s="5" t="s">
        <v>89</v>
      </c>
      <c r="C46" s="6">
        <v>3</v>
      </c>
      <c r="D46" s="6">
        <v>0</v>
      </c>
      <c r="E46" s="6">
        <v>3</v>
      </c>
      <c r="F46" s="5">
        <v>3</v>
      </c>
      <c r="G46" s="2">
        <f t="shared" si="0"/>
        <v>0</v>
      </c>
      <c r="H46" s="2">
        <v>969</v>
      </c>
      <c r="I46" s="8">
        <v>926</v>
      </c>
      <c r="J46" s="9" t="str">
        <f t="shared" si="1"/>
        <v>increase</v>
      </c>
      <c r="K46" s="10" t="s">
        <v>462</v>
      </c>
      <c r="L46" s="11" t="s">
        <v>437</v>
      </c>
    </row>
    <row r="47" spans="1:12" x14ac:dyDescent="0.35">
      <c r="A47" s="4" t="s">
        <v>90</v>
      </c>
      <c r="B47" s="5" t="s">
        <v>91</v>
      </c>
      <c r="C47" s="6">
        <v>6</v>
      </c>
      <c r="D47" s="6">
        <v>2</v>
      </c>
      <c r="E47" s="6">
        <v>8</v>
      </c>
      <c r="F47" s="5">
        <v>6</v>
      </c>
      <c r="G47" s="2">
        <f t="shared" si="0"/>
        <v>2</v>
      </c>
      <c r="H47" s="14">
        <v>1725</v>
      </c>
      <c r="I47" s="8">
        <v>1683</v>
      </c>
      <c r="J47" s="9" t="str">
        <f t="shared" si="1"/>
        <v>increase</v>
      </c>
      <c r="K47" s="10" t="s">
        <v>564</v>
      </c>
      <c r="L47" s="11" t="s">
        <v>438</v>
      </c>
    </row>
    <row r="48" spans="1:12" x14ac:dyDescent="0.35">
      <c r="A48" s="4" t="s">
        <v>92</v>
      </c>
      <c r="B48" s="5" t="s">
        <v>93</v>
      </c>
      <c r="C48" s="6">
        <v>18</v>
      </c>
      <c r="D48" s="6">
        <v>0</v>
      </c>
      <c r="E48" s="6">
        <v>18</v>
      </c>
      <c r="F48" s="5">
        <v>16</v>
      </c>
      <c r="G48" s="2">
        <f t="shared" si="0"/>
        <v>2</v>
      </c>
      <c r="H48" s="14">
        <v>11145</v>
      </c>
      <c r="I48" s="8">
        <v>10376</v>
      </c>
      <c r="J48" s="9" t="str">
        <f t="shared" si="1"/>
        <v>increase</v>
      </c>
      <c r="K48" s="10" t="s">
        <v>480</v>
      </c>
      <c r="L48" s="11" t="s">
        <v>439</v>
      </c>
    </row>
    <row r="49" spans="1:12" x14ac:dyDescent="0.35">
      <c r="A49" s="4" t="s">
        <v>94</v>
      </c>
      <c r="B49" s="5" t="s">
        <v>95</v>
      </c>
      <c r="C49" s="6">
        <v>0</v>
      </c>
      <c r="D49" s="6">
        <v>0</v>
      </c>
      <c r="E49" s="6">
        <v>0</v>
      </c>
      <c r="F49" s="5">
        <v>0</v>
      </c>
      <c r="G49" s="2">
        <f t="shared" si="0"/>
        <v>0</v>
      </c>
      <c r="H49" s="2">
        <v>500</v>
      </c>
      <c r="I49" s="8">
        <v>484</v>
      </c>
      <c r="J49" s="9" t="str">
        <f t="shared" si="1"/>
        <v>increase</v>
      </c>
      <c r="K49" s="10" t="s">
        <v>565</v>
      </c>
      <c r="L49" s="11" t="s">
        <v>388</v>
      </c>
    </row>
    <row r="50" spans="1:12" x14ac:dyDescent="0.35">
      <c r="A50" s="4" t="s">
        <v>96</v>
      </c>
      <c r="B50" s="5" t="s">
        <v>97</v>
      </c>
      <c r="C50" s="6">
        <v>1</v>
      </c>
      <c r="D50" s="6">
        <v>0</v>
      </c>
      <c r="E50" s="6">
        <v>1</v>
      </c>
      <c r="F50" s="5">
        <v>1</v>
      </c>
      <c r="G50" s="2">
        <f t="shared" si="0"/>
        <v>0</v>
      </c>
      <c r="H50" s="2">
        <v>841</v>
      </c>
      <c r="I50" s="8">
        <v>762</v>
      </c>
      <c r="J50" s="9" t="str">
        <f t="shared" si="1"/>
        <v>increase</v>
      </c>
      <c r="K50" s="10" t="s">
        <v>566</v>
      </c>
      <c r="L50" s="11" t="s">
        <v>389</v>
      </c>
    </row>
    <row r="51" spans="1:12" x14ac:dyDescent="0.35">
      <c r="A51" s="4" t="s">
        <v>98</v>
      </c>
      <c r="B51" s="5" t="s">
        <v>99</v>
      </c>
      <c r="C51" s="6">
        <v>0</v>
      </c>
      <c r="D51" s="6">
        <v>2</v>
      </c>
      <c r="E51" s="6">
        <v>2</v>
      </c>
      <c r="F51" s="5">
        <v>0</v>
      </c>
      <c r="G51" s="2">
        <f t="shared" si="0"/>
        <v>2</v>
      </c>
      <c r="H51" s="2">
        <v>469</v>
      </c>
      <c r="I51" s="8">
        <v>438</v>
      </c>
      <c r="J51" s="9" t="str">
        <f t="shared" si="1"/>
        <v>increase</v>
      </c>
      <c r="K51" s="10" t="s">
        <v>567</v>
      </c>
      <c r="L51" s="11" t="s">
        <v>390</v>
      </c>
    </row>
    <row r="52" spans="1:12" x14ac:dyDescent="0.35">
      <c r="A52" s="4" t="s">
        <v>100</v>
      </c>
      <c r="B52" s="5" t="s">
        <v>101</v>
      </c>
      <c r="C52" s="6">
        <v>1</v>
      </c>
      <c r="D52" s="6">
        <v>0</v>
      </c>
      <c r="E52" s="6">
        <v>1</v>
      </c>
      <c r="F52" s="5">
        <v>2</v>
      </c>
      <c r="G52" s="2">
        <f t="shared" si="0"/>
        <v>-1</v>
      </c>
      <c r="H52" s="14">
        <v>1795</v>
      </c>
      <c r="I52" s="8">
        <v>1776</v>
      </c>
      <c r="J52" s="9" t="str">
        <f t="shared" si="1"/>
        <v>increase</v>
      </c>
      <c r="K52" s="10" t="s">
        <v>568</v>
      </c>
      <c r="L52" s="11" t="s">
        <v>440</v>
      </c>
    </row>
    <row r="53" spans="1:12" x14ac:dyDescent="0.35">
      <c r="A53" s="4" t="s">
        <v>102</v>
      </c>
      <c r="B53" s="5" t="s">
        <v>103</v>
      </c>
      <c r="C53" s="6">
        <v>9</v>
      </c>
      <c r="D53" s="6">
        <v>0</v>
      </c>
      <c r="E53" s="6">
        <v>9</v>
      </c>
      <c r="F53" s="5">
        <v>8</v>
      </c>
      <c r="G53" s="2">
        <f t="shared" si="0"/>
        <v>1</v>
      </c>
      <c r="H53" s="14">
        <v>2485</v>
      </c>
      <c r="I53" s="8">
        <v>2338</v>
      </c>
      <c r="J53" s="9" t="str">
        <f t="shared" si="1"/>
        <v>increase</v>
      </c>
      <c r="K53" s="10" t="s">
        <v>569</v>
      </c>
      <c r="L53" s="11" t="s">
        <v>443</v>
      </c>
    </row>
    <row r="54" spans="1:12" x14ac:dyDescent="0.35">
      <c r="A54" s="4" t="s">
        <v>104</v>
      </c>
      <c r="B54" s="5" t="s">
        <v>105</v>
      </c>
      <c r="C54" s="6">
        <v>2</v>
      </c>
      <c r="D54" s="6">
        <v>0</v>
      </c>
      <c r="E54" s="6">
        <v>2</v>
      </c>
      <c r="F54" s="5">
        <v>2</v>
      </c>
      <c r="G54" s="2">
        <f t="shared" si="0"/>
        <v>0</v>
      </c>
      <c r="H54" s="2">
        <v>936</v>
      </c>
      <c r="I54" s="8">
        <v>888</v>
      </c>
      <c r="J54" s="9" t="str">
        <f t="shared" si="1"/>
        <v>increase</v>
      </c>
      <c r="K54" s="10" t="s">
        <v>570</v>
      </c>
      <c r="L54" s="11" t="s">
        <v>441</v>
      </c>
    </row>
    <row r="55" spans="1:12" x14ac:dyDescent="0.35">
      <c r="A55" s="4" t="s">
        <v>106</v>
      </c>
      <c r="B55" s="5" t="s">
        <v>107</v>
      </c>
      <c r="C55" s="6">
        <v>1</v>
      </c>
      <c r="D55" s="6">
        <v>0</v>
      </c>
      <c r="E55" s="6">
        <v>1</v>
      </c>
      <c r="F55" s="5">
        <v>1</v>
      </c>
      <c r="G55" s="2">
        <f t="shared" si="0"/>
        <v>0</v>
      </c>
      <c r="H55" s="2">
        <v>979</v>
      </c>
      <c r="I55" s="8">
        <v>926</v>
      </c>
      <c r="J55" s="9" t="str">
        <f t="shared" si="1"/>
        <v>increase</v>
      </c>
      <c r="K55" s="10" t="s">
        <v>571</v>
      </c>
      <c r="L55" s="11" t="s">
        <v>391</v>
      </c>
    </row>
    <row r="56" spans="1:12" x14ac:dyDescent="0.35">
      <c r="A56" s="4" t="s">
        <v>108</v>
      </c>
      <c r="B56" s="5" t="s">
        <v>109</v>
      </c>
      <c r="C56" s="6">
        <v>6</v>
      </c>
      <c r="D56" s="6">
        <v>0</v>
      </c>
      <c r="E56" s="6">
        <v>6</v>
      </c>
      <c r="F56" s="5">
        <v>7</v>
      </c>
      <c r="G56" s="2">
        <f t="shared" si="0"/>
        <v>-1</v>
      </c>
      <c r="H56" s="14">
        <v>2391</v>
      </c>
      <c r="I56" s="8">
        <v>2233</v>
      </c>
      <c r="J56" s="9" t="str">
        <f t="shared" si="1"/>
        <v>increase</v>
      </c>
      <c r="K56" s="10" t="s">
        <v>572</v>
      </c>
      <c r="L56" s="11" t="s">
        <v>365</v>
      </c>
    </row>
    <row r="57" spans="1:12" x14ac:dyDescent="0.35">
      <c r="A57" s="4" t="s">
        <v>110</v>
      </c>
      <c r="B57" s="5" t="s">
        <v>111</v>
      </c>
      <c r="C57" s="6">
        <v>7</v>
      </c>
      <c r="D57" s="6">
        <v>0</v>
      </c>
      <c r="E57" s="6">
        <v>7</v>
      </c>
      <c r="F57" s="5">
        <v>7</v>
      </c>
      <c r="G57" s="2">
        <f t="shared" si="0"/>
        <v>0</v>
      </c>
      <c r="H57" s="14">
        <v>2053</v>
      </c>
      <c r="I57" s="8">
        <v>1973</v>
      </c>
      <c r="J57" s="9" t="str">
        <f t="shared" si="1"/>
        <v>increase</v>
      </c>
      <c r="K57" s="10" t="s">
        <v>573</v>
      </c>
      <c r="L57" s="11" t="s">
        <v>444</v>
      </c>
    </row>
    <row r="58" spans="1:12" x14ac:dyDescent="0.35">
      <c r="A58" s="4" t="s">
        <v>112</v>
      </c>
      <c r="B58" s="5" t="s">
        <v>113</v>
      </c>
      <c r="C58" s="6">
        <v>1</v>
      </c>
      <c r="D58" s="6">
        <v>0</v>
      </c>
      <c r="E58" s="6">
        <v>1</v>
      </c>
      <c r="F58" s="5">
        <v>1</v>
      </c>
      <c r="G58" s="2">
        <f t="shared" si="0"/>
        <v>0</v>
      </c>
      <c r="H58" s="2">
        <v>562</v>
      </c>
      <c r="I58" s="8">
        <v>581</v>
      </c>
      <c r="J58" s="9" t="str">
        <f t="shared" si="1"/>
        <v>decrease</v>
      </c>
      <c r="K58" s="10" t="s">
        <v>574</v>
      </c>
      <c r="L58" s="11" t="s">
        <v>392</v>
      </c>
    </row>
    <row r="59" spans="1:12" x14ac:dyDescent="0.35">
      <c r="A59" s="4" t="s">
        <v>114</v>
      </c>
      <c r="B59" s="5" t="s">
        <v>115</v>
      </c>
      <c r="C59" s="6">
        <v>188</v>
      </c>
      <c r="D59" s="6">
        <v>0</v>
      </c>
      <c r="E59" s="6">
        <v>188</v>
      </c>
      <c r="F59" s="5">
        <v>146</v>
      </c>
      <c r="G59" s="2">
        <f t="shared" si="0"/>
        <v>42</v>
      </c>
      <c r="H59" s="14">
        <v>43359</v>
      </c>
      <c r="I59" s="8">
        <v>38313</v>
      </c>
      <c r="J59" s="9" t="str">
        <f t="shared" si="1"/>
        <v>increase</v>
      </c>
      <c r="K59" s="10" t="s">
        <v>575</v>
      </c>
      <c r="L59" s="11" t="s">
        <v>445</v>
      </c>
    </row>
    <row r="60" spans="1:12" x14ac:dyDescent="0.35">
      <c r="A60" s="4" t="s">
        <v>116</v>
      </c>
      <c r="B60" s="5" t="s">
        <v>117</v>
      </c>
      <c r="C60" s="6">
        <v>5</v>
      </c>
      <c r="D60" s="6">
        <v>0</v>
      </c>
      <c r="E60" s="6">
        <v>5</v>
      </c>
      <c r="F60" s="5">
        <v>5</v>
      </c>
      <c r="G60" s="2">
        <f t="shared" si="0"/>
        <v>0</v>
      </c>
      <c r="H60" s="14">
        <v>2169</v>
      </c>
      <c r="I60" s="8">
        <v>2031</v>
      </c>
      <c r="J60" s="9" t="str">
        <f t="shared" si="1"/>
        <v>increase</v>
      </c>
      <c r="K60" s="10" t="s">
        <v>576</v>
      </c>
      <c r="L60" s="11" t="s">
        <v>446</v>
      </c>
    </row>
    <row r="61" spans="1:12" x14ac:dyDescent="0.35">
      <c r="A61" s="4" t="s">
        <v>118</v>
      </c>
      <c r="B61" s="5" t="s">
        <v>119</v>
      </c>
      <c r="C61" s="6">
        <v>1</v>
      </c>
      <c r="D61" s="6">
        <v>0</v>
      </c>
      <c r="E61" s="6">
        <v>1</v>
      </c>
      <c r="F61" s="5">
        <v>1</v>
      </c>
      <c r="G61" s="2">
        <f t="shared" si="0"/>
        <v>0</v>
      </c>
      <c r="H61" s="14">
        <v>5401</v>
      </c>
      <c r="I61" s="8">
        <v>4403</v>
      </c>
      <c r="J61" s="9" t="str">
        <f t="shared" si="1"/>
        <v>increase</v>
      </c>
      <c r="K61" s="10" t="s">
        <v>577</v>
      </c>
      <c r="L61" s="11" t="s">
        <v>393</v>
      </c>
    </row>
    <row r="62" spans="1:12" x14ac:dyDescent="0.35">
      <c r="A62" s="4" t="s">
        <v>120</v>
      </c>
      <c r="B62" s="5" t="s">
        <v>121</v>
      </c>
      <c r="C62" s="6">
        <v>3</v>
      </c>
      <c r="D62" s="6">
        <v>0</v>
      </c>
      <c r="E62" s="6">
        <v>3</v>
      </c>
      <c r="F62" s="5">
        <v>3</v>
      </c>
      <c r="G62" s="2">
        <f t="shared" si="0"/>
        <v>0</v>
      </c>
      <c r="H62" s="14">
        <v>3113</v>
      </c>
      <c r="I62" s="8">
        <v>3061</v>
      </c>
      <c r="J62" s="9" t="str">
        <f t="shared" si="1"/>
        <v>increase</v>
      </c>
      <c r="K62" s="10" t="s">
        <v>578</v>
      </c>
      <c r="L62" s="11" t="s">
        <v>447</v>
      </c>
    </row>
    <row r="63" spans="1:12" x14ac:dyDescent="0.35">
      <c r="A63" s="4" t="s">
        <v>122</v>
      </c>
      <c r="B63" s="5" t="s">
        <v>123</v>
      </c>
      <c r="C63" s="6">
        <v>2</v>
      </c>
      <c r="D63" s="6">
        <v>0</v>
      </c>
      <c r="E63" s="6">
        <v>2</v>
      </c>
      <c r="F63" s="5">
        <v>0</v>
      </c>
      <c r="G63" s="2">
        <f t="shared" si="0"/>
        <v>2</v>
      </c>
      <c r="H63" s="2">
        <v>944</v>
      </c>
      <c r="I63" s="8">
        <v>735</v>
      </c>
      <c r="J63" s="9" t="str">
        <f t="shared" si="1"/>
        <v>increase</v>
      </c>
      <c r="K63" s="10" t="s">
        <v>579</v>
      </c>
      <c r="L63" s="11" t="s">
        <v>394</v>
      </c>
    </row>
    <row r="64" spans="1:12" x14ac:dyDescent="0.35">
      <c r="A64" s="4" t="s">
        <v>124</v>
      </c>
      <c r="B64" s="5" t="s">
        <v>125</v>
      </c>
      <c r="C64" s="6">
        <v>12</v>
      </c>
      <c r="D64" s="6">
        <v>12</v>
      </c>
      <c r="E64" s="6">
        <v>24</v>
      </c>
      <c r="F64" s="5">
        <v>0</v>
      </c>
      <c r="G64" s="2">
        <f t="shared" si="0"/>
        <v>24</v>
      </c>
      <c r="H64" s="14">
        <v>6113</v>
      </c>
      <c r="I64" s="8">
        <v>5892</v>
      </c>
      <c r="J64" s="9" t="str">
        <f t="shared" si="1"/>
        <v>increase</v>
      </c>
      <c r="K64" s="10" t="s">
        <v>580</v>
      </c>
      <c r="L64" s="11" t="s">
        <v>395</v>
      </c>
    </row>
    <row r="65" spans="1:12" x14ac:dyDescent="0.35">
      <c r="A65" s="4" t="s">
        <v>126</v>
      </c>
      <c r="B65" s="5" t="s">
        <v>127</v>
      </c>
      <c r="C65" s="6">
        <v>1</v>
      </c>
      <c r="D65" s="6">
        <v>0</v>
      </c>
      <c r="E65" s="6">
        <v>1</v>
      </c>
      <c r="F65" s="5">
        <v>1</v>
      </c>
      <c r="G65" s="2">
        <f t="shared" si="0"/>
        <v>0</v>
      </c>
      <c r="H65" s="2">
        <v>598</v>
      </c>
      <c r="I65" s="8">
        <v>583</v>
      </c>
      <c r="J65" s="9" t="str">
        <f t="shared" si="1"/>
        <v>increase</v>
      </c>
      <c r="K65" s="10" t="s">
        <v>581</v>
      </c>
      <c r="L65" s="11" t="s">
        <v>396</v>
      </c>
    </row>
    <row r="66" spans="1:12" x14ac:dyDescent="0.35">
      <c r="A66" s="4" t="s">
        <v>128</v>
      </c>
      <c r="B66" s="5" t="s">
        <v>129</v>
      </c>
      <c r="C66" s="6">
        <v>1</v>
      </c>
      <c r="D66" s="6">
        <v>0</v>
      </c>
      <c r="E66" s="6">
        <v>1</v>
      </c>
      <c r="F66" s="5">
        <v>1</v>
      </c>
      <c r="G66" s="2">
        <f t="shared" si="0"/>
        <v>0</v>
      </c>
      <c r="H66" s="2">
        <v>324</v>
      </c>
      <c r="I66" s="8">
        <v>291</v>
      </c>
      <c r="J66" s="9" t="str">
        <f t="shared" si="1"/>
        <v>increase</v>
      </c>
      <c r="K66" s="10" t="s">
        <v>582</v>
      </c>
      <c r="L66" s="11" t="s">
        <v>348</v>
      </c>
    </row>
    <row r="67" spans="1:12" x14ac:dyDescent="0.35">
      <c r="A67" s="4" t="s">
        <v>130</v>
      </c>
      <c r="B67" s="5" t="s">
        <v>131</v>
      </c>
      <c r="C67" s="6">
        <v>2</v>
      </c>
      <c r="D67" s="6">
        <v>0</v>
      </c>
      <c r="E67" s="6">
        <v>2</v>
      </c>
      <c r="F67" s="5">
        <v>2</v>
      </c>
      <c r="G67" s="2">
        <f t="shared" si="0"/>
        <v>0</v>
      </c>
      <c r="H67" s="14">
        <v>1461</v>
      </c>
      <c r="I67" s="8">
        <v>1465</v>
      </c>
      <c r="J67" s="9" t="str">
        <f t="shared" si="1"/>
        <v>decrease</v>
      </c>
      <c r="K67" s="10" t="s">
        <v>583</v>
      </c>
      <c r="L67" s="11" t="s">
        <v>448</v>
      </c>
    </row>
    <row r="68" spans="1:12" x14ac:dyDescent="0.35">
      <c r="A68" s="4" t="s">
        <v>132</v>
      </c>
      <c r="B68" s="5" t="s">
        <v>133</v>
      </c>
      <c r="C68" s="6">
        <v>0</v>
      </c>
      <c r="D68" s="6">
        <v>0</v>
      </c>
      <c r="E68" s="6">
        <v>0</v>
      </c>
      <c r="F68" s="5">
        <v>0</v>
      </c>
      <c r="G68" s="2">
        <f t="shared" ref="G68:G131" si="2">(E68-F68)</f>
        <v>0</v>
      </c>
      <c r="H68" s="14">
        <v>2525</v>
      </c>
      <c r="I68" s="8">
        <v>2466</v>
      </c>
      <c r="J68" s="9" t="str">
        <f t="shared" ref="J68:J121" si="3">IF(H68&gt;I68,"increase",IF(H68&lt;I68,"decrease","no change"))</f>
        <v>increase</v>
      </c>
      <c r="K68" s="10" t="s">
        <v>584</v>
      </c>
      <c r="L68" s="11" t="s">
        <v>397</v>
      </c>
    </row>
    <row r="69" spans="1:12" x14ac:dyDescent="0.35">
      <c r="A69" s="4" t="s">
        <v>134</v>
      </c>
      <c r="B69" s="5" t="s">
        <v>135</v>
      </c>
      <c r="C69" s="6">
        <v>4</v>
      </c>
      <c r="D69" s="6">
        <v>0</v>
      </c>
      <c r="E69" s="6">
        <v>4</v>
      </c>
      <c r="F69" s="5">
        <v>4</v>
      </c>
      <c r="G69" s="2">
        <f t="shared" si="2"/>
        <v>0</v>
      </c>
      <c r="H69" s="14">
        <v>2336</v>
      </c>
      <c r="I69" s="8">
        <v>2101</v>
      </c>
      <c r="J69" s="9" t="str">
        <f t="shared" si="3"/>
        <v>increase</v>
      </c>
      <c r="K69" s="10" t="s">
        <v>585</v>
      </c>
      <c r="L69" s="11" t="s">
        <v>449</v>
      </c>
    </row>
    <row r="70" spans="1:12" x14ac:dyDescent="0.35">
      <c r="A70" s="4" t="s">
        <v>136</v>
      </c>
      <c r="B70" s="5" t="s">
        <v>137</v>
      </c>
      <c r="C70" s="6">
        <v>5</v>
      </c>
      <c r="D70" s="6">
        <v>0</v>
      </c>
      <c r="E70" s="6">
        <v>5</v>
      </c>
      <c r="F70" s="5">
        <v>5</v>
      </c>
      <c r="G70" s="2">
        <f t="shared" si="2"/>
        <v>0</v>
      </c>
      <c r="H70" s="14">
        <v>3519</v>
      </c>
      <c r="I70" s="8">
        <v>3243</v>
      </c>
      <c r="J70" s="9" t="str">
        <f t="shared" si="3"/>
        <v>increase</v>
      </c>
      <c r="K70" s="10" t="s">
        <v>586</v>
      </c>
      <c r="L70" s="11" t="s">
        <v>439</v>
      </c>
    </row>
    <row r="71" spans="1:12" x14ac:dyDescent="0.35">
      <c r="A71" s="4" t="s">
        <v>138</v>
      </c>
      <c r="B71" s="5" t="s">
        <v>139</v>
      </c>
      <c r="C71" s="6">
        <v>9</v>
      </c>
      <c r="D71" s="6">
        <v>0</v>
      </c>
      <c r="E71" s="6">
        <v>9</v>
      </c>
      <c r="F71" s="5">
        <v>9</v>
      </c>
      <c r="G71" s="2">
        <f t="shared" si="2"/>
        <v>0</v>
      </c>
      <c r="H71" s="14">
        <v>3866</v>
      </c>
      <c r="I71" s="8">
        <v>3695</v>
      </c>
      <c r="J71" s="9" t="str">
        <f t="shared" si="3"/>
        <v>increase</v>
      </c>
      <c r="K71" s="10" t="s">
        <v>464</v>
      </c>
      <c r="L71" s="11" t="s">
        <v>450</v>
      </c>
    </row>
    <row r="72" spans="1:12" x14ac:dyDescent="0.35">
      <c r="A72" s="4" t="s">
        <v>140</v>
      </c>
      <c r="B72" s="5" t="s">
        <v>141</v>
      </c>
      <c r="C72" s="6">
        <v>6</v>
      </c>
      <c r="D72" s="6">
        <v>0</v>
      </c>
      <c r="E72" s="6">
        <v>6</v>
      </c>
      <c r="F72" s="5">
        <v>7</v>
      </c>
      <c r="G72" s="2">
        <f t="shared" si="2"/>
        <v>-1</v>
      </c>
      <c r="H72" s="14">
        <v>3969</v>
      </c>
      <c r="I72" s="8">
        <v>3573</v>
      </c>
      <c r="J72" s="9" t="str">
        <f t="shared" si="3"/>
        <v>increase</v>
      </c>
      <c r="K72" s="10" t="s">
        <v>587</v>
      </c>
      <c r="L72" s="11" t="s">
        <v>451</v>
      </c>
    </row>
    <row r="73" spans="1:12" x14ac:dyDescent="0.35">
      <c r="A73" s="4" t="s">
        <v>142</v>
      </c>
      <c r="B73" s="5" t="s">
        <v>143</v>
      </c>
      <c r="C73" s="6">
        <v>4</v>
      </c>
      <c r="D73" s="6">
        <v>0</v>
      </c>
      <c r="E73" s="6">
        <v>4</v>
      </c>
      <c r="F73" s="5">
        <v>7</v>
      </c>
      <c r="G73" s="2">
        <f t="shared" si="2"/>
        <v>-3</v>
      </c>
      <c r="H73" s="14">
        <v>1623</v>
      </c>
      <c r="I73" s="8">
        <v>1554</v>
      </c>
      <c r="J73" s="9" t="str">
        <f t="shared" si="3"/>
        <v>increase</v>
      </c>
      <c r="K73" s="10" t="s">
        <v>446</v>
      </c>
      <c r="L73" s="11" t="s">
        <v>442</v>
      </c>
    </row>
    <row r="74" spans="1:12" x14ac:dyDescent="0.35">
      <c r="A74" s="4" t="s">
        <v>144</v>
      </c>
      <c r="B74" s="5" t="s">
        <v>145</v>
      </c>
      <c r="C74" s="6">
        <v>7</v>
      </c>
      <c r="D74" s="6">
        <v>0</v>
      </c>
      <c r="E74" s="6">
        <v>7</v>
      </c>
      <c r="F74" s="5">
        <v>5</v>
      </c>
      <c r="G74" s="2">
        <f t="shared" si="2"/>
        <v>2</v>
      </c>
      <c r="H74" s="14">
        <v>2602</v>
      </c>
      <c r="I74" s="8">
        <v>2545</v>
      </c>
      <c r="J74" s="9" t="str">
        <f t="shared" si="3"/>
        <v>increase</v>
      </c>
      <c r="K74" s="10" t="s">
        <v>588</v>
      </c>
      <c r="L74" s="11" t="s">
        <v>452</v>
      </c>
    </row>
    <row r="75" spans="1:12" x14ac:dyDescent="0.35">
      <c r="A75" s="4" t="s">
        <v>146</v>
      </c>
      <c r="B75" s="5" t="s">
        <v>147</v>
      </c>
      <c r="C75" s="6">
        <v>5</v>
      </c>
      <c r="D75" s="6">
        <v>0</v>
      </c>
      <c r="E75" s="6">
        <v>5</v>
      </c>
      <c r="F75" s="5">
        <v>5</v>
      </c>
      <c r="G75" s="2">
        <f t="shared" si="2"/>
        <v>0</v>
      </c>
      <c r="H75" s="14">
        <v>1535</v>
      </c>
      <c r="I75" s="8">
        <v>1514</v>
      </c>
      <c r="J75" s="9" t="str">
        <f t="shared" si="3"/>
        <v>increase</v>
      </c>
      <c r="K75" s="10" t="s">
        <v>589</v>
      </c>
      <c r="L75" s="11" t="s">
        <v>352</v>
      </c>
    </row>
    <row r="76" spans="1:12" x14ac:dyDescent="0.35">
      <c r="A76" s="4" t="s">
        <v>148</v>
      </c>
      <c r="B76" s="5" t="s">
        <v>149</v>
      </c>
      <c r="C76" s="6">
        <v>41</v>
      </c>
      <c r="D76" s="6">
        <v>28</v>
      </c>
      <c r="E76" s="6">
        <v>69</v>
      </c>
      <c r="F76" s="5">
        <v>68</v>
      </c>
      <c r="G76" s="2">
        <f t="shared" si="2"/>
        <v>1</v>
      </c>
      <c r="H76" s="14">
        <v>14654</v>
      </c>
      <c r="I76" s="8">
        <v>13083</v>
      </c>
      <c r="J76" s="9" t="str">
        <f t="shared" si="3"/>
        <v>increase</v>
      </c>
      <c r="K76" s="10" t="s">
        <v>507</v>
      </c>
      <c r="L76" s="11" t="s">
        <v>499</v>
      </c>
    </row>
    <row r="77" spans="1:12" x14ac:dyDescent="0.35">
      <c r="A77" s="4" t="s">
        <v>150</v>
      </c>
      <c r="B77" s="5" t="s">
        <v>151</v>
      </c>
      <c r="C77" s="6">
        <v>10</v>
      </c>
      <c r="D77" s="6">
        <v>0</v>
      </c>
      <c r="E77" s="6">
        <v>10</v>
      </c>
      <c r="F77" s="5">
        <v>10</v>
      </c>
      <c r="G77" s="2">
        <f t="shared" si="2"/>
        <v>0</v>
      </c>
      <c r="H77" s="14">
        <v>3464</v>
      </c>
      <c r="I77" s="8">
        <v>3085</v>
      </c>
      <c r="J77" s="9" t="str">
        <f t="shared" si="3"/>
        <v>increase</v>
      </c>
      <c r="K77" s="10" t="s">
        <v>590</v>
      </c>
      <c r="L77" s="11" t="s">
        <v>437</v>
      </c>
    </row>
    <row r="78" spans="1:12" x14ac:dyDescent="0.35">
      <c r="A78" s="4" t="s">
        <v>152</v>
      </c>
      <c r="B78" s="5" t="s">
        <v>153</v>
      </c>
      <c r="C78" s="6">
        <v>3</v>
      </c>
      <c r="D78" s="6">
        <v>0</v>
      </c>
      <c r="E78" s="6">
        <v>3</v>
      </c>
      <c r="F78" s="5">
        <v>3</v>
      </c>
      <c r="G78" s="2">
        <f t="shared" si="2"/>
        <v>0</v>
      </c>
      <c r="H78" s="2">
        <v>747</v>
      </c>
      <c r="I78" s="8">
        <v>667</v>
      </c>
      <c r="J78" s="9" t="str">
        <f t="shared" si="3"/>
        <v>increase</v>
      </c>
      <c r="K78" s="10" t="s">
        <v>591</v>
      </c>
      <c r="L78" s="11" t="s">
        <v>442</v>
      </c>
    </row>
    <row r="79" spans="1:12" x14ac:dyDescent="0.35">
      <c r="A79" s="4" t="s">
        <v>154</v>
      </c>
      <c r="B79" s="5" t="s">
        <v>155</v>
      </c>
      <c r="C79" s="6">
        <v>12</v>
      </c>
      <c r="D79" s="6">
        <v>0</v>
      </c>
      <c r="E79" s="6">
        <v>12</v>
      </c>
      <c r="F79" s="5">
        <v>7</v>
      </c>
      <c r="G79" s="2">
        <f t="shared" si="2"/>
        <v>5</v>
      </c>
      <c r="H79" s="14">
        <v>2836</v>
      </c>
      <c r="I79" s="8">
        <v>2655</v>
      </c>
      <c r="J79" s="9" t="str">
        <f t="shared" si="3"/>
        <v>increase</v>
      </c>
      <c r="K79" s="10" t="s">
        <v>423</v>
      </c>
      <c r="L79" s="11" t="s">
        <v>351</v>
      </c>
    </row>
    <row r="80" spans="1:12" x14ac:dyDescent="0.35">
      <c r="A80" s="4" t="s">
        <v>156</v>
      </c>
      <c r="B80" s="5" t="s">
        <v>157</v>
      </c>
      <c r="C80" s="6">
        <v>8</v>
      </c>
      <c r="D80" s="6">
        <v>0</v>
      </c>
      <c r="E80" s="6">
        <v>8</v>
      </c>
      <c r="F80" s="5">
        <v>9</v>
      </c>
      <c r="G80" s="2">
        <f t="shared" si="2"/>
        <v>-1</v>
      </c>
      <c r="H80" s="14">
        <v>2237</v>
      </c>
      <c r="I80" s="8">
        <v>2121</v>
      </c>
      <c r="J80" s="9" t="str">
        <f t="shared" si="3"/>
        <v>increase</v>
      </c>
      <c r="K80" s="10" t="s">
        <v>592</v>
      </c>
      <c r="L80" s="11" t="s">
        <v>453</v>
      </c>
    </row>
    <row r="81" spans="1:12" x14ac:dyDescent="0.35">
      <c r="A81" s="4" t="s">
        <v>158</v>
      </c>
      <c r="B81" s="5" t="s">
        <v>159</v>
      </c>
      <c r="C81" s="6">
        <v>1</v>
      </c>
      <c r="D81" s="6">
        <v>0</v>
      </c>
      <c r="E81" s="6">
        <v>1</v>
      </c>
      <c r="F81" s="5">
        <v>1</v>
      </c>
      <c r="G81" s="2">
        <f t="shared" si="2"/>
        <v>0</v>
      </c>
      <c r="H81" s="2">
        <v>966</v>
      </c>
      <c r="I81" s="8">
        <v>922</v>
      </c>
      <c r="J81" s="9" t="str">
        <f t="shared" si="3"/>
        <v>increase</v>
      </c>
      <c r="K81" s="10" t="s">
        <v>593</v>
      </c>
      <c r="L81" s="11" t="s">
        <v>398</v>
      </c>
    </row>
    <row r="82" spans="1:12" x14ac:dyDescent="0.35">
      <c r="A82" s="4" t="s">
        <v>160</v>
      </c>
      <c r="B82" s="5" t="s">
        <v>161</v>
      </c>
      <c r="C82" s="6">
        <v>15</v>
      </c>
      <c r="D82" s="6">
        <v>0</v>
      </c>
      <c r="E82" s="6">
        <v>15</v>
      </c>
      <c r="F82" s="5">
        <v>15</v>
      </c>
      <c r="G82" s="2">
        <f t="shared" si="2"/>
        <v>0</v>
      </c>
      <c r="H82" s="14">
        <v>6836</v>
      </c>
      <c r="I82" s="8">
        <v>6141</v>
      </c>
      <c r="J82" s="9" t="str">
        <f t="shared" si="3"/>
        <v>increase</v>
      </c>
      <c r="K82" s="10" t="s">
        <v>594</v>
      </c>
      <c r="L82" s="11" t="s">
        <v>500</v>
      </c>
    </row>
    <row r="83" spans="1:12" x14ac:dyDescent="0.35">
      <c r="A83" s="4" t="s">
        <v>162</v>
      </c>
      <c r="B83" s="5" t="s">
        <v>163</v>
      </c>
      <c r="C83" s="6">
        <v>3</v>
      </c>
      <c r="D83" s="6">
        <v>0</v>
      </c>
      <c r="E83" s="6">
        <v>3</v>
      </c>
      <c r="F83" s="5">
        <v>2</v>
      </c>
      <c r="G83" s="2">
        <f t="shared" si="2"/>
        <v>1</v>
      </c>
      <c r="H83" s="14">
        <v>1941</v>
      </c>
      <c r="I83" s="8">
        <v>1886</v>
      </c>
      <c r="J83" s="9" t="str">
        <f t="shared" si="3"/>
        <v>increase</v>
      </c>
      <c r="K83" s="10" t="s">
        <v>595</v>
      </c>
      <c r="L83" s="11" t="s">
        <v>454</v>
      </c>
    </row>
    <row r="84" spans="1:12" x14ac:dyDescent="0.35">
      <c r="A84" s="4" t="s">
        <v>164</v>
      </c>
      <c r="B84" s="5" t="s">
        <v>165</v>
      </c>
      <c r="C84" s="6">
        <v>2</v>
      </c>
      <c r="D84" s="6">
        <v>0</v>
      </c>
      <c r="E84" s="6">
        <v>2</v>
      </c>
      <c r="F84" s="5">
        <v>2</v>
      </c>
      <c r="G84" s="2">
        <f t="shared" si="2"/>
        <v>0</v>
      </c>
      <c r="H84" s="2">
        <v>659</v>
      </c>
      <c r="I84" s="8">
        <v>643</v>
      </c>
      <c r="J84" s="9" t="str">
        <f t="shared" si="3"/>
        <v>increase</v>
      </c>
      <c r="K84" s="10" t="s">
        <v>506</v>
      </c>
      <c r="L84" s="11" t="s">
        <v>455</v>
      </c>
    </row>
    <row r="85" spans="1:12" x14ac:dyDescent="0.35">
      <c r="A85" s="4" t="s">
        <v>166</v>
      </c>
      <c r="B85" s="5" t="s">
        <v>167</v>
      </c>
      <c r="C85" s="6">
        <v>15</v>
      </c>
      <c r="D85" s="6">
        <v>0</v>
      </c>
      <c r="E85" s="6">
        <v>15</v>
      </c>
      <c r="F85" s="5">
        <v>14</v>
      </c>
      <c r="G85" s="2">
        <f t="shared" si="2"/>
        <v>1</v>
      </c>
      <c r="H85" s="14">
        <v>6329</v>
      </c>
      <c r="I85" s="8">
        <v>5994</v>
      </c>
      <c r="J85" s="9" t="str">
        <f t="shared" si="3"/>
        <v>increase</v>
      </c>
      <c r="K85" s="10" t="s">
        <v>471</v>
      </c>
      <c r="L85" s="11" t="s">
        <v>456</v>
      </c>
    </row>
    <row r="86" spans="1:12" x14ac:dyDescent="0.35">
      <c r="A86" s="4" t="s">
        <v>168</v>
      </c>
      <c r="B86" s="5" t="s">
        <v>169</v>
      </c>
      <c r="C86" s="6">
        <v>3</v>
      </c>
      <c r="D86" s="6">
        <v>0</v>
      </c>
      <c r="E86" s="6">
        <v>3</v>
      </c>
      <c r="F86" s="5">
        <v>3</v>
      </c>
      <c r="G86" s="2">
        <f t="shared" si="2"/>
        <v>0</v>
      </c>
      <c r="H86" s="14">
        <v>1949</v>
      </c>
      <c r="I86" s="8">
        <v>1773</v>
      </c>
      <c r="J86" s="9" t="str">
        <f t="shared" si="3"/>
        <v>increase</v>
      </c>
      <c r="K86" s="10" t="s">
        <v>596</v>
      </c>
      <c r="L86" s="11" t="s">
        <v>457</v>
      </c>
    </row>
    <row r="87" spans="1:12" x14ac:dyDescent="0.35">
      <c r="A87" s="4" t="s">
        <v>170</v>
      </c>
      <c r="B87" s="5" t="s">
        <v>171</v>
      </c>
      <c r="C87" s="6">
        <v>2</v>
      </c>
      <c r="D87" s="6">
        <v>0</v>
      </c>
      <c r="E87" s="6">
        <v>2</v>
      </c>
      <c r="F87" s="5">
        <v>1</v>
      </c>
      <c r="G87" s="2">
        <f t="shared" si="2"/>
        <v>1</v>
      </c>
      <c r="H87" s="2">
        <v>304</v>
      </c>
      <c r="I87" s="8">
        <v>304</v>
      </c>
      <c r="J87" s="9" t="str">
        <f t="shared" si="3"/>
        <v>no change</v>
      </c>
      <c r="K87" s="10" t="s">
        <v>597</v>
      </c>
      <c r="L87" s="11" t="s">
        <v>399</v>
      </c>
    </row>
    <row r="88" spans="1:12" x14ac:dyDescent="0.35">
      <c r="A88" s="4" t="s">
        <v>370</v>
      </c>
      <c r="B88" s="5" t="s">
        <v>172</v>
      </c>
      <c r="C88" s="6">
        <v>43</v>
      </c>
      <c r="D88" s="6">
        <v>0</v>
      </c>
      <c r="E88" s="6">
        <v>43</v>
      </c>
      <c r="F88" s="5">
        <v>165</v>
      </c>
      <c r="G88" s="2">
        <f t="shared" si="2"/>
        <v>-122</v>
      </c>
      <c r="H88" s="14">
        <v>97912</v>
      </c>
      <c r="I88" s="8">
        <v>110202</v>
      </c>
      <c r="J88" s="9" t="str">
        <f t="shared" si="3"/>
        <v>decrease</v>
      </c>
      <c r="K88" s="10" t="s">
        <v>598</v>
      </c>
      <c r="L88" s="11" t="s">
        <v>501</v>
      </c>
    </row>
    <row r="89" spans="1:12" x14ac:dyDescent="0.35">
      <c r="A89" s="4" t="s">
        <v>173</v>
      </c>
      <c r="B89" s="5" t="s">
        <v>174</v>
      </c>
      <c r="C89" s="6">
        <v>1</v>
      </c>
      <c r="D89" s="6">
        <v>0</v>
      </c>
      <c r="E89" s="6">
        <v>1</v>
      </c>
      <c r="F89" s="5">
        <v>1</v>
      </c>
      <c r="G89" s="2">
        <f t="shared" si="2"/>
        <v>0</v>
      </c>
      <c r="H89" s="2">
        <v>464</v>
      </c>
      <c r="I89" s="8">
        <v>435</v>
      </c>
      <c r="J89" s="9" t="str">
        <f t="shared" si="3"/>
        <v>increase</v>
      </c>
      <c r="K89" s="10" t="s">
        <v>461</v>
      </c>
      <c r="L89" s="11" t="s">
        <v>400</v>
      </c>
    </row>
    <row r="90" spans="1:12" x14ac:dyDescent="0.35">
      <c r="A90" s="4" t="s">
        <v>175</v>
      </c>
      <c r="B90" s="5" t="s">
        <v>176</v>
      </c>
      <c r="C90" s="6">
        <v>4</v>
      </c>
      <c r="D90" s="6">
        <v>0</v>
      </c>
      <c r="E90" s="6">
        <v>4</v>
      </c>
      <c r="F90" s="5">
        <v>4</v>
      </c>
      <c r="G90" s="2">
        <f t="shared" si="2"/>
        <v>0</v>
      </c>
      <c r="H90" s="14">
        <v>8342</v>
      </c>
      <c r="I90" s="8">
        <v>7655</v>
      </c>
      <c r="J90" s="9" t="str">
        <f>IF(H90&gt;I90,"increase",IF(H90&lt;I90,"decrease","no change"))</f>
        <v>increase</v>
      </c>
      <c r="K90" s="10" t="s">
        <v>599</v>
      </c>
      <c r="L90" s="11" t="s">
        <v>458</v>
      </c>
    </row>
    <row r="91" spans="1:12" x14ac:dyDescent="0.35">
      <c r="A91" s="4" t="s">
        <v>177</v>
      </c>
      <c r="B91" s="5" t="s">
        <v>178</v>
      </c>
      <c r="C91" s="6">
        <v>7</v>
      </c>
      <c r="D91" s="6">
        <v>0</v>
      </c>
      <c r="E91" s="6">
        <v>7</v>
      </c>
      <c r="F91" s="5">
        <v>8</v>
      </c>
      <c r="G91" s="2">
        <f t="shared" si="2"/>
        <v>-1</v>
      </c>
      <c r="H91" s="14">
        <v>3236</v>
      </c>
      <c r="I91" s="8">
        <v>2860</v>
      </c>
      <c r="J91" s="9" t="str">
        <f t="shared" ref="J91:J92" si="4">IF(H91&gt;I91,"increase",IF(H91&lt;I91,"decrease","no change"))</f>
        <v>increase</v>
      </c>
      <c r="K91" s="10" t="s">
        <v>600</v>
      </c>
      <c r="L91" s="11" t="s">
        <v>502</v>
      </c>
    </row>
    <row r="92" spans="1:12" x14ac:dyDescent="0.35">
      <c r="A92" s="4" t="s">
        <v>179</v>
      </c>
      <c r="B92" s="5" t="s">
        <v>180</v>
      </c>
      <c r="C92" s="6">
        <v>19</v>
      </c>
      <c r="D92" s="6">
        <v>0</v>
      </c>
      <c r="E92" s="6">
        <v>19</v>
      </c>
      <c r="F92" s="5">
        <v>24</v>
      </c>
      <c r="G92" s="2">
        <f t="shared" si="2"/>
        <v>-5</v>
      </c>
      <c r="H92" s="14">
        <v>14158</v>
      </c>
      <c r="I92" s="8">
        <v>13405</v>
      </c>
      <c r="J92" s="9" t="str">
        <f t="shared" si="4"/>
        <v>increase</v>
      </c>
      <c r="K92" s="10" t="s">
        <v>601</v>
      </c>
      <c r="L92" s="11" t="s">
        <v>460</v>
      </c>
    </row>
    <row r="93" spans="1:12" x14ac:dyDescent="0.35">
      <c r="A93" s="4" t="s">
        <v>181</v>
      </c>
      <c r="B93" s="5" t="s">
        <v>182</v>
      </c>
      <c r="C93" s="6">
        <v>1</v>
      </c>
      <c r="D93" s="6">
        <v>0</v>
      </c>
      <c r="E93" s="6">
        <v>1</v>
      </c>
      <c r="F93" s="5">
        <v>6</v>
      </c>
      <c r="G93" s="2">
        <f t="shared" si="2"/>
        <v>-5</v>
      </c>
      <c r="H93" s="14">
        <v>2071</v>
      </c>
      <c r="I93" s="8">
        <v>1976</v>
      </c>
      <c r="J93" s="9" t="str">
        <f t="shared" si="3"/>
        <v>increase</v>
      </c>
      <c r="K93" s="10" t="s">
        <v>602</v>
      </c>
      <c r="L93" s="11" t="s">
        <v>503</v>
      </c>
    </row>
    <row r="94" spans="1:12" x14ac:dyDescent="0.35">
      <c r="A94" s="4" t="s">
        <v>183</v>
      </c>
      <c r="B94" s="5" t="s">
        <v>184</v>
      </c>
      <c r="C94" s="6">
        <v>28</v>
      </c>
      <c r="D94" s="6">
        <v>0</v>
      </c>
      <c r="E94" s="6">
        <v>28</v>
      </c>
      <c r="F94" s="5">
        <v>45</v>
      </c>
      <c r="G94" s="2">
        <f t="shared" si="2"/>
        <v>-17</v>
      </c>
      <c r="H94" s="14">
        <v>3800</v>
      </c>
      <c r="I94" s="8">
        <v>3499</v>
      </c>
      <c r="J94" s="9" t="str">
        <f t="shared" si="3"/>
        <v>increase</v>
      </c>
      <c r="K94" s="10" t="s">
        <v>603</v>
      </c>
      <c r="L94" s="11" t="s">
        <v>504</v>
      </c>
    </row>
    <row r="95" spans="1:12" x14ac:dyDescent="0.35">
      <c r="A95" s="4" t="s">
        <v>185</v>
      </c>
      <c r="B95" s="5" t="s">
        <v>186</v>
      </c>
      <c r="C95" s="6">
        <v>0</v>
      </c>
      <c r="D95" s="6">
        <v>0</v>
      </c>
      <c r="E95" s="6">
        <v>0</v>
      </c>
      <c r="F95" s="5">
        <v>6</v>
      </c>
      <c r="G95" s="2">
        <f t="shared" si="2"/>
        <v>-6</v>
      </c>
      <c r="H95" s="14">
        <v>2356</v>
      </c>
      <c r="I95" s="8">
        <v>2275</v>
      </c>
      <c r="J95" s="9" t="str">
        <f t="shared" si="3"/>
        <v>increase</v>
      </c>
      <c r="K95" s="10" t="s">
        <v>604</v>
      </c>
      <c r="L95" s="11" t="s">
        <v>351</v>
      </c>
    </row>
    <row r="96" spans="1:12" x14ac:dyDescent="0.35">
      <c r="A96" s="4" t="s">
        <v>187</v>
      </c>
      <c r="B96" s="5" t="s">
        <v>188</v>
      </c>
      <c r="C96" s="6">
        <v>20</v>
      </c>
      <c r="D96" s="6">
        <v>0</v>
      </c>
      <c r="E96" s="6">
        <v>20</v>
      </c>
      <c r="F96" s="5">
        <v>17</v>
      </c>
      <c r="G96" s="2">
        <f t="shared" si="2"/>
        <v>3</v>
      </c>
      <c r="H96" s="14">
        <v>8670</v>
      </c>
      <c r="I96" s="8">
        <v>7890</v>
      </c>
      <c r="J96" s="9" t="str">
        <f t="shared" si="3"/>
        <v>increase</v>
      </c>
      <c r="K96" s="10" t="s">
        <v>576</v>
      </c>
      <c r="L96" s="11" t="s">
        <v>461</v>
      </c>
    </row>
    <row r="97" spans="1:12" x14ac:dyDescent="0.35">
      <c r="A97" s="4" t="s">
        <v>189</v>
      </c>
      <c r="B97" s="5" t="s">
        <v>190</v>
      </c>
      <c r="C97" s="6">
        <v>5</v>
      </c>
      <c r="D97" s="6">
        <v>0</v>
      </c>
      <c r="E97" s="6">
        <v>5</v>
      </c>
      <c r="F97" s="5">
        <v>7</v>
      </c>
      <c r="G97" s="2">
        <f t="shared" si="2"/>
        <v>-2</v>
      </c>
      <c r="H97" s="14">
        <v>2371</v>
      </c>
      <c r="I97" s="8">
        <v>2260</v>
      </c>
      <c r="J97" s="9" t="str">
        <f t="shared" si="3"/>
        <v>increase</v>
      </c>
      <c r="K97" s="10" t="s">
        <v>345</v>
      </c>
      <c r="L97" s="11" t="s">
        <v>462</v>
      </c>
    </row>
    <row r="98" spans="1:12" x14ac:dyDescent="0.35">
      <c r="A98" s="4" t="s">
        <v>191</v>
      </c>
      <c r="B98" s="5" t="s">
        <v>192</v>
      </c>
      <c r="C98" s="6">
        <v>0</v>
      </c>
      <c r="D98" s="6">
        <v>0</v>
      </c>
      <c r="E98" s="6">
        <v>0</v>
      </c>
      <c r="F98" s="5">
        <v>0</v>
      </c>
      <c r="G98" s="2">
        <f t="shared" si="2"/>
        <v>0</v>
      </c>
      <c r="H98" s="2">
        <v>920</v>
      </c>
      <c r="I98" s="8">
        <v>870</v>
      </c>
      <c r="J98" s="9" t="str">
        <f t="shared" si="3"/>
        <v>increase</v>
      </c>
      <c r="K98" s="10" t="s">
        <v>605</v>
      </c>
      <c r="L98" s="11" t="s">
        <v>401</v>
      </c>
    </row>
    <row r="99" spans="1:12" x14ac:dyDescent="0.35">
      <c r="A99" s="4" t="s">
        <v>193</v>
      </c>
      <c r="B99" s="5" t="s">
        <v>194</v>
      </c>
      <c r="C99" s="6">
        <v>0</v>
      </c>
      <c r="D99" s="6">
        <v>0</v>
      </c>
      <c r="E99" s="6">
        <v>0</v>
      </c>
      <c r="F99" s="5">
        <v>0</v>
      </c>
      <c r="G99" s="2">
        <f t="shared" si="2"/>
        <v>0</v>
      </c>
      <c r="H99" s="14">
        <v>1535</v>
      </c>
      <c r="I99" s="8">
        <v>1464</v>
      </c>
      <c r="J99" s="9" t="str">
        <f t="shared" si="3"/>
        <v>increase</v>
      </c>
      <c r="K99" s="10" t="s">
        <v>606</v>
      </c>
      <c r="L99" s="11" t="s">
        <v>402</v>
      </c>
    </row>
    <row r="100" spans="1:12" x14ac:dyDescent="0.35">
      <c r="A100" s="4" t="s">
        <v>195</v>
      </c>
      <c r="B100" s="5" t="s">
        <v>196</v>
      </c>
      <c r="C100" s="6">
        <v>2</v>
      </c>
      <c r="D100" s="6">
        <v>0</v>
      </c>
      <c r="E100" s="6">
        <v>2</v>
      </c>
      <c r="F100" s="5">
        <v>2</v>
      </c>
      <c r="G100" s="2">
        <f t="shared" si="2"/>
        <v>0</v>
      </c>
      <c r="H100" s="14">
        <v>2578</v>
      </c>
      <c r="I100" s="8">
        <v>2557</v>
      </c>
      <c r="J100" s="9" t="str">
        <f t="shared" si="3"/>
        <v>increase</v>
      </c>
      <c r="K100" s="10" t="s">
        <v>607</v>
      </c>
      <c r="L100" s="11" t="s">
        <v>349</v>
      </c>
    </row>
    <row r="101" spans="1:12" x14ac:dyDescent="0.35">
      <c r="A101" s="4" t="s">
        <v>197</v>
      </c>
      <c r="B101" s="5" t="s">
        <v>198</v>
      </c>
      <c r="C101" s="6">
        <v>0</v>
      </c>
      <c r="D101" s="6">
        <v>13</v>
      </c>
      <c r="E101" s="6">
        <v>13</v>
      </c>
      <c r="F101" s="5">
        <v>0</v>
      </c>
      <c r="G101" s="2">
        <f t="shared" si="2"/>
        <v>13</v>
      </c>
      <c r="H101" s="14">
        <v>2014</v>
      </c>
      <c r="I101" s="8">
        <v>1909</v>
      </c>
      <c r="J101" s="9" t="str">
        <f t="shared" si="3"/>
        <v>increase</v>
      </c>
      <c r="K101" s="10" t="s">
        <v>608</v>
      </c>
      <c r="L101" s="11" t="s">
        <v>403</v>
      </c>
    </row>
    <row r="102" spans="1:12" x14ac:dyDescent="0.35">
      <c r="A102" s="4" t="s">
        <v>199</v>
      </c>
      <c r="B102" s="5" t="s">
        <v>200</v>
      </c>
      <c r="C102" s="6">
        <v>0</v>
      </c>
      <c r="D102" s="6">
        <v>12</v>
      </c>
      <c r="E102" s="6">
        <v>12</v>
      </c>
      <c r="F102" s="5">
        <v>0</v>
      </c>
      <c r="G102" s="2">
        <f t="shared" si="2"/>
        <v>12</v>
      </c>
      <c r="H102" s="14">
        <v>3288</v>
      </c>
      <c r="I102" s="8">
        <v>3129</v>
      </c>
      <c r="J102" s="9" t="str">
        <f t="shared" si="3"/>
        <v>increase</v>
      </c>
      <c r="K102" s="10" t="s">
        <v>609</v>
      </c>
      <c r="L102" s="11" t="s">
        <v>404</v>
      </c>
    </row>
    <row r="103" spans="1:12" x14ac:dyDescent="0.35">
      <c r="A103" s="4" t="s">
        <v>201</v>
      </c>
      <c r="B103" s="5" t="s">
        <v>202</v>
      </c>
      <c r="C103" s="6">
        <v>0</v>
      </c>
      <c r="D103" s="6">
        <v>3</v>
      </c>
      <c r="E103" s="6">
        <v>3</v>
      </c>
      <c r="F103" s="5">
        <v>3</v>
      </c>
      <c r="G103" s="2">
        <f t="shared" si="2"/>
        <v>0</v>
      </c>
      <c r="H103" s="14">
        <v>1094</v>
      </c>
      <c r="I103" s="8">
        <v>1013</v>
      </c>
      <c r="J103" s="9" t="str">
        <f t="shared" si="3"/>
        <v>increase</v>
      </c>
      <c r="K103" s="10" t="s">
        <v>540</v>
      </c>
      <c r="L103" s="11" t="s">
        <v>463</v>
      </c>
    </row>
    <row r="104" spans="1:12" x14ac:dyDescent="0.35">
      <c r="A104" s="4" t="s">
        <v>203</v>
      </c>
      <c r="B104" s="5" t="s">
        <v>204</v>
      </c>
      <c r="C104" s="6">
        <v>1</v>
      </c>
      <c r="D104" s="6">
        <v>6</v>
      </c>
      <c r="E104" s="6">
        <v>7</v>
      </c>
      <c r="F104" s="5">
        <v>7</v>
      </c>
      <c r="G104" s="2">
        <f t="shared" si="2"/>
        <v>0</v>
      </c>
      <c r="H104" s="14">
        <v>3348</v>
      </c>
      <c r="I104" s="8">
        <v>3135</v>
      </c>
      <c r="J104" s="9" t="str">
        <f t="shared" si="3"/>
        <v>increase</v>
      </c>
      <c r="K104" s="10" t="s">
        <v>610</v>
      </c>
      <c r="L104" s="11" t="s">
        <v>505</v>
      </c>
    </row>
    <row r="105" spans="1:12" x14ac:dyDescent="0.35">
      <c r="A105" s="4" t="s">
        <v>205</v>
      </c>
      <c r="B105" s="5" t="s">
        <v>206</v>
      </c>
      <c r="C105" s="6">
        <v>0</v>
      </c>
      <c r="D105" s="6">
        <v>0</v>
      </c>
      <c r="E105" s="6">
        <v>0</v>
      </c>
      <c r="F105" s="5">
        <v>0</v>
      </c>
      <c r="G105" s="2">
        <f t="shared" si="2"/>
        <v>0</v>
      </c>
      <c r="H105" s="2">
        <v>797</v>
      </c>
      <c r="I105" s="8">
        <v>760</v>
      </c>
      <c r="J105" s="9" t="str">
        <f t="shared" si="3"/>
        <v>increase</v>
      </c>
      <c r="K105" s="10" t="s">
        <v>611</v>
      </c>
      <c r="L105" s="11" t="s">
        <v>405</v>
      </c>
    </row>
    <row r="106" spans="1:12" x14ac:dyDescent="0.35">
      <c r="A106" s="4" t="s">
        <v>207</v>
      </c>
      <c r="B106" s="5" t="s">
        <v>208</v>
      </c>
      <c r="C106" s="6">
        <v>1</v>
      </c>
      <c r="D106" s="6">
        <v>0</v>
      </c>
      <c r="E106" s="6">
        <v>1</v>
      </c>
      <c r="F106" s="5">
        <v>1</v>
      </c>
      <c r="G106" s="2">
        <f t="shared" si="2"/>
        <v>0</v>
      </c>
      <c r="H106" s="2">
        <v>971</v>
      </c>
      <c r="I106" s="8">
        <v>827</v>
      </c>
      <c r="J106" s="9" t="str">
        <f t="shared" si="3"/>
        <v>increase</v>
      </c>
      <c r="K106" s="10" t="s">
        <v>612</v>
      </c>
      <c r="L106" s="11" t="s">
        <v>406</v>
      </c>
    </row>
    <row r="107" spans="1:12" x14ac:dyDescent="0.35">
      <c r="A107" s="4" t="s">
        <v>209</v>
      </c>
      <c r="B107" s="5" t="s">
        <v>210</v>
      </c>
      <c r="C107" s="6">
        <v>27</v>
      </c>
      <c r="D107" s="6">
        <v>0</v>
      </c>
      <c r="E107" s="6">
        <v>27</v>
      </c>
      <c r="F107" s="5">
        <v>26</v>
      </c>
      <c r="G107" s="2">
        <f t="shared" si="2"/>
        <v>1</v>
      </c>
      <c r="H107" s="14">
        <v>11284</v>
      </c>
      <c r="I107" s="8">
        <v>11182</v>
      </c>
      <c r="J107" s="9" t="str">
        <f t="shared" si="3"/>
        <v>increase</v>
      </c>
      <c r="K107" s="10" t="s">
        <v>613</v>
      </c>
      <c r="L107" s="11" t="s">
        <v>464</v>
      </c>
    </row>
    <row r="108" spans="1:12" x14ac:dyDescent="0.35">
      <c r="A108" s="4" t="s">
        <v>211</v>
      </c>
      <c r="B108" s="5" t="s">
        <v>212</v>
      </c>
      <c r="C108" s="6">
        <v>1</v>
      </c>
      <c r="D108" s="6">
        <v>0</v>
      </c>
      <c r="E108" s="6">
        <v>1</v>
      </c>
      <c r="F108" s="5">
        <v>1</v>
      </c>
      <c r="G108" s="2">
        <f t="shared" si="2"/>
        <v>0</v>
      </c>
      <c r="H108" s="14">
        <v>1892</v>
      </c>
      <c r="I108" s="8">
        <v>1612</v>
      </c>
      <c r="J108" s="9" t="str">
        <f t="shared" si="3"/>
        <v>increase</v>
      </c>
      <c r="K108" s="10" t="s">
        <v>614</v>
      </c>
      <c r="L108" s="11" t="s">
        <v>407</v>
      </c>
    </row>
    <row r="109" spans="1:12" x14ac:dyDescent="0.35">
      <c r="A109" s="4" t="s">
        <v>213</v>
      </c>
      <c r="B109" s="5" t="s">
        <v>214</v>
      </c>
      <c r="C109" s="6">
        <v>12</v>
      </c>
      <c r="D109" s="6">
        <v>9</v>
      </c>
      <c r="E109" s="6">
        <v>21</v>
      </c>
      <c r="F109" s="5">
        <v>0</v>
      </c>
      <c r="G109" s="2">
        <f t="shared" si="2"/>
        <v>21</v>
      </c>
      <c r="H109" s="14">
        <v>3232</v>
      </c>
      <c r="I109" s="8">
        <v>3034</v>
      </c>
      <c r="J109" s="9" t="str">
        <f t="shared" si="3"/>
        <v>increase</v>
      </c>
      <c r="K109" s="10" t="s">
        <v>559</v>
      </c>
      <c r="L109" s="11" t="s">
        <v>408</v>
      </c>
    </row>
    <row r="110" spans="1:12" x14ac:dyDescent="0.35">
      <c r="A110" s="4" t="s">
        <v>215</v>
      </c>
      <c r="B110" s="5" t="s">
        <v>216</v>
      </c>
      <c r="C110" s="6">
        <v>10</v>
      </c>
      <c r="D110" s="6">
        <v>0</v>
      </c>
      <c r="E110" s="6">
        <v>10</v>
      </c>
      <c r="F110" s="5">
        <v>9</v>
      </c>
      <c r="G110" s="2">
        <f t="shared" si="2"/>
        <v>1</v>
      </c>
      <c r="H110" s="14">
        <v>4416</v>
      </c>
      <c r="I110" s="8">
        <v>4087</v>
      </c>
      <c r="J110" s="9" t="str">
        <f t="shared" si="3"/>
        <v>increase</v>
      </c>
      <c r="K110" s="10" t="s">
        <v>615</v>
      </c>
      <c r="L110" s="11" t="s">
        <v>465</v>
      </c>
    </row>
    <row r="111" spans="1:12" x14ac:dyDescent="0.35">
      <c r="A111" s="4" t="s">
        <v>217</v>
      </c>
      <c r="B111" s="5" t="s">
        <v>218</v>
      </c>
      <c r="C111" s="6">
        <v>1</v>
      </c>
      <c r="D111" s="6">
        <v>0</v>
      </c>
      <c r="E111" s="6">
        <v>1</v>
      </c>
      <c r="F111" s="5">
        <v>1</v>
      </c>
      <c r="G111" s="2">
        <f t="shared" si="2"/>
        <v>0</v>
      </c>
      <c r="H111" s="14">
        <v>1685</v>
      </c>
      <c r="I111" s="8">
        <v>1592</v>
      </c>
      <c r="J111" s="9" t="str">
        <f t="shared" si="3"/>
        <v>increase</v>
      </c>
      <c r="K111" s="10" t="s">
        <v>616</v>
      </c>
      <c r="L111" s="11" t="s">
        <v>409</v>
      </c>
    </row>
    <row r="112" spans="1:12" x14ac:dyDescent="0.35">
      <c r="A112" s="4" t="s">
        <v>219</v>
      </c>
      <c r="B112" s="5" t="s">
        <v>220</v>
      </c>
      <c r="C112" s="6">
        <v>4</v>
      </c>
      <c r="D112" s="6">
        <v>0</v>
      </c>
      <c r="E112" s="6">
        <v>4</v>
      </c>
      <c r="F112" s="5">
        <v>5</v>
      </c>
      <c r="G112" s="2">
        <f t="shared" si="2"/>
        <v>-1</v>
      </c>
      <c r="H112" s="14">
        <v>2531</v>
      </c>
      <c r="I112" s="8">
        <v>2515</v>
      </c>
      <c r="J112" s="9" t="str">
        <f t="shared" si="3"/>
        <v>increase</v>
      </c>
      <c r="K112" s="10" t="s">
        <v>617</v>
      </c>
      <c r="L112" s="11" t="s">
        <v>466</v>
      </c>
    </row>
    <row r="113" spans="1:12" x14ac:dyDescent="0.35">
      <c r="A113" s="4" t="s">
        <v>221</v>
      </c>
      <c r="B113" s="5" t="s">
        <v>222</v>
      </c>
      <c r="C113" s="6">
        <v>3</v>
      </c>
      <c r="D113" s="6">
        <v>0</v>
      </c>
      <c r="E113" s="6">
        <v>3</v>
      </c>
      <c r="F113" s="5">
        <v>4</v>
      </c>
      <c r="G113" s="2">
        <f t="shared" si="2"/>
        <v>-1</v>
      </c>
      <c r="H113" s="14">
        <v>1895</v>
      </c>
      <c r="I113" s="8">
        <v>1765</v>
      </c>
      <c r="J113" s="9" t="str">
        <f t="shared" si="3"/>
        <v>increase</v>
      </c>
      <c r="K113" s="10" t="s">
        <v>618</v>
      </c>
      <c r="L113" s="11" t="s">
        <v>467</v>
      </c>
    </row>
    <row r="114" spans="1:12" x14ac:dyDescent="0.35">
      <c r="A114" s="4" t="s">
        <v>223</v>
      </c>
      <c r="B114" s="5" t="s">
        <v>224</v>
      </c>
      <c r="C114" s="6">
        <v>17</v>
      </c>
      <c r="D114" s="6">
        <v>0</v>
      </c>
      <c r="E114" s="6">
        <v>17</v>
      </c>
      <c r="F114" s="5">
        <v>16</v>
      </c>
      <c r="G114" s="2">
        <f t="shared" si="2"/>
        <v>1</v>
      </c>
      <c r="H114" s="14">
        <v>6942</v>
      </c>
      <c r="I114" s="8">
        <v>6264</v>
      </c>
      <c r="J114" s="9" t="str">
        <f t="shared" si="3"/>
        <v>increase</v>
      </c>
      <c r="K114" s="10" t="s">
        <v>429</v>
      </c>
      <c r="L114" s="11" t="s">
        <v>468</v>
      </c>
    </row>
    <row r="115" spans="1:12" x14ac:dyDescent="0.35">
      <c r="A115" s="4" t="s">
        <v>225</v>
      </c>
      <c r="B115" s="5" t="s">
        <v>226</v>
      </c>
      <c r="C115" s="6">
        <v>9</v>
      </c>
      <c r="D115" s="6">
        <v>0</v>
      </c>
      <c r="E115" s="6">
        <v>9</v>
      </c>
      <c r="F115" s="5">
        <v>9</v>
      </c>
      <c r="G115" s="2">
        <f t="shared" si="2"/>
        <v>0</v>
      </c>
      <c r="H115" s="14">
        <v>2634</v>
      </c>
      <c r="I115" s="8">
        <v>2453</v>
      </c>
      <c r="J115" s="9" t="str">
        <f t="shared" si="3"/>
        <v>increase</v>
      </c>
      <c r="K115" s="10" t="s">
        <v>573</v>
      </c>
      <c r="L115" s="11" t="s">
        <v>353</v>
      </c>
    </row>
    <row r="116" spans="1:12" x14ac:dyDescent="0.35">
      <c r="A116" s="4" t="s">
        <v>227</v>
      </c>
      <c r="B116" s="5" t="s">
        <v>228</v>
      </c>
      <c r="C116" s="6">
        <v>5</v>
      </c>
      <c r="D116" s="6">
        <v>0</v>
      </c>
      <c r="E116" s="6">
        <v>5</v>
      </c>
      <c r="F116" s="5">
        <v>4</v>
      </c>
      <c r="G116" s="2">
        <f t="shared" si="2"/>
        <v>1</v>
      </c>
      <c r="H116" s="14">
        <v>1354</v>
      </c>
      <c r="I116" s="8">
        <v>1309</v>
      </c>
      <c r="J116" s="9" t="str">
        <f t="shared" si="3"/>
        <v>increase</v>
      </c>
      <c r="K116" s="10" t="s">
        <v>619</v>
      </c>
      <c r="L116" s="11" t="s">
        <v>469</v>
      </c>
    </row>
    <row r="117" spans="1:12" x14ac:dyDescent="0.35">
      <c r="A117" s="4" t="s">
        <v>229</v>
      </c>
      <c r="B117" s="5" t="s">
        <v>230</v>
      </c>
      <c r="C117" s="6">
        <v>4</v>
      </c>
      <c r="D117" s="6">
        <v>0</v>
      </c>
      <c r="E117" s="6">
        <v>4</v>
      </c>
      <c r="F117" s="5">
        <v>0</v>
      </c>
      <c r="G117" s="2">
        <f t="shared" si="2"/>
        <v>4</v>
      </c>
      <c r="H117" s="14">
        <v>4925</v>
      </c>
      <c r="I117" s="8">
        <v>4707</v>
      </c>
      <c r="J117" s="9" t="str">
        <f t="shared" si="3"/>
        <v>increase</v>
      </c>
      <c r="K117" s="10" t="s">
        <v>620</v>
      </c>
      <c r="L117" s="11" t="s">
        <v>410</v>
      </c>
    </row>
    <row r="118" spans="1:12" x14ac:dyDescent="0.35">
      <c r="A118" s="4" t="s">
        <v>231</v>
      </c>
      <c r="B118" s="5" t="s">
        <v>232</v>
      </c>
      <c r="C118" s="6">
        <v>1</v>
      </c>
      <c r="D118" s="6">
        <v>0</v>
      </c>
      <c r="E118" s="6">
        <v>1</v>
      </c>
      <c r="F118" s="5">
        <v>4</v>
      </c>
      <c r="G118" s="2">
        <f t="shared" si="2"/>
        <v>-3</v>
      </c>
      <c r="H118" s="14">
        <v>1030</v>
      </c>
      <c r="I118" s="8">
        <v>960</v>
      </c>
      <c r="J118" s="9" t="str">
        <f t="shared" si="3"/>
        <v>increase</v>
      </c>
      <c r="K118" s="10" t="s">
        <v>621</v>
      </c>
      <c r="L118" s="11" t="s">
        <v>470</v>
      </c>
    </row>
    <row r="119" spans="1:12" x14ac:dyDescent="0.35">
      <c r="A119" s="4" t="s">
        <v>233</v>
      </c>
      <c r="B119" s="5" t="s">
        <v>234</v>
      </c>
      <c r="C119" s="6">
        <v>5</v>
      </c>
      <c r="D119" s="6">
        <v>0</v>
      </c>
      <c r="E119" s="6">
        <v>5</v>
      </c>
      <c r="F119" s="5">
        <v>6</v>
      </c>
      <c r="G119" s="2">
        <f t="shared" si="2"/>
        <v>-1</v>
      </c>
      <c r="H119" s="14">
        <v>2627</v>
      </c>
      <c r="I119" s="8">
        <v>2525</v>
      </c>
      <c r="J119" s="9" t="str">
        <f t="shared" si="3"/>
        <v>increase</v>
      </c>
      <c r="K119" s="10" t="s">
        <v>449</v>
      </c>
      <c r="L119" s="11" t="s">
        <v>360</v>
      </c>
    </row>
    <row r="120" spans="1:12" x14ac:dyDescent="0.35">
      <c r="A120" s="4" t="s">
        <v>235</v>
      </c>
      <c r="B120" s="5" t="s">
        <v>236</v>
      </c>
      <c r="C120" s="6">
        <v>1</v>
      </c>
      <c r="D120" s="6">
        <v>0</v>
      </c>
      <c r="E120" s="6">
        <v>1</v>
      </c>
      <c r="F120" s="5">
        <v>1</v>
      </c>
      <c r="G120" s="2">
        <f t="shared" si="2"/>
        <v>0</v>
      </c>
      <c r="H120" s="14">
        <v>1383</v>
      </c>
      <c r="I120" s="8">
        <v>1374</v>
      </c>
      <c r="J120" s="9" t="str">
        <f t="shared" si="3"/>
        <v>increase</v>
      </c>
      <c r="K120" s="10" t="s">
        <v>622</v>
      </c>
      <c r="L120" s="11" t="s">
        <v>411</v>
      </c>
    </row>
    <row r="121" spans="1:12" x14ac:dyDescent="0.35">
      <c r="A121" s="4" t="s">
        <v>237</v>
      </c>
      <c r="B121" s="5" t="s">
        <v>238</v>
      </c>
      <c r="C121" s="6">
        <v>0</v>
      </c>
      <c r="D121" s="6">
        <v>3</v>
      </c>
      <c r="E121" s="6">
        <v>3</v>
      </c>
      <c r="F121" s="5">
        <v>3</v>
      </c>
      <c r="G121" s="2">
        <f t="shared" si="2"/>
        <v>0</v>
      </c>
      <c r="H121" s="14">
        <v>1097</v>
      </c>
      <c r="I121" s="8">
        <v>991</v>
      </c>
      <c r="J121" s="9" t="str">
        <f t="shared" si="3"/>
        <v>increase</v>
      </c>
      <c r="K121" s="10" t="s">
        <v>347</v>
      </c>
      <c r="L121" s="11" t="s">
        <v>506</v>
      </c>
    </row>
    <row r="122" spans="1:12" x14ac:dyDescent="0.35">
      <c r="A122" s="4" t="s">
        <v>524</v>
      </c>
      <c r="B122" s="5">
        <v>606</v>
      </c>
      <c r="C122" s="6">
        <v>0</v>
      </c>
      <c r="D122" s="6">
        <v>0</v>
      </c>
      <c r="E122" s="6" t="s">
        <v>525</v>
      </c>
      <c r="F122" s="5" t="s">
        <v>525</v>
      </c>
      <c r="G122" s="2" t="s">
        <v>525</v>
      </c>
      <c r="H122" s="14">
        <v>740</v>
      </c>
      <c r="J122" s="9" t="s">
        <v>525</v>
      </c>
      <c r="K122" s="9" t="s">
        <v>525</v>
      </c>
      <c r="L122" s="11" t="s">
        <v>525</v>
      </c>
    </row>
    <row r="123" spans="1:12" x14ac:dyDescent="0.35">
      <c r="A123" s="4" t="s">
        <v>239</v>
      </c>
      <c r="B123" s="5" t="s">
        <v>240</v>
      </c>
      <c r="C123" s="6">
        <v>4</v>
      </c>
      <c r="D123" s="6">
        <v>0</v>
      </c>
      <c r="E123" s="6">
        <v>4</v>
      </c>
      <c r="F123" s="5">
        <v>4</v>
      </c>
      <c r="G123" s="2">
        <f t="shared" si="2"/>
        <v>0</v>
      </c>
      <c r="H123" s="14">
        <v>1764</v>
      </c>
      <c r="I123" s="8">
        <v>1687</v>
      </c>
      <c r="J123" s="9" t="s">
        <v>496</v>
      </c>
      <c r="K123" s="10" t="s">
        <v>467</v>
      </c>
      <c r="L123" s="11" t="s">
        <v>471</v>
      </c>
    </row>
    <row r="124" spans="1:12" x14ac:dyDescent="0.35">
      <c r="A124" s="4" t="s">
        <v>241</v>
      </c>
      <c r="B124" s="5" t="s">
        <v>242</v>
      </c>
      <c r="C124" s="6">
        <v>6</v>
      </c>
      <c r="D124" s="6">
        <v>0</v>
      </c>
      <c r="E124" s="6">
        <v>6</v>
      </c>
      <c r="F124" s="5">
        <v>5</v>
      </c>
      <c r="G124" s="2">
        <f t="shared" si="2"/>
        <v>1</v>
      </c>
      <c r="H124" s="14">
        <v>4400</v>
      </c>
      <c r="I124" s="8">
        <v>4103</v>
      </c>
      <c r="J124" s="9" t="s">
        <v>496</v>
      </c>
      <c r="K124" s="10" t="s">
        <v>448</v>
      </c>
      <c r="L124" s="11" t="s">
        <v>472</v>
      </c>
    </row>
    <row r="125" spans="1:12" x14ac:dyDescent="0.35">
      <c r="A125" s="4" t="s">
        <v>243</v>
      </c>
      <c r="B125" s="5" t="s">
        <v>244</v>
      </c>
      <c r="C125" s="6">
        <v>5</v>
      </c>
      <c r="D125" s="6">
        <v>0</v>
      </c>
      <c r="E125" s="6">
        <v>5</v>
      </c>
      <c r="F125" s="5">
        <v>5</v>
      </c>
      <c r="G125" s="2">
        <f t="shared" si="2"/>
        <v>0</v>
      </c>
      <c r="H125" s="14">
        <v>1882</v>
      </c>
      <c r="I125" s="8">
        <v>1790</v>
      </c>
      <c r="J125" s="9" t="s">
        <v>496</v>
      </c>
      <c r="K125" s="10" t="s">
        <v>623</v>
      </c>
      <c r="L125" s="11" t="s">
        <v>354</v>
      </c>
    </row>
    <row r="126" spans="1:12" x14ac:dyDescent="0.35">
      <c r="A126" s="4" t="s">
        <v>245</v>
      </c>
      <c r="B126" s="5" t="s">
        <v>246</v>
      </c>
      <c r="C126" s="6">
        <v>5</v>
      </c>
      <c r="D126" s="6">
        <v>0</v>
      </c>
      <c r="E126" s="6">
        <v>5</v>
      </c>
      <c r="F126" s="5">
        <v>5</v>
      </c>
      <c r="G126" s="2">
        <f t="shared" si="2"/>
        <v>0</v>
      </c>
      <c r="H126" s="14">
        <v>4466</v>
      </c>
      <c r="I126" s="8">
        <v>3908</v>
      </c>
      <c r="J126" s="9" t="s">
        <v>496</v>
      </c>
      <c r="K126" s="10" t="s">
        <v>624</v>
      </c>
      <c r="L126" s="11" t="s">
        <v>473</v>
      </c>
    </row>
    <row r="127" spans="1:12" x14ac:dyDescent="0.35">
      <c r="A127" s="4" t="s">
        <v>247</v>
      </c>
      <c r="B127" s="5" t="s">
        <v>248</v>
      </c>
      <c r="C127" s="6">
        <v>3</v>
      </c>
      <c r="D127" s="6">
        <v>0</v>
      </c>
      <c r="E127" s="6">
        <v>3</v>
      </c>
      <c r="F127" s="5">
        <v>2</v>
      </c>
      <c r="G127" s="2">
        <f t="shared" si="2"/>
        <v>1</v>
      </c>
      <c r="H127" s="14">
        <v>1765</v>
      </c>
      <c r="I127" s="8">
        <v>1656</v>
      </c>
      <c r="J127" s="9" t="s">
        <v>512</v>
      </c>
      <c r="K127" s="10" t="s">
        <v>625</v>
      </c>
      <c r="L127" s="11" t="s">
        <v>474</v>
      </c>
    </row>
    <row r="128" spans="1:12" x14ac:dyDescent="0.35">
      <c r="A128" s="4" t="s">
        <v>249</v>
      </c>
      <c r="B128" s="5" t="s">
        <v>250</v>
      </c>
      <c r="C128" s="6">
        <v>11</v>
      </c>
      <c r="D128" s="6">
        <v>0</v>
      </c>
      <c r="E128" s="6">
        <v>11</v>
      </c>
      <c r="F128" s="5">
        <v>11</v>
      </c>
      <c r="G128" s="2">
        <f t="shared" si="2"/>
        <v>0</v>
      </c>
      <c r="H128" s="14">
        <v>4399</v>
      </c>
      <c r="I128" s="8">
        <v>4169</v>
      </c>
      <c r="J128" s="9" t="s">
        <v>496</v>
      </c>
      <c r="K128" s="10" t="s">
        <v>530</v>
      </c>
      <c r="L128" s="11" t="s">
        <v>351</v>
      </c>
    </row>
    <row r="129" spans="1:12" x14ac:dyDescent="0.35">
      <c r="A129" s="4" t="s">
        <v>251</v>
      </c>
      <c r="B129" s="5" t="s">
        <v>252</v>
      </c>
      <c r="C129" s="6">
        <v>0</v>
      </c>
      <c r="D129" s="6">
        <v>0</v>
      </c>
      <c r="E129" s="6">
        <v>0</v>
      </c>
      <c r="F129" s="5">
        <v>0</v>
      </c>
      <c r="G129" s="2">
        <f t="shared" si="2"/>
        <v>0</v>
      </c>
      <c r="H129" s="14">
        <v>1395</v>
      </c>
      <c r="I129" s="8">
        <v>1266</v>
      </c>
      <c r="J129" s="9" t="s">
        <v>496</v>
      </c>
      <c r="K129" s="10" t="s">
        <v>626</v>
      </c>
      <c r="L129" s="11" t="s">
        <v>412</v>
      </c>
    </row>
    <row r="130" spans="1:12" x14ac:dyDescent="0.35">
      <c r="A130" s="4" t="s">
        <v>253</v>
      </c>
      <c r="B130" s="5" t="s">
        <v>254</v>
      </c>
      <c r="C130" s="6">
        <v>0</v>
      </c>
      <c r="D130" s="6">
        <v>4</v>
      </c>
      <c r="E130" s="6">
        <v>4</v>
      </c>
      <c r="F130" s="5">
        <v>4</v>
      </c>
      <c r="G130" s="2">
        <f t="shared" si="2"/>
        <v>0</v>
      </c>
      <c r="H130" s="14">
        <v>1085</v>
      </c>
      <c r="I130" s="8">
        <v>849</v>
      </c>
      <c r="J130" s="9" t="s">
        <v>496</v>
      </c>
      <c r="K130" s="10" t="s">
        <v>619</v>
      </c>
      <c r="L130" s="11" t="s">
        <v>507</v>
      </c>
    </row>
    <row r="131" spans="1:12" x14ac:dyDescent="0.35">
      <c r="A131" s="4" t="s">
        <v>255</v>
      </c>
      <c r="B131" s="5" t="s">
        <v>256</v>
      </c>
      <c r="C131" s="6">
        <v>7</v>
      </c>
      <c r="D131" s="6">
        <v>0</v>
      </c>
      <c r="E131" s="6">
        <v>7</v>
      </c>
      <c r="F131" s="5">
        <v>7</v>
      </c>
      <c r="G131" s="2">
        <f t="shared" si="2"/>
        <v>0</v>
      </c>
      <c r="H131" s="14">
        <v>3854</v>
      </c>
      <c r="I131" s="8">
        <v>3617</v>
      </c>
      <c r="J131" s="9" t="s">
        <v>496</v>
      </c>
      <c r="K131" s="10" t="s">
        <v>627</v>
      </c>
      <c r="L131" s="11" t="s">
        <v>364</v>
      </c>
    </row>
    <row r="132" spans="1:12" x14ac:dyDescent="0.35">
      <c r="A132" s="4" t="s">
        <v>257</v>
      </c>
      <c r="B132" s="5" t="s">
        <v>258</v>
      </c>
      <c r="C132" s="6">
        <v>18</v>
      </c>
      <c r="D132" s="6">
        <v>0</v>
      </c>
      <c r="E132" s="6">
        <v>18</v>
      </c>
      <c r="F132" s="5">
        <v>20</v>
      </c>
      <c r="G132" s="2">
        <f t="shared" ref="G132:G174" si="5">(E132-F132)</f>
        <v>-2</v>
      </c>
      <c r="H132" s="14">
        <v>12426</v>
      </c>
      <c r="I132" s="8">
        <v>12085</v>
      </c>
      <c r="J132" s="9" t="s">
        <v>496</v>
      </c>
      <c r="K132" s="10" t="s">
        <v>628</v>
      </c>
      <c r="L132" s="11" t="s">
        <v>475</v>
      </c>
    </row>
    <row r="133" spans="1:12" x14ac:dyDescent="0.35">
      <c r="A133" s="4" t="s">
        <v>259</v>
      </c>
      <c r="B133" s="5" t="s">
        <v>260</v>
      </c>
      <c r="C133" s="6">
        <v>4</v>
      </c>
      <c r="D133" s="6">
        <v>0</v>
      </c>
      <c r="E133" s="6">
        <v>4</v>
      </c>
      <c r="F133" s="5">
        <v>4</v>
      </c>
      <c r="G133" s="2">
        <f t="shared" si="5"/>
        <v>0</v>
      </c>
      <c r="H133" s="14">
        <v>1680</v>
      </c>
      <c r="I133" s="8">
        <v>1621</v>
      </c>
      <c r="J133" s="9" t="s">
        <v>496</v>
      </c>
      <c r="K133" s="10" t="s">
        <v>629</v>
      </c>
      <c r="L133" s="11" t="s">
        <v>476</v>
      </c>
    </row>
    <row r="134" spans="1:12" x14ac:dyDescent="0.35">
      <c r="A134" s="4" t="s">
        <v>261</v>
      </c>
      <c r="B134" s="5" t="s">
        <v>262</v>
      </c>
      <c r="C134" s="6">
        <v>0</v>
      </c>
      <c r="D134" s="6">
        <v>0</v>
      </c>
      <c r="E134" s="6">
        <v>0</v>
      </c>
      <c r="F134" s="5">
        <v>0</v>
      </c>
      <c r="G134" s="2">
        <f t="shared" si="5"/>
        <v>0</v>
      </c>
      <c r="H134" s="14">
        <v>5052</v>
      </c>
      <c r="I134" s="8">
        <v>4682</v>
      </c>
      <c r="J134" s="9" t="s">
        <v>496</v>
      </c>
      <c r="K134" s="10" t="s">
        <v>630</v>
      </c>
      <c r="L134" s="11" t="s">
        <v>413</v>
      </c>
    </row>
    <row r="135" spans="1:12" x14ac:dyDescent="0.35">
      <c r="A135" s="4" t="s">
        <v>263</v>
      </c>
      <c r="B135" s="5" t="s">
        <v>264</v>
      </c>
      <c r="C135" s="6">
        <v>1</v>
      </c>
      <c r="D135" s="6">
        <v>0</v>
      </c>
      <c r="E135" s="6">
        <v>1</v>
      </c>
      <c r="F135" s="5">
        <v>2</v>
      </c>
      <c r="G135" s="2">
        <f t="shared" si="5"/>
        <v>-1</v>
      </c>
      <c r="H135" s="2">
        <v>661</v>
      </c>
      <c r="I135" s="8">
        <v>633</v>
      </c>
      <c r="J135" s="9" t="s">
        <v>496</v>
      </c>
      <c r="K135" s="10" t="s">
        <v>631</v>
      </c>
      <c r="L135" s="11" t="s">
        <v>477</v>
      </c>
    </row>
    <row r="136" spans="1:12" x14ac:dyDescent="0.35">
      <c r="A136" s="4" t="s">
        <v>265</v>
      </c>
      <c r="B136" s="5" t="s">
        <v>266</v>
      </c>
      <c r="C136" s="6">
        <v>7</v>
      </c>
      <c r="D136" s="6">
        <v>36</v>
      </c>
      <c r="E136" s="6">
        <v>43</v>
      </c>
      <c r="F136" s="5">
        <v>40</v>
      </c>
      <c r="G136" s="2">
        <f t="shared" si="5"/>
        <v>3</v>
      </c>
      <c r="H136" s="14">
        <v>3010</v>
      </c>
      <c r="I136" s="8">
        <v>2789</v>
      </c>
      <c r="J136" s="9" t="s">
        <v>496</v>
      </c>
      <c r="K136" s="10" t="s">
        <v>508</v>
      </c>
      <c r="L136" s="11" t="s">
        <v>508</v>
      </c>
    </row>
    <row r="137" spans="1:12" x14ac:dyDescent="0.35">
      <c r="A137" s="4" t="s">
        <v>267</v>
      </c>
      <c r="B137" s="5" t="s">
        <v>268</v>
      </c>
      <c r="C137" s="6">
        <v>1</v>
      </c>
      <c r="D137" s="6">
        <v>1</v>
      </c>
      <c r="E137" s="6">
        <v>2</v>
      </c>
      <c r="F137" s="5">
        <v>3</v>
      </c>
      <c r="G137" s="2">
        <f t="shared" si="5"/>
        <v>-1</v>
      </c>
      <c r="H137" s="2">
        <v>759</v>
      </c>
      <c r="I137" s="8">
        <v>695</v>
      </c>
      <c r="J137" s="9" t="s">
        <v>496</v>
      </c>
      <c r="K137" s="10" t="s">
        <v>632</v>
      </c>
      <c r="L137" s="11" t="s">
        <v>385</v>
      </c>
    </row>
    <row r="138" spans="1:12" x14ac:dyDescent="0.35">
      <c r="A138" s="4" t="s">
        <v>269</v>
      </c>
      <c r="B138" s="5" t="s">
        <v>270</v>
      </c>
      <c r="C138" s="6">
        <v>1</v>
      </c>
      <c r="D138" s="6">
        <v>0</v>
      </c>
      <c r="E138" s="6">
        <v>1</v>
      </c>
      <c r="F138" s="5">
        <v>2</v>
      </c>
      <c r="G138" s="2">
        <f t="shared" si="5"/>
        <v>-1</v>
      </c>
      <c r="H138" s="2">
        <v>685</v>
      </c>
      <c r="I138" s="8">
        <v>684</v>
      </c>
      <c r="J138" s="9" t="s">
        <v>496</v>
      </c>
      <c r="K138" s="10" t="s">
        <v>633</v>
      </c>
      <c r="L138" s="11" t="s">
        <v>478</v>
      </c>
    </row>
    <row r="139" spans="1:12" x14ac:dyDescent="0.35">
      <c r="A139" s="4" t="s">
        <v>271</v>
      </c>
      <c r="B139" s="5" t="s">
        <v>272</v>
      </c>
      <c r="C139" s="6">
        <v>11</v>
      </c>
      <c r="D139" s="6">
        <v>0</v>
      </c>
      <c r="E139" s="6">
        <v>11</v>
      </c>
      <c r="F139" s="5">
        <v>13</v>
      </c>
      <c r="G139" s="2">
        <f t="shared" si="5"/>
        <v>-2</v>
      </c>
      <c r="H139" s="14">
        <v>2191</v>
      </c>
      <c r="I139" s="8">
        <v>2138</v>
      </c>
      <c r="J139" s="9" t="s">
        <v>496</v>
      </c>
      <c r="K139" s="10" t="s">
        <v>634</v>
      </c>
      <c r="L139" s="11" t="s">
        <v>479</v>
      </c>
    </row>
    <row r="140" spans="1:12" x14ac:dyDescent="0.35">
      <c r="A140" s="4" t="s">
        <v>273</v>
      </c>
      <c r="B140" s="5" t="s">
        <v>274</v>
      </c>
      <c r="C140" s="6">
        <v>11</v>
      </c>
      <c r="D140" s="6">
        <v>0</v>
      </c>
      <c r="E140" s="6">
        <v>11</v>
      </c>
      <c r="F140" s="5">
        <v>8</v>
      </c>
      <c r="G140" s="2">
        <f t="shared" si="5"/>
        <v>3</v>
      </c>
      <c r="H140" s="14">
        <v>3459</v>
      </c>
      <c r="I140" s="8">
        <v>3297</v>
      </c>
      <c r="J140" s="9" t="s">
        <v>496</v>
      </c>
      <c r="K140" s="10" t="s">
        <v>635</v>
      </c>
      <c r="L140" s="11" t="s">
        <v>359</v>
      </c>
    </row>
    <row r="141" spans="1:12" x14ac:dyDescent="0.35">
      <c r="A141" s="4" t="s">
        <v>275</v>
      </c>
      <c r="B141" s="5" t="s">
        <v>276</v>
      </c>
      <c r="C141" s="6">
        <v>10</v>
      </c>
      <c r="D141" s="6">
        <v>0</v>
      </c>
      <c r="E141" s="6">
        <v>10</v>
      </c>
      <c r="F141" s="5">
        <v>11</v>
      </c>
      <c r="G141" s="2">
        <f t="shared" si="5"/>
        <v>-1</v>
      </c>
      <c r="H141" s="14">
        <v>7507</v>
      </c>
      <c r="I141" s="8">
        <v>6807</v>
      </c>
      <c r="J141" s="9" t="s">
        <v>496</v>
      </c>
      <c r="K141" s="10" t="s">
        <v>636</v>
      </c>
      <c r="L141" s="11" t="s">
        <v>480</v>
      </c>
    </row>
    <row r="142" spans="1:12" x14ac:dyDescent="0.35">
      <c r="A142" s="4" t="s">
        <v>277</v>
      </c>
      <c r="B142" s="5" t="s">
        <v>278</v>
      </c>
      <c r="C142" s="6">
        <v>3</v>
      </c>
      <c r="D142" s="6">
        <v>0</v>
      </c>
      <c r="E142" s="6">
        <v>3</v>
      </c>
      <c r="F142" s="5">
        <v>5</v>
      </c>
      <c r="G142" s="2">
        <f t="shared" si="5"/>
        <v>-2</v>
      </c>
      <c r="H142" s="14">
        <v>1171</v>
      </c>
      <c r="I142" s="8">
        <v>1158</v>
      </c>
      <c r="J142" s="9" t="s">
        <v>512</v>
      </c>
      <c r="K142" s="10" t="s">
        <v>637</v>
      </c>
      <c r="L142" s="11" t="s">
        <v>385</v>
      </c>
    </row>
    <row r="143" spans="1:12" x14ac:dyDescent="0.35">
      <c r="A143" s="4" t="s">
        <v>279</v>
      </c>
      <c r="B143" s="5" t="s">
        <v>280</v>
      </c>
      <c r="C143" s="6">
        <v>0</v>
      </c>
      <c r="D143" s="6">
        <v>0</v>
      </c>
      <c r="E143" s="6">
        <v>0</v>
      </c>
      <c r="F143" s="5">
        <v>0</v>
      </c>
      <c r="G143" s="2">
        <f t="shared" si="5"/>
        <v>0</v>
      </c>
      <c r="H143" s="2">
        <v>560</v>
      </c>
      <c r="I143" s="8">
        <v>557</v>
      </c>
      <c r="J143" s="9" t="s">
        <v>512</v>
      </c>
      <c r="K143" s="10" t="s">
        <v>638</v>
      </c>
      <c r="L143" s="11" t="s">
        <v>414</v>
      </c>
    </row>
    <row r="144" spans="1:12" x14ac:dyDescent="0.35">
      <c r="A144" s="4" t="s">
        <v>281</v>
      </c>
      <c r="B144" s="5" t="s">
        <v>282</v>
      </c>
      <c r="C144" s="6">
        <v>4</v>
      </c>
      <c r="D144" s="6">
        <v>0</v>
      </c>
      <c r="E144" s="6">
        <v>4</v>
      </c>
      <c r="F144" s="5">
        <v>4</v>
      </c>
      <c r="G144" s="2">
        <f t="shared" si="5"/>
        <v>0</v>
      </c>
      <c r="H144" s="14">
        <v>2110</v>
      </c>
      <c r="I144" s="8">
        <v>2052</v>
      </c>
      <c r="J144" s="9" t="s">
        <v>496</v>
      </c>
      <c r="K144" s="10" t="s">
        <v>639</v>
      </c>
      <c r="L144" s="11" t="s">
        <v>358</v>
      </c>
    </row>
    <row r="145" spans="1:12" x14ac:dyDescent="0.35">
      <c r="A145" s="4" t="s">
        <v>283</v>
      </c>
      <c r="B145" s="5" t="s">
        <v>284</v>
      </c>
      <c r="C145" s="6">
        <v>2</v>
      </c>
      <c r="D145" s="6">
        <v>14</v>
      </c>
      <c r="E145" s="6">
        <v>16</v>
      </c>
      <c r="F145" s="5">
        <v>13</v>
      </c>
      <c r="G145" s="2">
        <f t="shared" si="5"/>
        <v>3</v>
      </c>
      <c r="H145" s="14">
        <v>7916</v>
      </c>
      <c r="I145" s="8">
        <v>8025</v>
      </c>
      <c r="J145" s="9" t="s">
        <v>512</v>
      </c>
      <c r="K145" s="10" t="s">
        <v>426</v>
      </c>
      <c r="L145" s="11" t="s">
        <v>509</v>
      </c>
    </row>
    <row r="146" spans="1:12" x14ac:dyDescent="0.35">
      <c r="A146" s="4" t="s">
        <v>285</v>
      </c>
      <c r="B146" s="5" t="s">
        <v>286</v>
      </c>
      <c r="C146" s="6">
        <v>1</v>
      </c>
      <c r="D146" s="6">
        <v>0</v>
      </c>
      <c r="E146" s="6">
        <v>1</v>
      </c>
      <c r="F146" s="5">
        <v>1</v>
      </c>
      <c r="G146" s="2">
        <f t="shared" si="5"/>
        <v>0</v>
      </c>
      <c r="H146" s="14">
        <v>1063</v>
      </c>
      <c r="I146" s="8">
        <v>1014</v>
      </c>
      <c r="J146" s="9" t="s">
        <v>512</v>
      </c>
      <c r="K146" s="10" t="s">
        <v>640</v>
      </c>
      <c r="L146" s="11" t="s">
        <v>415</v>
      </c>
    </row>
    <row r="147" spans="1:12" x14ac:dyDescent="0.35">
      <c r="A147" s="4" t="s">
        <v>287</v>
      </c>
      <c r="B147" s="5" t="s">
        <v>288</v>
      </c>
      <c r="C147" s="6">
        <v>1</v>
      </c>
      <c r="D147" s="6">
        <v>0</v>
      </c>
      <c r="E147" s="6">
        <v>1</v>
      </c>
      <c r="F147" s="5">
        <v>1</v>
      </c>
      <c r="G147" s="2">
        <f t="shared" si="5"/>
        <v>0</v>
      </c>
      <c r="H147" s="2">
        <v>432</v>
      </c>
      <c r="I147" s="8">
        <v>388</v>
      </c>
      <c r="J147" s="9" t="s">
        <v>512</v>
      </c>
      <c r="K147" s="10" t="s">
        <v>641</v>
      </c>
      <c r="L147" s="11" t="s">
        <v>416</v>
      </c>
    </row>
    <row r="148" spans="1:12" x14ac:dyDescent="0.35">
      <c r="A148" s="4" t="s">
        <v>289</v>
      </c>
      <c r="B148" s="5" t="s">
        <v>290</v>
      </c>
      <c r="C148" s="6">
        <v>4</v>
      </c>
      <c r="D148" s="6">
        <v>0</v>
      </c>
      <c r="E148" s="6">
        <v>4</v>
      </c>
      <c r="F148" s="5">
        <v>3</v>
      </c>
      <c r="G148" s="2">
        <f t="shared" si="5"/>
        <v>1</v>
      </c>
      <c r="H148" s="14">
        <v>2699</v>
      </c>
      <c r="I148" s="8">
        <v>2638</v>
      </c>
      <c r="J148" s="9" t="s">
        <v>496</v>
      </c>
      <c r="K148" s="10" t="s">
        <v>642</v>
      </c>
      <c r="L148" s="11" t="s">
        <v>482</v>
      </c>
    </row>
    <row r="149" spans="1:12" x14ac:dyDescent="0.35">
      <c r="A149" s="4" t="s">
        <v>291</v>
      </c>
      <c r="B149" s="5" t="s">
        <v>292</v>
      </c>
      <c r="C149" s="6">
        <v>6</v>
      </c>
      <c r="D149" s="6">
        <v>0</v>
      </c>
      <c r="E149" s="6">
        <v>6</v>
      </c>
      <c r="F149" s="5">
        <v>4</v>
      </c>
      <c r="G149" s="2">
        <f t="shared" si="5"/>
        <v>2</v>
      </c>
      <c r="H149" s="14">
        <v>3333</v>
      </c>
      <c r="I149" s="8">
        <v>3087</v>
      </c>
      <c r="J149" s="9" t="s">
        <v>496</v>
      </c>
      <c r="K149" s="10" t="s">
        <v>643</v>
      </c>
      <c r="L149" s="11" t="s">
        <v>483</v>
      </c>
    </row>
    <row r="150" spans="1:12" x14ac:dyDescent="0.35">
      <c r="A150" s="4" t="s">
        <v>293</v>
      </c>
      <c r="B150" s="5" t="s">
        <v>294</v>
      </c>
      <c r="C150" s="6">
        <v>5</v>
      </c>
      <c r="D150" s="6">
        <v>0</v>
      </c>
      <c r="E150" s="6">
        <v>5</v>
      </c>
      <c r="F150" s="5">
        <v>5</v>
      </c>
      <c r="G150" s="2">
        <f t="shared" si="5"/>
        <v>0</v>
      </c>
      <c r="H150" s="14">
        <v>2972</v>
      </c>
      <c r="I150" s="8">
        <v>2790</v>
      </c>
      <c r="J150" s="9" t="s">
        <v>496</v>
      </c>
      <c r="K150" s="10" t="s">
        <v>644</v>
      </c>
      <c r="L150" s="11" t="s">
        <v>363</v>
      </c>
    </row>
    <row r="151" spans="1:12" x14ac:dyDescent="0.35">
      <c r="A151" s="4" t="s">
        <v>295</v>
      </c>
      <c r="B151" s="5" t="s">
        <v>296</v>
      </c>
      <c r="C151" s="6">
        <v>1</v>
      </c>
      <c r="D151" s="6">
        <v>0</v>
      </c>
      <c r="E151" s="6">
        <v>1</v>
      </c>
      <c r="F151" s="5">
        <v>0</v>
      </c>
      <c r="G151" s="2">
        <f t="shared" si="5"/>
        <v>1</v>
      </c>
      <c r="H151" s="14">
        <v>2121</v>
      </c>
      <c r="I151" s="8">
        <v>2088</v>
      </c>
      <c r="J151" s="9" t="s">
        <v>496</v>
      </c>
      <c r="K151" s="10" t="s">
        <v>645</v>
      </c>
      <c r="L151" s="11" t="s">
        <v>417</v>
      </c>
    </row>
    <row r="152" spans="1:12" x14ac:dyDescent="0.35">
      <c r="A152" s="4" t="s">
        <v>297</v>
      </c>
      <c r="B152" s="5" t="s">
        <v>298</v>
      </c>
      <c r="C152" s="6">
        <v>4</v>
      </c>
      <c r="D152" s="6">
        <v>0</v>
      </c>
      <c r="E152" s="6">
        <v>4</v>
      </c>
      <c r="F152" s="5">
        <v>4</v>
      </c>
      <c r="G152" s="2">
        <f t="shared" si="5"/>
        <v>0</v>
      </c>
      <c r="H152" s="14">
        <v>1113</v>
      </c>
      <c r="I152" s="8">
        <v>1007</v>
      </c>
      <c r="J152" s="9" t="s">
        <v>496</v>
      </c>
      <c r="K152" s="10" t="s">
        <v>646</v>
      </c>
      <c r="L152" s="11" t="s">
        <v>484</v>
      </c>
    </row>
    <row r="153" spans="1:12" x14ac:dyDescent="0.35">
      <c r="A153" s="4" t="s">
        <v>299</v>
      </c>
      <c r="B153" s="5" t="s">
        <v>300</v>
      </c>
      <c r="C153" s="6">
        <v>1</v>
      </c>
      <c r="D153" s="6">
        <v>0</v>
      </c>
      <c r="E153" s="6">
        <v>1</v>
      </c>
      <c r="F153" s="5">
        <v>2</v>
      </c>
      <c r="G153" s="2">
        <f t="shared" si="5"/>
        <v>-1</v>
      </c>
      <c r="H153" s="2">
        <v>447</v>
      </c>
      <c r="I153" s="8">
        <v>402</v>
      </c>
      <c r="J153" s="9" t="s">
        <v>496</v>
      </c>
      <c r="K153" s="10" t="s">
        <v>647</v>
      </c>
      <c r="L153" s="11" t="s">
        <v>485</v>
      </c>
    </row>
    <row r="154" spans="1:12" x14ac:dyDescent="0.35">
      <c r="A154" s="4" t="s">
        <v>301</v>
      </c>
      <c r="B154" s="5" t="s">
        <v>302</v>
      </c>
      <c r="C154" s="6">
        <v>24</v>
      </c>
      <c r="D154" s="6">
        <v>0</v>
      </c>
      <c r="E154" s="6">
        <v>24</v>
      </c>
      <c r="F154" s="5">
        <v>26</v>
      </c>
      <c r="G154" s="2">
        <f t="shared" si="5"/>
        <v>-2</v>
      </c>
      <c r="H154" s="14">
        <v>10604</v>
      </c>
      <c r="I154" s="8">
        <v>9083</v>
      </c>
      <c r="J154" s="9" t="s">
        <v>496</v>
      </c>
      <c r="K154" s="10" t="s">
        <v>615</v>
      </c>
      <c r="L154" s="11" t="s">
        <v>486</v>
      </c>
    </row>
    <row r="155" spans="1:12" x14ac:dyDescent="0.35">
      <c r="A155" s="4" t="s">
        <v>303</v>
      </c>
      <c r="B155" s="5" t="s">
        <v>304</v>
      </c>
      <c r="C155" s="6">
        <v>13</v>
      </c>
      <c r="D155" s="6">
        <v>0</v>
      </c>
      <c r="E155" s="6">
        <v>13</v>
      </c>
      <c r="F155" s="5">
        <v>14</v>
      </c>
      <c r="G155" s="2">
        <f t="shared" si="5"/>
        <v>-1</v>
      </c>
      <c r="H155" s="14">
        <v>6918</v>
      </c>
      <c r="I155" s="8">
        <v>6865</v>
      </c>
      <c r="J155" s="9" t="s">
        <v>512</v>
      </c>
      <c r="K155" s="10" t="s">
        <v>361</v>
      </c>
      <c r="L155" s="11" t="s">
        <v>346</v>
      </c>
    </row>
    <row r="156" spans="1:12" x14ac:dyDescent="0.35">
      <c r="A156" s="4" t="s">
        <v>305</v>
      </c>
      <c r="B156" s="5" t="s">
        <v>306</v>
      </c>
      <c r="C156" s="6">
        <v>1</v>
      </c>
      <c r="D156" s="6">
        <v>0</v>
      </c>
      <c r="E156" s="6">
        <v>1</v>
      </c>
      <c r="F156" s="5">
        <v>1</v>
      </c>
      <c r="G156" s="2">
        <f t="shared" si="5"/>
        <v>0</v>
      </c>
      <c r="H156" s="14">
        <v>3153</v>
      </c>
      <c r="I156" s="8">
        <v>2717</v>
      </c>
      <c r="J156" s="9" t="s">
        <v>496</v>
      </c>
      <c r="K156" s="10" t="s">
        <v>648</v>
      </c>
      <c r="L156" s="11" t="s">
        <v>418</v>
      </c>
    </row>
    <row r="157" spans="1:12" x14ac:dyDescent="0.35">
      <c r="A157" s="4" t="s">
        <v>307</v>
      </c>
      <c r="B157" s="5" t="s">
        <v>308</v>
      </c>
      <c r="C157" s="6">
        <v>2</v>
      </c>
      <c r="D157" s="6">
        <v>0</v>
      </c>
      <c r="E157" s="6">
        <v>2</v>
      </c>
      <c r="F157" s="5">
        <v>2</v>
      </c>
      <c r="G157" s="2">
        <f t="shared" si="5"/>
        <v>0</v>
      </c>
      <c r="H157" s="14">
        <v>1623</v>
      </c>
      <c r="I157" s="8">
        <v>1477</v>
      </c>
      <c r="J157" s="9" t="s">
        <v>496</v>
      </c>
      <c r="K157" s="10" t="s">
        <v>649</v>
      </c>
      <c r="L157" s="11" t="s">
        <v>481</v>
      </c>
    </row>
    <row r="158" spans="1:12" x14ac:dyDescent="0.35">
      <c r="A158" s="4" t="s">
        <v>309</v>
      </c>
      <c r="B158" s="5" t="s">
        <v>310</v>
      </c>
      <c r="C158" s="6">
        <v>1</v>
      </c>
      <c r="D158" s="6">
        <v>0</v>
      </c>
      <c r="E158" s="6">
        <v>1</v>
      </c>
      <c r="F158" s="5">
        <v>1</v>
      </c>
      <c r="G158" s="2">
        <f t="shared" si="5"/>
        <v>0</v>
      </c>
      <c r="H158" s="2">
        <v>197</v>
      </c>
      <c r="I158" s="8">
        <v>162</v>
      </c>
      <c r="J158" s="9" t="s">
        <v>496</v>
      </c>
      <c r="K158" s="10" t="s">
        <v>650</v>
      </c>
      <c r="L158" s="11" t="s">
        <v>419</v>
      </c>
    </row>
    <row r="159" spans="1:12" x14ac:dyDescent="0.35">
      <c r="A159" s="4" t="s">
        <v>311</v>
      </c>
      <c r="B159" s="5" t="s">
        <v>312</v>
      </c>
      <c r="C159" s="6">
        <v>6</v>
      </c>
      <c r="D159" s="6">
        <v>0</v>
      </c>
      <c r="E159" s="6">
        <v>6</v>
      </c>
      <c r="F159" s="5">
        <v>4</v>
      </c>
      <c r="G159" s="2">
        <f t="shared" si="5"/>
        <v>2</v>
      </c>
      <c r="H159" s="14">
        <v>3233</v>
      </c>
      <c r="I159" s="8">
        <v>2994</v>
      </c>
      <c r="J159" s="9" t="s">
        <v>496</v>
      </c>
      <c r="K159" s="10" t="s">
        <v>651</v>
      </c>
      <c r="L159" s="11" t="s">
        <v>487</v>
      </c>
    </row>
    <row r="160" spans="1:12" x14ac:dyDescent="0.35">
      <c r="A160" s="4" t="s">
        <v>313</v>
      </c>
      <c r="B160" s="5" t="s">
        <v>314</v>
      </c>
      <c r="C160" s="6">
        <v>6</v>
      </c>
      <c r="D160" s="6">
        <v>0</v>
      </c>
      <c r="E160" s="6">
        <v>6</v>
      </c>
      <c r="F160" s="5">
        <v>8</v>
      </c>
      <c r="G160" s="2">
        <f t="shared" si="5"/>
        <v>-2</v>
      </c>
      <c r="H160" s="14">
        <v>2676</v>
      </c>
      <c r="I160" s="8">
        <v>2573</v>
      </c>
      <c r="J160" s="9" t="s">
        <v>512</v>
      </c>
      <c r="K160" s="10" t="s">
        <v>652</v>
      </c>
      <c r="L160" s="11" t="s">
        <v>455</v>
      </c>
    </row>
    <row r="161" spans="1:12" x14ac:dyDescent="0.35">
      <c r="A161" s="4" t="s">
        <v>315</v>
      </c>
      <c r="B161" s="5" t="s">
        <v>316</v>
      </c>
      <c r="C161" s="6">
        <v>0</v>
      </c>
      <c r="D161" s="6">
        <v>5</v>
      </c>
      <c r="E161" s="6">
        <v>5</v>
      </c>
      <c r="F161" s="5">
        <v>5</v>
      </c>
      <c r="G161" s="2">
        <f t="shared" si="5"/>
        <v>0</v>
      </c>
      <c r="H161" s="14">
        <v>1810</v>
      </c>
      <c r="I161" s="8">
        <v>1703</v>
      </c>
      <c r="J161" s="9" t="s">
        <v>496</v>
      </c>
      <c r="K161" s="10" t="s">
        <v>653</v>
      </c>
      <c r="L161" s="11" t="s">
        <v>350</v>
      </c>
    </row>
    <row r="162" spans="1:12" x14ac:dyDescent="0.35">
      <c r="A162" s="4" t="s">
        <v>317</v>
      </c>
      <c r="B162" s="5" t="s">
        <v>318</v>
      </c>
      <c r="C162" s="6">
        <v>5</v>
      </c>
      <c r="D162" s="6">
        <v>0</v>
      </c>
      <c r="E162" s="6">
        <v>5</v>
      </c>
      <c r="F162" s="5">
        <v>5</v>
      </c>
      <c r="G162" s="2">
        <f t="shared" si="5"/>
        <v>0</v>
      </c>
      <c r="H162" s="14">
        <v>1959</v>
      </c>
      <c r="I162" s="8">
        <v>1852</v>
      </c>
      <c r="J162" s="9" t="s">
        <v>496</v>
      </c>
      <c r="K162" s="10" t="s">
        <v>468</v>
      </c>
      <c r="L162" s="11" t="s">
        <v>488</v>
      </c>
    </row>
    <row r="163" spans="1:12" x14ac:dyDescent="0.35">
      <c r="A163" s="4" t="s">
        <v>319</v>
      </c>
      <c r="B163" s="5" t="s">
        <v>320</v>
      </c>
      <c r="C163" s="6">
        <v>2</v>
      </c>
      <c r="D163" s="6">
        <v>0</v>
      </c>
      <c r="E163" s="6">
        <v>2</v>
      </c>
      <c r="F163" s="5">
        <v>2</v>
      </c>
      <c r="G163" s="2">
        <f t="shared" si="5"/>
        <v>0</v>
      </c>
      <c r="H163" s="14">
        <v>2503</v>
      </c>
      <c r="I163" s="8">
        <v>1114</v>
      </c>
      <c r="J163" s="9" t="s">
        <v>512</v>
      </c>
      <c r="K163" s="10" t="s">
        <v>654</v>
      </c>
      <c r="L163" s="11" t="s">
        <v>489</v>
      </c>
    </row>
    <row r="164" spans="1:12" x14ac:dyDescent="0.35">
      <c r="A164" s="4" t="s">
        <v>321</v>
      </c>
      <c r="B164" s="5" t="s">
        <v>322</v>
      </c>
      <c r="C164" s="6">
        <v>6</v>
      </c>
      <c r="D164" s="6">
        <v>0</v>
      </c>
      <c r="E164" s="6">
        <v>6</v>
      </c>
      <c r="F164" s="5">
        <v>5</v>
      </c>
      <c r="G164" s="2">
        <f t="shared" si="5"/>
        <v>1</v>
      </c>
      <c r="H164" s="14">
        <v>2131</v>
      </c>
      <c r="I164" s="8">
        <v>1911</v>
      </c>
      <c r="J164" s="9" t="s">
        <v>496</v>
      </c>
      <c r="K164" s="10" t="s">
        <v>655</v>
      </c>
      <c r="L164" s="11" t="s">
        <v>490</v>
      </c>
    </row>
    <row r="165" spans="1:12" x14ac:dyDescent="0.35">
      <c r="A165" s="4" t="s">
        <v>323</v>
      </c>
      <c r="B165" s="5" t="s">
        <v>324</v>
      </c>
      <c r="C165" s="6">
        <v>3</v>
      </c>
      <c r="D165" s="6">
        <v>0</v>
      </c>
      <c r="E165" s="6">
        <v>3</v>
      </c>
      <c r="F165" s="5">
        <v>3</v>
      </c>
      <c r="G165" s="2">
        <f t="shared" si="5"/>
        <v>0</v>
      </c>
      <c r="H165" s="14">
        <v>1847</v>
      </c>
      <c r="I165" s="8">
        <v>1754</v>
      </c>
      <c r="J165" s="9" t="s">
        <v>512</v>
      </c>
      <c r="K165" s="10" t="s">
        <v>556</v>
      </c>
      <c r="L165" s="11" t="s">
        <v>491</v>
      </c>
    </row>
    <row r="166" spans="1:12" x14ac:dyDescent="0.35">
      <c r="A166" s="4" t="s">
        <v>325</v>
      </c>
      <c r="B166" s="5" t="s">
        <v>326</v>
      </c>
      <c r="C166" s="6">
        <v>4</v>
      </c>
      <c r="D166" s="6">
        <v>25</v>
      </c>
      <c r="E166" s="6">
        <v>29</v>
      </c>
      <c r="F166" s="5">
        <v>10</v>
      </c>
      <c r="G166" s="2">
        <f t="shared" si="5"/>
        <v>19</v>
      </c>
      <c r="H166" s="14">
        <v>17857</v>
      </c>
      <c r="I166" s="8">
        <v>15771</v>
      </c>
      <c r="J166" s="9" t="s">
        <v>496</v>
      </c>
      <c r="K166" s="10" t="s">
        <v>556</v>
      </c>
      <c r="L166" s="11" t="s">
        <v>492</v>
      </c>
    </row>
    <row r="167" spans="1:12" x14ac:dyDescent="0.35">
      <c r="A167" s="4" t="s">
        <v>327</v>
      </c>
      <c r="B167" s="5" t="s">
        <v>328</v>
      </c>
      <c r="C167" s="6">
        <v>13</v>
      </c>
      <c r="D167" s="6">
        <v>0</v>
      </c>
      <c r="E167" s="6">
        <v>13</v>
      </c>
      <c r="F167" s="5">
        <v>10</v>
      </c>
      <c r="G167" s="2">
        <f t="shared" si="5"/>
        <v>3</v>
      </c>
      <c r="H167" s="14">
        <v>1760</v>
      </c>
      <c r="I167" s="8">
        <v>1590</v>
      </c>
      <c r="J167" s="9" t="s">
        <v>496</v>
      </c>
      <c r="K167" s="10" t="s">
        <v>656</v>
      </c>
      <c r="L167" s="11" t="s">
        <v>435</v>
      </c>
    </row>
    <row r="168" spans="1:12" x14ac:dyDescent="0.35">
      <c r="A168" s="4" t="s">
        <v>329</v>
      </c>
      <c r="B168" s="5" t="s">
        <v>330</v>
      </c>
      <c r="C168" s="6">
        <v>1</v>
      </c>
      <c r="D168" s="6">
        <v>7</v>
      </c>
      <c r="E168" s="6">
        <v>8</v>
      </c>
      <c r="F168" s="5">
        <v>2</v>
      </c>
      <c r="G168" s="2">
        <f t="shared" si="5"/>
        <v>6</v>
      </c>
      <c r="H168" s="14">
        <v>3089</v>
      </c>
      <c r="I168" s="8">
        <v>2911</v>
      </c>
      <c r="J168" s="9" t="s">
        <v>496</v>
      </c>
      <c r="K168" s="10" t="s">
        <v>553</v>
      </c>
      <c r="L168" s="11" t="s">
        <v>493</v>
      </c>
    </row>
    <row r="169" spans="1:12" x14ac:dyDescent="0.35">
      <c r="A169" s="4" t="s">
        <v>331</v>
      </c>
      <c r="B169" s="5" t="s">
        <v>332</v>
      </c>
      <c r="C169" s="6">
        <v>3</v>
      </c>
      <c r="D169" s="6">
        <v>1</v>
      </c>
      <c r="E169" s="6">
        <v>4</v>
      </c>
      <c r="F169" s="5">
        <v>4</v>
      </c>
      <c r="G169" s="2">
        <f t="shared" si="5"/>
        <v>0</v>
      </c>
      <c r="H169" s="14">
        <v>2103</v>
      </c>
      <c r="I169" s="8">
        <v>2042</v>
      </c>
      <c r="J169" s="9" t="s">
        <v>496</v>
      </c>
      <c r="K169" s="10" t="s">
        <v>657</v>
      </c>
      <c r="L169" s="11" t="s">
        <v>510</v>
      </c>
    </row>
    <row r="170" spans="1:12" x14ac:dyDescent="0.35">
      <c r="A170" s="4" t="s">
        <v>333</v>
      </c>
      <c r="B170" s="5" t="s">
        <v>334</v>
      </c>
      <c r="C170" s="6">
        <v>6</v>
      </c>
      <c r="D170" s="6">
        <v>6</v>
      </c>
      <c r="E170" s="6">
        <v>12</v>
      </c>
      <c r="F170" s="5">
        <v>6</v>
      </c>
      <c r="G170" s="2">
        <f t="shared" si="5"/>
        <v>6</v>
      </c>
      <c r="H170" s="14">
        <v>4136</v>
      </c>
      <c r="I170" s="8">
        <v>3639</v>
      </c>
      <c r="J170" s="9" t="s">
        <v>496</v>
      </c>
      <c r="K170" s="10" t="s">
        <v>658</v>
      </c>
      <c r="L170" s="11" t="s">
        <v>494</v>
      </c>
    </row>
    <row r="171" spans="1:12" x14ac:dyDescent="0.35">
      <c r="A171" s="4" t="s">
        <v>335</v>
      </c>
      <c r="B171" s="5" t="s">
        <v>336</v>
      </c>
      <c r="C171" s="6">
        <v>4</v>
      </c>
      <c r="D171" s="6">
        <v>0</v>
      </c>
      <c r="E171" s="6">
        <v>4</v>
      </c>
      <c r="F171" s="5">
        <v>4</v>
      </c>
      <c r="G171" s="2">
        <f t="shared" si="5"/>
        <v>0</v>
      </c>
      <c r="H171" s="2">
        <v>768</v>
      </c>
      <c r="I171" s="8">
        <v>778</v>
      </c>
      <c r="J171" s="9" t="s">
        <v>496</v>
      </c>
      <c r="K171" s="10" t="s">
        <v>499</v>
      </c>
      <c r="L171" s="11" t="s">
        <v>344</v>
      </c>
    </row>
    <row r="172" spans="1:12" x14ac:dyDescent="0.35">
      <c r="A172" s="4" t="s">
        <v>337</v>
      </c>
      <c r="B172" s="5" t="s">
        <v>338</v>
      </c>
      <c r="C172" s="6">
        <v>2</v>
      </c>
      <c r="D172" s="6">
        <v>0</v>
      </c>
      <c r="E172" s="6">
        <v>2</v>
      </c>
      <c r="F172" s="5">
        <v>2</v>
      </c>
      <c r="G172" s="2">
        <f t="shared" si="5"/>
        <v>0</v>
      </c>
      <c r="H172" s="2">
        <v>811</v>
      </c>
      <c r="I172" s="8">
        <v>776</v>
      </c>
      <c r="J172" s="9" t="s">
        <v>496</v>
      </c>
      <c r="K172" s="10" t="s">
        <v>446</v>
      </c>
      <c r="L172" s="11" t="s">
        <v>416</v>
      </c>
    </row>
    <row r="173" spans="1:12" x14ac:dyDescent="0.35">
      <c r="A173" s="4" t="s">
        <v>339</v>
      </c>
      <c r="B173" s="5" t="s">
        <v>340</v>
      </c>
      <c r="C173" s="6">
        <v>5</v>
      </c>
      <c r="D173" s="6">
        <v>5</v>
      </c>
      <c r="E173" s="6">
        <v>10</v>
      </c>
      <c r="F173" s="5">
        <v>5</v>
      </c>
      <c r="G173" s="2">
        <f t="shared" si="5"/>
        <v>5</v>
      </c>
      <c r="H173" s="14">
        <v>1179</v>
      </c>
      <c r="I173" s="8">
        <v>1130</v>
      </c>
      <c r="J173" s="9" t="s">
        <v>496</v>
      </c>
      <c r="K173" s="10" t="s">
        <v>659</v>
      </c>
      <c r="L173" s="11" t="s">
        <v>511</v>
      </c>
    </row>
    <row r="174" spans="1:12" ht="16" thickBot="1" x14ac:dyDescent="0.4">
      <c r="A174" s="15" t="s">
        <v>341</v>
      </c>
      <c r="B174" s="16" t="s">
        <v>342</v>
      </c>
      <c r="C174" s="17">
        <v>7</v>
      </c>
      <c r="D174" s="17">
        <v>0</v>
      </c>
      <c r="E174" s="17">
        <v>7</v>
      </c>
      <c r="F174" s="16">
        <v>7</v>
      </c>
      <c r="G174" s="18">
        <f t="shared" si="5"/>
        <v>0</v>
      </c>
      <c r="H174" s="19">
        <v>3965</v>
      </c>
      <c r="I174" s="20">
        <v>3726</v>
      </c>
      <c r="J174" s="21" t="s">
        <v>496</v>
      </c>
      <c r="K174" s="22" t="s">
        <v>660</v>
      </c>
      <c r="L174" s="23" t="s">
        <v>361</v>
      </c>
    </row>
    <row r="175" spans="1:12" x14ac:dyDescent="0.35">
      <c r="A175" s="3" t="s">
        <v>661</v>
      </c>
      <c r="C175" s="24">
        <f t="shared" ref="C175:I175" si="6">SUM(C3:C174)</f>
        <v>1128</v>
      </c>
      <c r="D175" s="25">
        <f t="shared" si="6"/>
        <v>205</v>
      </c>
      <c r="E175" s="26">
        <f t="shared" si="6"/>
        <v>1333</v>
      </c>
      <c r="F175" s="27">
        <f t="shared" si="6"/>
        <v>1317</v>
      </c>
      <c r="G175" s="28">
        <f t="shared" si="6"/>
        <v>16</v>
      </c>
      <c r="H175" s="27">
        <f t="shared" si="6"/>
        <v>661206</v>
      </c>
      <c r="I175" s="29">
        <f t="shared" si="6"/>
        <v>629051</v>
      </c>
      <c r="K175" s="28"/>
    </row>
    <row r="176" spans="1:12" x14ac:dyDescent="0.35">
      <c r="I176" s="32"/>
    </row>
    <row r="177" spans="1:9" x14ac:dyDescent="0.35">
      <c r="I177" s="14"/>
    </row>
    <row r="178" spans="1:9" x14ac:dyDescent="0.35">
      <c r="A178" s="33" t="s">
        <v>669</v>
      </c>
      <c r="B178" s="34"/>
      <c r="C178" s="35" t="s">
        <v>662</v>
      </c>
      <c r="F178" s="36"/>
    </row>
    <row r="179" spans="1:9" x14ac:dyDescent="0.35">
      <c r="A179" s="37" t="s">
        <v>679</v>
      </c>
      <c r="B179" s="34"/>
      <c r="C179" s="38" t="s">
        <v>516</v>
      </c>
      <c r="D179" s="39"/>
      <c r="E179" s="40"/>
      <c r="F179" s="40"/>
      <c r="G179" s="40"/>
      <c r="H179" s="40"/>
    </row>
    <row r="180" spans="1:9" x14ac:dyDescent="0.35">
      <c r="A180" s="37" t="s">
        <v>673</v>
      </c>
      <c r="B180" s="34"/>
      <c r="C180" s="38" t="s">
        <v>517</v>
      </c>
      <c r="D180" s="41"/>
      <c r="E180" s="41"/>
      <c r="F180" s="42"/>
      <c r="G180" s="42"/>
      <c r="H180" s="42"/>
      <c r="I180" s="43"/>
    </row>
    <row r="181" spans="1:9" x14ac:dyDescent="0.35">
      <c r="A181" s="37" t="s">
        <v>663</v>
      </c>
      <c r="B181" s="34"/>
      <c r="C181" s="38" t="s">
        <v>518</v>
      </c>
      <c r="D181" s="41"/>
      <c r="E181" s="41"/>
      <c r="F181" s="42"/>
      <c r="G181" s="42"/>
      <c r="H181" s="42"/>
      <c r="I181" s="43"/>
    </row>
    <row r="182" spans="1:9" x14ac:dyDescent="0.35">
      <c r="A182" s="37" t="s">
        <v>664</v>
      </c>
      <c r="B182" s="34"/>
      <c r="C182" s="38" t="s">
        <v>519</v>
      </c>
      <c r="D182" s="41"/>
      <c r="E182" s="41"/>
      <c r="F182" s="42"/>
      <c r="G182" s="42"/>
      <c r="H182" s="42"/>
      <c r="I182" s="43"/>
    </row>
    <row r="183" spans="1:9" x14ac:dyDescent="0.35">
      <c r="A183" s="37" t="s">
        <v>674</v>
      </c>
      <c r="B183" s="34"/>
    </row>
    <row r="184" spans="1:9" x14ac:dyDescent="0.35">
      <c r="A184" s="37" t="s">
        <v>672</v>
      </c>
      <c r="B184" s="34"/>
    </row>
    <row r="185" spans="1:9" x14ac:dyDescent="0.35">
      <c r="A185" s="37" t="s">
        <v>665</v>
      </c>
      <c r="B185" s="34"/>
    </row>
    <row r="186" spans="1:9" x14ac:dyDescent="0.35">
      <c r="A186" s="37" t="s">
        <v>666</v>
      </c>
      <c r="B186" s="34"/>
    </row>
    <row r="187" spans="1:9" x14ac:dyDescent="0.35">
      <c r="A187" s="37" t="s">
        <v>671</v>
      </c>
      <c r="B187" s="34"/>
    </row>
    <row r="188" spans="1:9" x14ac:dyDescent="0.35">
      <c r="A188" s="37" t="s">
        <v>675</v>
      </c>
      <c r="B188" s="34"/>
    </row>
    <row r="189" spans="1:9" x14ac:dyDescent="0.35">
      <c r="A189" s="37" t="s">
        <v>676</v>
      </c>
      <c r="B189" s="34"/>
    </row>
    <row r="190" spans="1:9" x14ac:dyDescent="0.35">
      <c r="A190" s="37" t="s">
        <v>667</v>
      </c>
      <c r="B190" s="34"/>
    </row>
    <row r="191" spans="1:9" x14ac:dyDescent="0.35">
      <c r="A191" s="37" t="s">
        <v>668</v>
      </c>
      <c r="B191" s="34"/>
    </row>
    <row r="192" spans="1:9" x14ac:dyDescent="0.35">
      <c r="A192" s="37"/>
      <c r="B192" s="34"/>
    </row>
    <row r="193" spans="1:2" x14ac:dyDescent="0.35">
      <c r="A193" s="52" t="s">
        <v>677</v>
      </c>
      <c r="B193" s="34"/>
    </row>
    <row r="194" spans="1:2" x14ac:dyDescent="0.35">
      <c r="A194" s="50" t="s">
        <v>368</v>
      </c>
      <c r="B194" s="34"/>
    </row>
    <row r="195" spans="1:2" x14ac:dyDescent="0.35">
      <c r="A195" s="50" t="s">
        <v>367</v>
      </c>
      <c r="B195" s="34"/>
    </row>
    <row r="196" spans="1:2" x14ac:dyDescent="0.35">
      <c r="A196" s="51" t="s">
        <v>369</v>
      </c>
      <c r="B196" s="34"/>
    </row>
    <row r="197" spans="1:2" x14ac:dyDescent="0.35">
      <c r="A197" s="50" t="s">
        <v>670</v>
      </c>
      <c r="B197" s="44"/>
    </row>
    <row r="209" spans="8:8" x14ac:dyDescent="0.35">
      <c r="H209" s="2" t="s">
        <v>523</v>
      </c>
    </row>
  </sheetData>
  <mergeCells count="1">
    <mergeCell ref="A1:L1"/>
  </mergeCells>
  <phoneticPr fontId="2" type="noConversion"/>
  <hyperlinks>
    <hyperlink ref="A196" r:id="rId1" xr:uid="{E30170D0-0CD1-4B59-81A4-1ACC7AC97CFA}"/>
  </hyperlinks>
  <printOptions gridLines="1"/>
  <pageMargins left="1" right="1" top="1" bottom="1" header="1" footer="1"/>
  <pageSetup orientation="portrait" horizontalDpi="300" verticalDpi="300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43B1EEB972325A40A2A16705AE23EA45" ma:contentTypeVersion="28" ma:contentTypeDescription="" ma:contentTypeScope="" ma:versionID="44e2d754a8b0c394dbabdf70516d8ac0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6f38eb1e008c7a035d2df6072afc5d61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Office xmlns="3a62de7d-ba57-4f43-9dae-9623ba637be0">OFO - Office of Finance and Operations</Accessibility_x0020_Office>
    <Accessibility_x0020_Audit_x0020_Status xmlns="3a62de7d-ba57-4f43-9dae-9623ba637be0">OK</Accessibility_x0020_Audit_x0020_Status>
    <Accessibility_x0020_Audience xmlns="3a62de7d-ba57-4f43-9dae-9623ba637be0">Public</Accessibility_x0020_Audience>
    <Accessibility_x0020_Status xmlns="3a62de7d-ba57-4f43-9dae-9623ba637be0">Accessible</Accessibility_x0020_Status>
    <Accessibility_x0020_Target_x0020_Date xmlns="3a62de7d-ba57-4f43-9dae-9623ba637be0" xsi:nil="true"/>
    <Accessibility_x0020_Audit_x0020_Date xmlns="3a62de7d-ba57-4f43-9dae-9623ba637be0">2022-08-19T04:00:00+00:00</Accessibility_x0020_Audit_x0020_Date>
    <PublishingExpirationDate xmlns="http://schemas.microsoft.com/sharepoint/v3" xsi:nil="true"/>
    <PublishingStartDate xmlns="http://schemas.microsoft.com/sharepoint/v3" xsi:nil="true"/>
    <_dlc_DocId xmlns="3a62de7d-ba57-4f43-9dae-9623ba637be0">KYED-112-595</_dlc_DocId>
    <_dlc_DocIdUrl xmlns="3a62de7d-ba57-4f43-9dae-9623ba637be0">
      <Url>https://www.education.ky.gov/districts/SHS/_layouts/15/DocIdRedir.aspx?ID=KYED-112-595</Url>
      <Description>KYED-112-595</Description>
    </_dlc_DocIdUrl>
    <Application_x0020_Type xmlns="3a62de7d-ba57-4f43-9dae-9623ba637be0" xsi:nil="true"/>
    <Application_x0020_Date xmlns="3a62de7d-ba57-4f43-9dae-9623ba637be0" xsi:nil="true"/>
    <Application_x0020_Status xmlns="3a62de7d-ba57-4f43-9dae-9623ba637be0" xsi:nil="true"/>
    <RoutingRuleDescription xmlns="http://schemas.microsoft.com/sharepoint/v3" xsi:nil="true"/>
    <Publication_x0020_Date xmlns="3a62de7d-ba57-4f43-9dae-9623ba637be0">2024-09-30T04:00:00+00:00</Publication_x0020_Date>
    <Audience1 xmlns="3a62de7d-ba57-4f43-9dae-9623ba637be0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BDCDCF2-5347-4C48-97E4-B7119C66A22C}"/>
</file>

<file path=customXml/itemProps2.xml><?xml version="1.0" encoding="utf-8"?>
<ds:datastoreItem xmlns:ds="http://schemas.openxmlformats.org/officeDocument/2006/customXml" ds:itemID="{091DF1AF-BA6F-4748-9EFB-1895C209EE82}">
  <ds:schemaRefs>
    <ds:schemaRef ds:uri="http://schemas.microsoft.com/office/2006/metadata/properties"/>
    <ds:schemaRef ds:uri="http://schemas.microsoft.com/office/infopath/2007/PartnerControls"/>
    <ds:schemaRef ds:uri="3a62de7d-ba57-4f43-9dae-9623ba637be0"/>
    <ds:schemaRef ds:uri="http://schemas.microsoft.com/sharepoint/v3"/>
    <ds:schemaRef ds:uri="807fa64f-787d-4cc1-b146-e4ed7f572883"/>
    <ds:schemaRef ds:uri="a1efca58-2c6f-4fbe-a8e9-f3dce464999a"/>
  </ds:schemaRefs>
</ds:datastoreItem>
</file>

<file path=customXml/itemProps3.xml><?xml version="1.0" encoding="utf-8"?>
<ds:datastoreItem xmlns:ds="http://schemas.openxmlformats.org/officeDocument/2006/customXml" ds:itemID="{249FD6C5-273B-46AE-844F-674C99A7BB2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0D8CD67-46C1-4135-9B4C-87725A26C854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22-23 School Nurse Counts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Hickman, Tonia - Division of District Support</dc:creator>
  <cp:lastModifiedBy>Hickman, Tonia - Division of District Support</cp:lastModifiedBy>
  <cp:lastPrinted>2023-08-09T14:57:56Z</cp:lastPrinted>
  <dcterms:created xsi:type="dcterms:W3CDTF">2022-08-05T20:31:06Z</dcterms:created>
  <dcterms:modified xsi:type="dcterms:W3CDTF">2024-09-30T18:07:48Z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0x0101001BEB557DBE01834EAB47A683706DCD5B0043B1EEB972325A40A2A16705AE23EA45</vt:lpwstr>
  </property>
  <property fmtid="{D5CDD505-2E9C-101B-9397-08002B2CF9AE}" pid="3" name="_dlc_DocIdItemGuid">
    <vt:lpwstr>503db02e-1852-49c4-89e0-9c7e995eb1bf</vt:lpwstr>
  </property>
  <property fmtid="{D5CDD505-2E9C-101B-9397-08002B2CF9AE}" pid="4" name="MSIP_Label_eb544694-0027-44fa-bee4-2648c0363f9d_Enabled">
    <vt:lpwstr>true</vt:lpwstr>
  </property>
  <property fmtid="{D5CDD505-2E9C-101B-9397-08002B2CF9AE}" pid="5" name="MSIP_Label_eb544694-0027-44fa-bee4-2648c0363f9d_SetDate">
    <vt:lpwstr>2024-06-26T17:57:29Z</vt:lpwstr>
  </property>
  <property fmtid="{D5CDD505-2E9C-101B-9397-08002B2CF9AE}" pid="6" name="MSIP_Label_eb544694-0027-44fa-bee4-2648c0363f9d_Method">
    <vt:lpwstr>Standard</vt:lpwstr>
  </property>
  <property fmtid="{D5CDD505-2E9C-101B-9397-08002B2CF9AE}" pid="7" name="MSIP_Label_eb544694-0027-44fa-bee4-2648c0363f9d_Name">
    <vt:lpwstr>defa4170-0d19-0005-0004-bc88714345d2</vt:lpwstr>
  </property>
  <property fmtid="{D5CDD505-2E9C-101B-9397-08002B2CF9AE}" pid="8" name="MSIP_Label_eb544694-0027-44fa-bee4-2648c0363f9d_SiteId">
    <vt:lpwstr>9360c11f-90e6-4706-ad00-25fcdc9e2ed1</vt:lpwstr>
  </property>
  <property fmtid="{D5CDD505-2E9C-101B-9397-08002B2CF9AE}" pid="9" name="MSIP_Label_eb544694-0027-44fa-bee4-2648c0363f9d_ActionId">
    <vt:lpwstr>27ba1184-739d-42b5-9645-2c4fb4072128</vt:lpwstr>
  </property>
  <property fmtid="{D5CDD505-2E9C-101B-9397-08002B2CF9AE}" pid="10" name="MSIP_Label_eb544694-0027-44fa-bee4-2648c0363f9d_ContentBits">
    <vt:lpwstr>0</vt:lpwstr>
  </property>
</Properties>
</file>