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udits_trans\On _behalf_Payments\FY23-24 On-Behalf Payments\TRS\"/>
    </mc:Choice>
  </mc:AlternateContent>
  <xr:revisionPtr revIDLastSave="0" documentId="13_ncr:1_{CFE03459-85BE-4EB6-9501-ADBBDB5A1715}" xr6:coauthVersionLast="47" xr6:coauthVersionMax="47" xr10:uidLastSave="{00000000-0000-0000-0000-000000000000}"/>
  <bookViews>
    <workbookView xWindow="-28920" yWindow="-120" windowWidth="29040" windowHeight="15720" xr2:uid="{8994CD28-5346-49D2-BD91-87B1BD856CB5}"/>
  </bookViews>
  <sheets>
    <sheet name="GASB68 SCHED A altered OBP " sheetId="2" r:id="rId1"/>
    <sheet name="ORG" sheetId="1" r:id="rId2"/>
  </sheets>
  <externalReferences>
    <externalReference r:id="rId3"/>
  </externalReferences>
  <definedNames>
    <definedName name="_xlnm._FilterDatabase" localSheetId="0" hidden="1">'GASB68 SCHED A altered OBP '!$A$7:$H$7</definedName>
    <definedName name="_xlnm._FilterDatabase" localSheetId="1" hidden="1">ORG!$A$5:$H$176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1" l="1"/>
  <c r="E195" i="1"/>
  <c r="F195" i="1"/>
  <c r="G195" i="1"/>
  <c r="H195" i="1"/>
  <c r="B20" i="2" l="1"/>
  <c r="H180" i="2"/>
  <c r="G180" i="2"/>
  <c r="F180" i="2"/>
  <c r="D180" i="2"/>
  <c r="C180" i="2"/>
  <c r="B170" i="2"/>
  <c r="B87" i="2"/>
  <c r="B68" i="2"/>
  <c r="B64" i="2"/>
  <c r="B61" i="2"/>
  <c r="B179" i="2"/>
  <c r="B178" i="2"/>
  <c r="B175" i="2"/>
  <c r="B174" i="2"/>
  <c r="B173" i="2"/>
  <c r="B172" i="2"/>
  <c r="B171" i="2"/>
  <c r="B169" i="2"/>
  <c r="B168" i="2"/>
  <c r="B167" i="2"/>
  <c r="B166" i="2"/>
  <c r="B165" i="2"/>
  <c r="B164" i="2"/>
  <c r="B161" i="2"/>
  <c r="B160" i="2"/>
  <c r="B159" i="2"/>
  <c r="B155" i="2"/>
  <c r="B154" i="2"/>
  <c r="B153" i="2"/>
  <c r="B152" i="2"/>
  <c r="B150" i="2"/>
  <c r="B149" i="2"/>
  <c r="B146" i="2"/>
  <c r="B145" i="2"/>
  <c r="B144" i="2"/>
  <c r="B140" i="2"/>
  <c r="B138" i="2"/>
  <c r="B137" i="2"/>
  <c r="B136" i="2"/>
  <c r="B135" i="2"/>
  <c r="B133" i="2"/>
  <c r="B131" i="2"/>
  <c r="B130" i="2"/>
  <c r="B129" i="2"/>
  <c r="B128" i="2"/>
  <c r="B126" i="2"/>
  <c r="B125" i="2"/>
  <c r="B124" i="2"/>
  <c r="B123" i="2"/>
  <c r="B122" i="2"/>
  <c r="B121" i="2"/>
  <c r="B120" i="2"/>
  <c r="B118" i="2"/>
  <c r="B117" i="2"/>
  <c r="B116" i="2"/>
  <c r="B115" i="2"/>
  <c r="B114" i="2"/>
  <c r="B113" i="2"/>
  <c r="B112" i="2"/>
  <c r="B110" i="2"/>
  <c r="B109" i="2"/>
  <c r="B108" i="2"/>
  <c r="B107" i="2"/>
  <c r="B106" i="2"/>
  <c r="B105" i="2"/>
  <c r="B104" i="2"/>
  <c r="B103" i="2"/>
  <c r="B102" i="2"/>
  <c r="B101" i="2"/>
  <c r="B100" i="2"/>
  <c r="B98" i="2"/>
  <c r="B97" i="2"/>
  <c r="B96" i="2"/>
  <c r="B94" i="2"/>
  <c r="B92" i="2"/>
  <c r="B91" i="2"/>
  <c r="B90" i="2"/>
  <c r="B89" i="2"/>
  <c r="B88" i="2"/>
  <c r="B86" i="2"/>
  <c r="B85" i="2"/>
  <c r="B83" i="2"/>
  <c r="B82" i="2"/>
  <c r="B81" i="2"/>
  <c r="B80" i="2"/>
  <c r="B79" i="2"/>
  <c r="B78" i="2"/>
  <c r="B77" i="2"/>
  <c r="B76" i="2"/>
  <c r="B74" i="2"/>
  <c r="B73" i="2"/>
  <c r="B71" i="2"/>
  <c r="B70" i="2"/>
  <c r="B67" i="2"/>
  <c r="B66" i="2"/>
  <c r="B65" i="2"/>
  <c r="B63" i="2"/>
  <c r="B60" i="2"/>
  <c r="B58" i="2"/>
  <c r="B54" i="2"/>
  <c r="B52" i="2"/>
  <c r="B51" i="2"/>
  <c r="B47" i="2"/>
  <c r="B46" i="2"/>
  <c r="B45" i="2"/>
  <c r="B44" i="2"/>
  <c r="B42" i="2"/>
  <c r="B41" i="2"/>
  <c r="B40" i="2"/>
  <c r="B39" i="2"/>
  <c r="B37" i="2"/>
  <c r="B36" i="2"/>
  <c r="B35" i="2"/>
  <c r="B34" i="2"/>
  <c r="B32" i="2"/>
  <c r="B31" i="2"/>
  <c r="B30" i="2"/>
  <c r="B29" i="2"/>
  <c r="B28" i="2"/>
  <c r="B27" i="2"/>
  <c r="B25" i="2"/>
  <c r="B24" i="2"/>
  <c r="B21" i="2"/>
  <c r="B19" i="2"/>
  <c r="B18" i="2"/>
  <c r="B15" i="2"/>
  <c r="B12" i="2"/>
  <c r="B10" i="2"/>
  <c r="B9" i="2"/>
  <c r="H178" i="1"/>
  <c r="G178" i="1"/>
  <c r="F178" i="1"/>
  <c r="D178" i="1"/>
  <c r="C178" i="1"/>
  <c r="B174" i="1"/>
  <c r="B173" i="1"/>
  <c r="B167" i="1"/>
  <c r="B160" i="1"/>
  <c r="B159" i="1"/>
  <c r="B155" i="1"/>
  <c r="B154" i="1"/>
  <c r="B152" i="1"/>
  <c r="B148" i="1"/>
  <c r="B145" i="1"/>
  <c r="B144" i="1"/>
  <c r="B140" i="1"/>
  <c r="B139" i="1"/>
  <c r="B138" i="1"/>
  <c r="B136" i="1"/>
  <c r="B131" i="1"/>
  <c r="B129" i="1"/>
  <c r="B124" i="1"/>
  <c r="B116" i="1"/>
  <c r="B108" i="1"/>
  <c r="B92" i="1"/>
  <c r="B89" i="1"/>
  <c r="B84" i="1"/>
  <c r="B80" i="1"/>
  <c r="B72" i="1"/>
  <c r="B68" i="1"/>
  <c r="B66" i="1"/>
  <c r="B65" i="1"/>
  <c r="B61" i="1"/>
  <c r="B59" i="1"/>
  <c r="B58" i="1"/>
  <c r="B56" i="1"/>
  <c r="B54" i="1"/>
  <c r="B53" i="1"/>
  <c r="B52" i="1"/>
  <c r="B50" i="1"/>
  <c r="B47" i="1"/>
  <c r="B46" i="1"/>
  <c r="B45" i="1"/>
  <c r="B40" i="1"/>
  <c r="B35" i="1"/>
  <c r="B30" i="1"/>
  <c r="B23" i="1"/>
  <c r="B20" i="1"/>
  <c r="B19" i="1"/>
  <c r="B17" i="1"/>
  <c r="B14" i="1"/>
  <c r="B13" i="1"/>
  <c r="B11" i="1"/>
  <c r="B10" i="1"/>
  <c r="B8" i="1"/>
  <c r="B176" i="1"/>
  <c r="B175" i="1"/>
  <c r="B172" i="1"/>
  <c r="B171" i="1"/>
  <c r="B170" i="1"/>
  <c r="B169" i="1"/>
  <c r="B168" i="1"/>
  <c r="B166" i="1"/>
  <c r="B165" i="1"/>
  <c r="B164" i="1"/>
  <c r="B163" i="1"/>
  <c r="B162" i="1"/>
  <c r="B161" i="1"/>
  <c r="B158" i="1"/>
  <c r="B157" i="1"/>
  <c r="B156" i="1"/>
  <c r="B153" i="1"/>
  <c r="B151" i="1"/>
  <c r="B150" i="1"/>
  <c r="B149" i="1"/>
  <c r="B147" i="1"/>
  <c r="B146" i="1"/>
  <c r="B143" i="1"/>
  <c r="B142" i="1"/>
  <c r="B141" i="1"/>
  <c r="B137" i="1"/>
  <c r="B135" i="1"/>
  <c r="B134" i="1"/>
  <c r="B133" i="1"/>
  <c r="B132" i="1"/>
  <c r="B130" i="1"/>
  <c r="B128" i="1"/>
  <c r="B127" i="1"/>
  <c r="B126" i="1"/>
  <c r="B125" i="1"/>
  <c r="B123" i="1"/>
  <c r="B122" i="1"/>
  <c r="B121" i="1"/>
  <c r="B120" i="1"/>
  <c r="B119" i="1"/>
  <c r="B118" i="1"/>
  <c r="B117" i="1"/>
  <c r="B115" i="1"/>
  <c r="B114" i="1"/>
  <c r="B113" i="1"/>
  <c r="B112" i="1"/>
  <c r="B111" i="1"/>
  <c r="B110" i="1"/>
  <c r="B109" i="1"/>
  <c r="B107" i="1"/>
  <c r="B106" i="1"/>
  <c r="B105" i="1"/>
  <c r="B104" i="1"/>
  <c r="B103" i="1"/>
  <c r="B102" i="1"/>
  <c r="B101" i="1"/>
  <c r="B100" i="1"/>
  <c r="B99" i="1"/>
  <c r="B98" i="1"/>
  <c r="B97" i="1"/>
  <c r="B95" i="1"/>
  <c r="B94" i="1"/>
  <c r="B93" i="1"/>
  <c r="B91" i="1"/>
  <c r="B90" i="1"/>
  <c r="B88" i="1"/>
  <c r="B87" i="1"/>
  <c r="B86" i="1"/>
  <c r="B85" i="1"/>
  <c r="B83" i="1"/>
  <c r="B82" i="1"/>
  <c r="B81" i="1"/>
  <c r="B79" i="1"/>
  <c r="B78" i="1"/>
  <c r="B77" i="1"/>
  <c r="B76" i="1"/>
  <c r="B75" i="1"/>
  <c r="B74" i="1"/>
  <c r="B73" i="1"/>
  <c r="B71" i="1"/>
  <c r="B70" i="1"/>
  <c r="B69" i="1"/>
  <c r="B67" i="1"/>
  <c r="B64" i="1"/>
  <c r="B63" i="1"/>
  <c r="B62" i="1"/>
  <c r="B60" i="1"/>
  <c r="B57" i="1"/>
  <c r="B55" i="1"/>
  <c r="B51" i="1"/>
  <c r="B49" i="1"/>
  <c r="B48" i="1"/>
  <c r="B44" i="1"/>
  <c r="B43" i="1"/>
  <c r="B42" i="1"/>
  <c r="B41" i="1"/>
  <c r="B39" i="1"/>
  <c r="B38" i="1"/>
  <c r="B37" i="1"/>
  <c r="B36" i="1"/>
  <c r="B34" i="1"/>
  <c r="B33" i="1"/>
  <c r="B32" i="1"/>
  <c r="B31" i="1"/>
  <c r="B29" i="1"/>
  <c r="B28" i="1"/>
  <c r="B27" i="1"/>
  <c r="B26" i="1"/>
  <c r="B25" i="1"/>
  <c r="B24" i="1"/>
  <c r="B22" i="1"/>
  <c r="B21" i="1"/>
  <c r="B18" i="1"/>
  <c r="B16" i="1"/>
  <c r="B15" i="1"/>
  <c r="B12" i="1"/>
  <c r="B9" i="1"/>
  <c r="B7" i="1"/>
  <c r="B6" i="1"/>
  <c r="E180" i="2" l="1"/>
  <c r="E178" i="1"/>
</calcChain>
</file>

<file path=xl/sharedStrings.xml><?xml version="1.0" encoding="utf-8"?>
<sst xmlns="http://schemas.openxmlformats.org/spreadsheetml/2006/main" count="97" uniqueCount="71">
  <si>
    <t>Schedule of Employer Allocations</t>
  </si>
  <si>
    <t>As of the Measurement Date of June 30, 2023</t>
  </si>
  <si>
    <t>Employer</t>
  </si>
  <si>
    <t>State</t>
  </si>
  <si>
    <t>Code</t>
  </si>
  <si>
    <t>Contributions</t>
  </si>
  <si>
    <t>Total</t>
  </si>
  <si>
    <t>Allocation Percentage</t>
  </si>
  <si>
    <t>Local School Districts</t>
  </si>
  <si>
    <t>Knott County Schools</t>
  </si>
  <si>
    <t>Total Non-University Employers - Local Districts and Educational Cooperatives</t>
  </si>
  <si>
    <t>Anchorage Independent Schools</t>
  </si>
  <si>
    <t>Ashland Independent Schools</t>
  </si>
  <si>
    <t>Augusta Independent Schools</t>
  </si>
  <si>
    <t>Barbourville Independent Schools</t>
  </si>
  <si>
    <t>Bardstown Independent Schools</t>
  </si>
  <si>
    <t>Bellevue Independent Schools</t>
  </si>
  <si>
    <t>Berea Independent Schools</t>
  </si>
  <si>
    <t>Bowling Green Independent Schools</t>
  </si>
  <si>
    <t>Burgin Independent Schools</t>
  </si>
  <si>
    <t>Campbellsville Independent Schools</t>
  </si>
  <si>
    <t>Caverna Independent Schools</t>
  </si>
  <si>
    <t>Cloverport Independent Schools</t>
  </si>
  <si>
    <t>Corbin Independent Schools</t>
  </si>
  <si>
    <t>Covington Independent Schools</t>
  </si>
  <si>
    <t>Danville Independent Schools</t>
  </si>
  <si>
    <t>Dawson Springs Independent Schools</t>
  </si>
  <si>
    <t>Dayton Independent Schools</t>
  </si>
  <si>
    <t>East Bernstadt Independent Schools</t>
  </si>
  <si>
    <t>Elizabethtown Indepednent Schools</t>
  </si>
  <si>
    <t>Erlanger-Elsmere Independent Schools</t>
  </si>
  <si>
    <t>Frankfort Independent Schools</t>
  </si>
  <si>
    <t>Fulton Independent Schools</t>
  </si>
  <si>
    <t>Glasgow Independent Schools</t>
  </si>
  <si>
    <t>Harlan Independent Schools</t>
  </si>
  <si>
    <t>Jackson Independent Schools</t>
  </si>
  <si>
    <t>Jenkins Independent Schools</t>
  </si>
  <si>
    <t>Ludlow Indpendent Schools</t>
  </si>
  <si>
    <t>Mayfield Independent Schools</t>
  </si>
  <si>
    <t>Middlesboro Independent Schools</t>
  </si>
  <si>
    <t>Murray Independent Schools</t>
  </si>
  <si>
    <t>Newport Independent Schools</t>
  </si>
  <si>
    <t>Owensboro Independent Schools</t>
  </si>
  <si>
    <t>Paducah Independent Schools</t>
  </si>
  <si>
    <t>Painstville Independent Schools</t>
  </si>
  <si>
    <t>Paris Independent Schools</t>
  </si>
  <si>
    <t>Pikeville Independent Schools</t>
  </si>
  <si>
    <t>Pineville Independent Schools</t>
  </si>
  <si>
    <t>Raceland Independent Schools</t>
  </si>
  <si>
    <t>Russell Independent Schools</t>
  </si>
  <si>
    <t>Russellville Independent Schools</t>
  </si>
  <si>
    <t>Science Hill Independent Schools</t>
  </si>
  <si>
    <t>Somerset Independent Schools</t>
  </si>
  <si>
    <t>Southgate Independent Schools</t>
  </si>
  <si>
    <t>Williamsburg Independent Schools</t>
  </si>
  <si>
    <t>Williamstown Independent Schools</t>
  </si>
  <si>
    <t>KY Department of Education</t>
  </si>
  <si>
    <t xml:space="preserve">Office of Finance &amp; Operations </t>
  </si>
  <si>
    <t>Division of District Support</t>
  </si>
  <si>
    <t>District Financial Management Branch</t>
  </si>
  <si>
    <r>
      <rPr>
        <b/>
        <sz val="14"/>
        <color indexed="8"/>
        <rFont val="Times New Roman"/>
        <family val="1"/>
      </rPr>
      <t>Source:</t>
    </r>
    <r>
      <rPr>
        <sz val="14"/>
        <color indexed="8"/>
        <rFont val="Times New Roman"/>
        <family val="1"/>
      </rPr>
      <t xml:space="preserve"> GASB 68 - Auditor's report as of June 30, 2023 - Schedule of Employer Allocations (Schedule A) </t>
    </r>
  </si>
  <si>
    <r>
      <rPr>
        <b/>
        <sz val="14"/>
        <color rgb="FF000000"/>
        <rFont val="Times New Roman"/>
        <family val="1"/>
      </rPr>
      <t>KDE USE</t>
    </r>
    <r>
      <rPr>
        <sz val="14"/>
        <color indexed="8"/>
        <rFont val="Times New Roman"/>
        <family val="1"/>
      </rPr>
      <t>: F:\audits_trans\health_ins\On _behalf_Payments\2023-24 On-Behalf Payments\TRS</t>
    </r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</si>
  <si>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</si>
  <si>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</si>
  <si>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</si>
  <si>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</si>
  <si>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</si>
  <si>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</si>
  <si>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</si>
  <si>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</si>
  <si>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r>
      <rPr>
        <b/>
        <sz val="14"/>
        <color indexed="8"/>
        <rFont val="Times New Roman"/>
        <family val="1"/>
      </rPr>
      <t>Date Generated:</t>
    </r>
    <r>
      <rPr>
        <sz val="14"/>
        <color indexed="8"/>
        <rFont val="Times New Roman"/>
        <family val="1"/>
      </rPr>
      <t xml:space="preserve">  10/31/24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</si>
</sst>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0"/>
      <name val="Times New Roman"/>
      <family val="1"/>
    </font>
    <font>
      <b/>
      <u val="singleAccounting"/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44" fontId="3" fillId="0" borderId="0" xfId="4" applyNumberFormat="1" applyFont="1"/>
    <xf numFmtId="44" fontId="4" fillId="0" borderId="0" xfId="4" applyNumberFormat="1" applyFont="1"/>
    <xf numFmtId="44" fontId="5" fillId="0" borderId="0" xfId="4" applyNumberFormat="1" applyFont="1"/>
    <xf numFmtId="0" fontId="6" fillId="0" borderId="0" xfId="4" applyFont="1"/>
    <xf numFmtId="44" fontId="6" fillId="0" borderId="0" xfId="4" applyNumberFormat="1" applyFont="1"/>
    <xf numFmtId="44" fontId="6" fillId="0" borderId="0" xfId="4" applyNumberFormat="1" applyFont="1" applyAlignment="1">
      <alignment horizontal="center"/>
    </xf>
    <xf numFmtId="44" fontId="5" fillId="0" borderId="0" xfId="4" applyNumberFormat="1" applyFont="1" applyAlignment="1">
      <alignment horizontal="center"/>
    </xf>
    <xf numFmtId="44" fontId="8" fillId="0" borderId="0" xfId="4" applyNumberFormat="1" applyFont="1" applyAlignment="1">
      <alignment horizontal="centerContinuous"/>
    </xf>
    <xf numFmtId="44" fontId="5" fillId="0" borderId="0" xfId="4" applyNumberFormat="1" applyFont="1" applyAlignment="1">
      <alignment horizontal="centerContinuous"/>
    </xf>
    <xf numFmtId="44" fontId="6" fillId="2" borderId="0" xfId="4" applyNumberFormat="1" applyFont="1" applyFill="1" applyAlignment="1">
      <alignment horizontal="center"/>
    </xf>
    <xf numFmtId="44" fontId="6" fillId="2" borderId="0" xfId="4" applyNumberFormat="1" applyFont="1" applyFill="1" applyAlignment="1">
      <alignment horizontal="right" indent="1"/>
    </xf>
    <xf numFmtId="0" fontId="9" fillId="2" borderId="0" xfId="4" applyFont="1" applyFill="1" applyAlignment="1">
      <alignment horizontal="center"/>
    </xf>
    <xf numFmtId="44" fontId="6" fillId="2" borderId="0" xfId="4" applyNumberFormat="1" applyFont="1" applyFill="1" applyAlignment="1">
      <alignment horizontal="left"/>
    </xf>
    <xf numFmtId="164" fontId="6" fillId="2" borderId="0" xfId="4" applyNumberFormat="1" applyFont="1" applyFill="1"/>
    <xf numFmtId="165" fontId="6" fillId="2" borderId="0" xfId="4" applyNumberFormat="1" applyFont="1" applyFill="1" applyAlignment="1">
      <alignment horizontal="right" indent="1"/>
    </xf>
    <xf numFmtId="165" fontId="11" fillId="2" borderId="0" xfId="4" applyNumberFormat="1" applyFont="1" applyFill="1" applyAlignment="1">
      <alignment horizontal="right" indent="1"/>
    </xf>
    <xf numFmtId="0" fontId="6" fillId="2" borderId="0" xfId="4" applyFont="1" applyFill="1"/>
    <xf numFmtId="166" fontId="10" fillId="2" borderId="0" xfId="1" applyNumberFormat="1" applyFont="1" applyFill="1" applyBorder="1"/>
    <xf numFmtId="165" fontId="11" fillId="2" borderId="0" xfId="3" applyNumberFormat="1" applyFont="1" applyFill="1" applyBorder="1" applyAlignment="1">
      <alignment horizontal="right" indent="1"/>
    </xf>
    <xf numFmtId="44" fontId="6" fillId="2" borderId="0" xfId="4" applyNumberFormat="1" applyFont="1" applyFill="1"/>
    <xf numFmtId="164" fontId="6" fillId="2" borderId="0" xfId="2" applyNumberFormat="1" applyFont="1" applyFill="1" applyBorder="1"/>
    <xf numFmtId="165" fontId="6" fillId="2" borderId="0" xfId="3" applyNumberFormat="1" applyFont="1" applyFill="1" applyBorder="1" applyAlignment="1">
      <alignment horizontal="right" indent="1"/>
    </xf>
    <xf numFmtId="166" fontId="6" fillId="0" borderId="0" xfId="1" applyNumberFormat="1" applyFont="1" applyBorder="1"/>
    <xf numFmtId="44" fontId="7" fillId="2" borderId="0" xfId="4" applyNumberFormat="1" applyFont="1" applyFill="1" applyAlignment="1">
      <alignment horizontal="left" indent="1"/>
    </xf>
    <xf numFmtId="164" fontId="6" fillId="0" borderId="0" xfId="4" applyNumberFormat="1" applyFont="1"/>
    <xf numFmtId="166" fontId="6" fillId="2" borderId="0" xfId="1" applyNumberFormat="1" applyFont="1" applyFill="1" applyBorder="1"/>
    <xf numFmtId="166" fontId="6" fillId="2" borderId="0" xfId="4" applyNumberFormat="1" applyFont="1" applyFill="1"/>
    <xf numFmtId="44" fontId="6" fillId="2" borderId="0" xfId="4" applyNumberFormat="1" applyFont="1" applyFill="1" applyAlignment="1">
      <alignment horizontal="left" wrapText="1"/>
    </xf>
    <xf numFmtId="166" fontId="12" fillId="0" borderId="0" xfId="0" applyNumberFormat="1" applyFont="1"/>
    <xf numFmtId="41" fontId="12" fillId="0" borderId="0" xfId="0" applyNumberFormat="1" applyFont="1"/>
    <xf numFmtId="165" fontId="10" fillId="2" borderId="0" xfId="3" applyNumberFormat="1" applyFont="1" applyFill="1" applyBorder="1" applyAlignment="1">
      <alignment horizontal="right" indent="1"/>
    </xf>
    <xf numFmtId="165" fontId="10" fillId="2" borderId="0" xfId="4" applyNumberFormat="1" applyFont="1" applyFill="1" applyAlignment="1">
      <alignment horizontal="right" indent="1"/>
    </xf>
    <xf numFmtId="0" fontId="6" fillId="0" borderId="1" xfId="4" applyFont="1" applyBorder="1"/>
    <xf numFmtId="44" fontId="6" fillId="0" borderId="1" xfId="4" applyNumberFormat="1" applyFont="1" applyBorder="1"/>
    <xf numFmtId="44" fontId="6" fillId="2" borderId="1" xfId="4" applyNumberFormat="1" applyFont="1" applyFill="1" applyBorder="1" applyAlignment="1">
      <alignment horizontal="center"/>
    </xf>
    <xf numFmtId="44" fontId="6" fillId="2" borderId="1" xfId="4" applyNumberFormat="1" applyFont="1" applyFill="1" applyBorder="1" applyAlignment="1">
      <alignment horizontal="right" indent="1"/>
    </xf>
    <xf numFmtId="44" fontId="6" fillId="2" borderId="1" xfId="4" applyNumberFormat="1" applyFont="1" applyFill="1" applyBorder="1" applyAlignment="1">
      <alignment horizontal="left"/>
    </xf>
    <xf numFmtId="164" fontId="6" fillId="2" borderId="1" xfId="4" applyNumberFormat="1" applyFont="1" applyFill="1" applyBorder="1"/>
    <xf numFmtId="165" fontId="6" fillId="2" borderId="1" xfId="3" applyNumberFormat="1" applyFont="1" applyFill="1" applyBorder="1" applyAlignment="1">
      <alignment horizontal="right" indent="1"/>
    </xf>
    <xf numFmtId="165" fontId="6" fillId="2" borderId="1" xfId="4" applyNumberFormat="1" applyFont="1" applyFill="1" applyBorder="1" applyAlignment="1">
      <alignment horizontal="right" indent="1"/>
    </xf>
    <xf numFmtId="166" fontId="6" fillId="2" borderId="1" xfId="1" applyNumberFormat="1" applyFont="1" applyFill="1" applyBorder="1"/>
    <xf numFmtId="164" fontId="6" fillId="2" borderId="1" xfId="2" applyNumberFormat="1" applyFont="1" applyFill="1" applyBorder="1"/>
    <xf numFmtId="164" fontId="6" fillId="0" borderId="1" xfId="2" applyNumberFormat="1" applyFont="1" applyBorder="1"/>
    <xf numFmtId="165" fontId="6" fillId="0" borderId="1" xfId="3" applyNumberFormat="1" applyFont="1" applyBorder="1"/>
    <xf numFmtId="44" fontId="7" fillId="2" borderId="1" xfId="4" applyNumberFormat="1" applyFont="1" applyFill="1" applyBorder="1" applyAlignment="1">
      <alignment horizontal="left" indent="1"/>
    </xf>
    <xf numFmtId="44" fontId="13" fillId="0" borderId="0" xfId="4" applyNumberFormat="1" applyFont="1"/>
    <xf numFmtId="0" fontId="13" fillId="0" borderId="0" xfId="4" applyFont="1"/>
    <xf numFmtId="164" fontId="6" fillId="0" borderId="1" xfId="4" applyNumberFormat="1" applyFont="1" applyBorder="1"/>
    <xf numFmtId="44" fontId="6" fillId="2" borderId="1" xfId="4" applyNumberFormat="1" applyFont="1" applyFill="1" applyBorder="1" applyAlignment="1">
      <alignment horizontal="left" wrapText="1"/>
    </xf>
    <xf numFmtId="0" fontId="4" fillId="0" borderId="0" xfId="4" applyFont="1"/>
    <xf numFmtId="166" fontId="4" fillId="0" borderId="0" xfId="1" applyNumberFormat="1" applyFont="1"/>
    <xf numFmtId="0" fontId="13" fillId="0" borderId="1" xfId="4" applyFont="1" applyBorder="1"/>
    <xf numFmtId="0" fontId="13" fillId="2" borderId="1" xfId="4" applyFont="1" applyFill="1" applyBorder="1"/>
    <xf numFmtId="0" fontId="14" fillId="2" borderId="1" xfId="4" applyFont="1" applyFill="1" applyBorder="1" applyAlignment="1">
      <alignment horizontal="center"/>
    </xf>
    <xf numFmtId="0" fontId="13" fillId="2" borderId="0" xfId="4" applyFont="1" applyFill="1"/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indent="6"/>
    </xf>
    <xf numFmtId="44" fontId="3" fillId="3" borderId="1" xfId="4" applyNumberFormat="1" applyFont="1" applyFill="1" applyBorder="1" applyAlignment="1">
      <alignment horizontal="center"/>
    </xf>
    <xf numFmtId="0" fontId="6" fillId="3" borderId="1" xfId="4" applyFont="1" applyFill="1" applyBorder="1"/>
    <xf numFmtId="44" fontId="8" fillId="3" borderId="1" xfId="4" applyNumberFormat="1" applyFont="1" applyFill="1" applyBorder="1" applyAlignment="1">
      <alignment horizontal="centerContinuous"/>
    </xf>
    <xf numFmtId="0" fontId="6" fillId="3" borderId="0" xfId="4" applyFont="1" applyFill="1"/>
    <xf numFmtId="0" fontId="13" fillId="3" borderId="0" xfId="4" applyFont="1" applyFill="1"/>
    <xf numFmtId="44" fontId="18" fillId="3" borderId="1" xfId="4" applyNumberFormat="1" applyFont="1" applyFill="1" applyBorder="1"/>
    <xf numFmtId="44" fontId="19" fillId="3" borderId="1" xfId="4" applyNumberFormat="1" applyFont="1" applyFill="1" applyBorder="1" applyAlignment="1">
      <alignment horizontal="centerContinuous"/>
    </xf>
    <xf numFmtId="44" fontId="20" fillId="3" borderId="1" xfId="4" applyNumberFormat="1" applyFont="1" applyFill="1" applyBorder="1" applyAlignment="1">
      <alignment horizontal="centerContinuous"/>
    </xf>
    <xf numFmtId="44" fontId="18" fillId="3" borderId="1" xfId="4" applyNumberFormat="1" applyFont="1" applyFill="1" applyBorder="1" applyAlignment="1">
      <alignment horizontal="center"/>
    </xf>
    <xf numFmtId="44" fontId="6" fillId="2" borderId="1" xfId="1" applyNumberFormat="1" applyFont="1" applyFill="1" applyBorder="1"/>
    <xf numFmtId="44" fontId="6" fillId="2" borderId="1" xfId="4" applyNumberFormat="1" applyFont="1" applyFill="1" applyBorder="1"/>
    <xf numFmtId="0" fontId="21" fillId="0" borderId="0" xfId="4" applyFont="1"/>
    <xf numFmtId="0" fontId="22" fillId="0" borderId="0" xfId="4" applyFont="1"/>
    <xf numFmtId="44" fontId="21" fillId="0" borderId="0" xfId="4" applyNumberFormat="1" applyFont="1"/>
    <xf numFmtId="165" fontId="6" fillId="0" borderId="0" xfId="4" applyNumberFormat="1" applyFont="1"/>
    <xf numFmtId="44" fontId="6" fillId="2" borderId="1" xfId="2" applyFont="1" applyFill="1" applyBorder="1"/>
    <xf numFmtId="0" fontId="13" fillId="0" borderId="2" xfId="4" applyFont="1" applyBorder="1"/>
    <xf numFmtId="44" fontId="6" fillId="0" borderId="2" xfId="4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5" xfId="4" xr:uid="{1233E27E-83B0-4971-95B7-0AF1ADFC160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udits_trans\On%20_behalf_Payments\FY23-24%20On-Behalf%20Payments\TRS\TRS%20original%20reports\TRS-GASB-68-Schedules-6_30_2023.xlsx" TargetMode="External"/><Relationship Id="rId1" Type="http://schemas.openxmlformats.org/officeDocument/2006/relationships/externalLinkPath" Target="TRS%20original%20reports/TRS-GASB-68-Schedules-6_3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7 Prop share of contribs"/>
      <sheetName val="Employer Allocations"/>
      <sheetName val="Allocation schedule Univ"/>
      <sheetName val="Allocation schedule Non"/>
      <sheetName val="Sched A"/>
      <sheetName val="Sched B"/>
      <sheetName val="Sched C"/>
    </sheetNames>
    <sheetDataSet>
      <sheetData sheetId="0"/>
      <sheetData sheetId="1">
        <row r="49">
          <cell r="A49" t="str">
            <v>Adair County Schools</v>
          </cell>
        </row>
        <row r="50">
          <cell r="A50" t="str">
            <v>Allen County Schools</v>
          </cell>
        </row>
        <row r="51">
          <cell r="A51" t="str">
            <v>Anderson County Schools</v>
          </cell>
        </row>
        <row r="52">
          <cell r="A52" t="str">
            <v>Ballard County Schools</v>
          </cell>
        </row>
        <row r="53">
          <cell r="A53" t="str">
            <v>Barren County Schools</v>
          </cell>
        </row>
        <row r="54">
          <cell r="A54" t="str">
            <v>Bath County Schools</v>
          </cell>
        </row>
        <row r="55">
          <cell r="A55" t="str">
            <v>Bell County Schools</v>
          </cell>
        </row>
        <row r="56">
          <cell r="A56" t="str">
            <v>Boone County Schools</v>
          </cell>
        </row>
        <row r="57">
          <cell r="A57" t="str">
            <v>Bourbon County Schools</v>
          </cell>
        </row>
        <row r="58">
          <cell r="A58" t="str">
            <v>Boyd County Schools</v>
          </cell>
        </row>
        <row r="59">
          <cell r="A59" t="str">
            <v>Boyle County Schools</v>
          </cell>
        </row>
        <row r="60">
          <cell r="A60" t="str">
            <v>Bracken County Schools</v>
          </cell>
        </row>
        <row r="61">
          <cell r="A61" t="str">
            <v>Breathitt County Schools</v>
          </cell>
        </row>
        <row r="62">
          <cell r="A62" t="str">
            <v>Breckinridge County Schools</v>
          </cell>
        </row>
        <row r="63">
          <cell r="A63" t="str">
            <v>Bullitt County Schools</v>
          </cell>
        </row>
        <row r="64">
          <cell r="A64" t="str">
            <v>Butler County Schools</v>
          </cell>
        </row>
        <row r="65">
          <cell r="A65" t="str">
            <v>Caldwell County Schools</v>
          </cell>
        </row>
        <row r="66">
          <cell r="A66" t="str">
            <v>Calloway County Schools</v>
          </cell>
        </row>
        <row r="67">
          <cell r="A67" t="str">
            <v>Campbell County Schools</v>
          </cell>
        </row>
        <row r="68">
          <cell r="A68" t="str">
            <v>Carlisle County Schools</v>
          </cell>
        </row>
        <row r="69">
          <cell r="A69" t="str">
            <v>Carroll County Schools</v>
          </cell>
        </row>
        <row r="70">
          <cell r="A70" t="str">
            <v>Carter County Schools</v>
          </cell>
        </row>
        <row r="71">
          <cell r="A71" t="str">
            <v>Casey County Schools</v>
          </cell>
        </row>
        <row r="72">
          <cell r="A72" t="str">
            <v>Christian County Schools</v>
          </cell>
        </row>
        <row r="73">
          <cell r="A73" t="str">
            <v>Clark County Schools</v>
          </cell>
        </row>
        <row r="74">
          <cell r="A74" t="str">
            <v>Clay County Schools</v>
          </cell>
        </row>
        <row r="75">
          <cell r="A75" t="str">
            <v>Clinton County Schools</v>
          </cell>
        </row>
        <row r="76">
          <cell r="A76" t="str">
            <v>Crittenden County Schools</v>
          </cell>
        </row>
        <row r="77">
          <cell r="A77" t="str">
            <v>Cumberland County Schools</v>
          </cell>
        </row>
        <row r="78">
          <cell r="A78" t="str">
            <v>Daviess County Schools</v>
          </cell>
        </row>
        <row r="79">
          <cell r="A79" t="str">
            <v>Edmonson County Schools</v>
          </cell>
        </row>
        <row r="80">
          <cell r="A80" t="str">
            <v>Elliott County Schools</v>
          </cell>
        </row>
        <row r="81">
          <cell r="A81" t="str">
            <v>Estill County Schools</v>
          </cell>
        </row>
        <row r="82">
          <cell r="A82" t="str">
            <v>Fayette County Schools</v>
          </cell>
        </row>
        <row r="83">
          <cell r="A83" t="str">
            <v>Fleming County Schools</v>
          </cell>
        </row>
        <row r="84">
          <cell r="A84" t="str">
            <v>Floyd County Schools</v>
          </cell>
        </row>
        <row r="85">
          <cell r="A85" t="str">
            <v>Franklin County Schools</v>
          </cell>
        </row>
        <row r="86">
          <cell r="A86" t="str">
            <v>Fulton County Schools</v>
          </cell>
        </row>
        <row r="87">
          <cell r="A87" t="str">
            <v>Gallatin County Schools</v>
          </cell>
        </row>
        <row r="88">
          <cell r="A88" t="str">
            <v>Garrard County Schools</v>
          </cell>
        </row>
        <row r="89">
          <cell r="A89" t="str">
            <v>Grant County Schools</v>
          </cell>
        </row>
        <row r="90">
          <cell r="A90" t="str">
            <v>Graves County Schools</v>
          </cell>
        </row>
        <row r="91">
          <cell r="A91" t="str">
            <v>Grayson County Schools</v>
          </cell>
        </row>
        <row r="92">
          <cell r="A92" t="str">
            <v>Green County Schools</v>
          </cell>
        </row>
        <row r="93">
          <cell r="A93" t="str">
            <v>Greenup County Schools</v>
          </cell>
        </row>
        <row r="94">
          <cell r="A94" t="str">
            <v>Hancock County Schools</v>
          </cell>
        </row>
        <row r="95">
          <cell r="A95" t="str">
            <v>Hardin County Schools</v>
          </cell>
        </row>
        <row r="96">
          <cell r="A96" t="str">
            <v>Harlan County Schools</v>
          </cell>
        </row>
        <row r="97">
          <cell r="A97" t="str">
            <v>Harrison County Schools</v>
          </cell>
        </row>
        <row r="98">
          <cell r="A98" t="str">
            <v>Hart County Schools</v>
          </cell>
        </row>
        <row r="99">
          <cell r="A99" t="str">
            <v>Henderson County Schools</v>
          </cell>
        </row>
        <row r="100">
          <cell r="A100" t="str">
            <v>Henry County Schools</v>
          </cell>
        </row>
        <row r="101">
          <cell r="A101" t="str">
            <v>Hickman County Schools</v>
          </cell>
        </row>
        <row r="102">
          <cell r="A102" t="str">
            <v>Hopkins County Schools</v>
          </cell>
        </row>
        <row r="103">
          <cell r="A103" t="str">
            <v>Jackson County Schools</v>
          </cell>
        </row>
        <row r="104">
          <cell r="A104" t="str">
            <v>Jefferson County Schools</v>
          </cell>
        </row>
        <row r="105">
          <cell r="A105" t="str">
            <v>Jessamine County Schools</v>
          </cell>
        </row>
        <row r="106">
          <cell r="A106" t="str">
            <v>Johnson County Schools</v>
          </cell>
        </row>
        <row r="107">
          <cell r="A107" t="str">
            <v>Kenton County Schools</v>
          </cell>
        </row>
        <row r="109">
          <cell r="A109" t="str">
            <v>Knox County Schools</v>
          </cell>
        </row>
        <row r="110">
          <cell r="A110" t="str">
            <v>Larue County Schools</v>
          </cell>
        </row>
        <row r="111">
          <cell r="A111" t="str">
            <v>Laurel County Schools</v>
          </cell>
        </row>
        <row r="112">
          <cell r="A112" t="str">
            <v>Lawrence County Schools</v>
          </cell>
        </row>
        <row r="113">
          <cell r="A113" t="str">
            <v>Lee County Schools</v>
          </cell>
        </row>
        <row r="114">
          <cell r="A114" t="str">
            <v>Leslie County Schools</v>
          </cell>
        </row>
        <row r="115">
          <cell r="A115" t="str">
            <v>Letcher County Schools</v>
          </cell>
        </row>
        <row r="116">
          <cell r="A116" t="str">
            <v>Lewis County Schools</v>
          </cell>
        </row>
        <row r="117">
          <cell r="A117" t="str">
            <v>Lincoln County Schools</v>
          </cell>
        </row>
        <row r="118">
          <cell r="A118" t="str">
            <v>Livingston County Schools</v>
          </cell>
        </row>
        <row r="119">
          <cell r="A119" t="str">
            <v>Logan County Schools</v>
          </cell>
        </row>
        <row r="120">
          <cell r="A120" t="str">
            <v>Lyon County Schools</v>
          </cell>
        </row>
        <row r="121">
          <cell r="A121" t="str">
            <v>Madison County Schools</v>
          </cell>
        </row>
        <row r="122">
          <cell r="A122" t="str">
            <v>Magoffin County Schools</v>
          </cell>
        </row>
        <row r="123">
          <cell r="A123" t="str">
            <v>Marion County Schools</v>
          </cell>
        </row>
        <row r="124">
          <cell r="A124" t="str">
            <v>Marshall County Schools</v>
          </cell>
        </row>
        <row r="125">
          <cell r="A125" t="str">
            <v>Martin County Schools</v>
          </cell>
        </row>
        <row r="126">
          <cell r="A126" t="str">
            <v>Mason County Schools</v>
          </cell>
        </row>
        <row r="127">
          <cell r="A127" t="str">
            <v>McCracken County Schools</v>
          </cell>
        </row>
        <row r="128">
          <cell r="A128" t="str">
            <v>McCreary County Schools</v>
          </cell>
        </row>
        <row r="129">
          <cell r="A129" t="str">
            <v>McLean County Schools</v>
          </cell>
        </row>
        <row r="130">
          <cell r="A130" t="str">
            <v>Meade County Schools</v>
          </cell>
        </row>
        <row r="131">
          <cell r="A131" t="str">
            <v>Menifee County Schools</v>
          </cell>
        </row>
        <row r="132">
          <cell r="A132" t="str">
            <v>Mercer County Schools</v>
          </cell>
        </row>
        <row r="133">
          <cell r="A133" t="str">
            <v>Metcalf County Schools</v>
          </cell>
        </row>
        <row r="134">
          <cell r="A134" t="str">
            <v>Monroe County Schools</v>
          </cell>
        </row>
        <row r="135">
          <cell r="A135" t="str">
            <v>Montgomery County Schools</v>
          </cell>
        </row>
        <row r="136">
          <cell r="A136" t="str">
            <v>Morgan County Schools</v>
          </cell>
        </row>
        <row r="137">
          <cell r="A137" t="str">
            <v>Muhlenberg County Schools</v>
          </cell>
        </row>
        <row r="138">
          <cell r="A138" t="str">
            <v>Nelson County Schools</v>
          </cell>
        </row>
        <row r="139">
          <cell r="A139" t="str">
            <v>Nicholas County Schools</v>
          </cell>
        </row>
        <row r="140">
          <cell r="A140" t="str">
            <v>Ohio County Schools</v>
          </cell>
        </row>
        <row r="141">
          <cell r="A141" t="str">
            <v>Oldham County Schools</v>
          </cell>
        </row>
        <row r="142">
          <cell r="A142" t="str">
            <v>Owen County Schools</v>
          </cell>
        </row>
        <row r="143">
          <cell r="A143" t="str">
            <v>Owsley County Schools</v>
          </cell>
        </row>
        <row r="144">
          <cell r="A144" t="str">
            <v>Pendleton County Schools</v>
          </cell>
        </row>
        <row r="145">
          <cell r="A145" t="str">
            <v>Perry County Schools</v>
          </cell>
        </row>
        <row r="146">
          <cell r="A146" t="str">
            <v>Pike County Schools</v>
          </cell>
        </row>
        <row r="147">
          <cell r="A147" t="str">
            <v>Powell County Schools</v>
          </cell>
        </row>
        <row r="148">
          <cell r="A148" t="str">
            <v>Pulaski County Schools</v>
          </cell>
        </row>
        <row r="149">
          <cell r="A149" t="str">
            <v>Robertson County Schools</v>
          </cell>
        </row>
        <row r="150">
          <cell r="A150" t="str">
            <v>Rockcastle County Schools</v>
          </cell>
        </row>
        <row r="151">
          <cell r="A151" t="str">
            <v>Rowan County Schools</v>
          </cell>
        </row>
        <row r="152">
          <cell r="A152" t="str">
            <v>Russell County Schools</v>
          </cell>
        </row>
        <row r="153">
          <cell r="A153" t="str">
            <v>Scott County Schools</v>
          </cell>
        </row>
        <row r="154">
          <cell r="A154" t="str">
            <v>Shelby County Schools</v>
          </cell>
        </row>
        <row r="155">
          <cell r="A155" t="str">
            <v>Simpson County Schools</v>
          </cell>
        </row>
        <row r="156">
          <cell r="A156" t="str">
            <v>Spencer County Schools</v>
          </cell>
        </row>
        <row r="157">
          <cell r="A157" t="str">
            <v>Taylor County Schools</v>
          </cell>
        </row>
        <row r="158">
          <cell r="A158" t="str">
            <v>Todd County Schools</v>
          </cell>
        </row>
        <row r="159">
          <cell r="A159" t="str">
            <v>Trigg County Schools</v>
          </cell>
        </row>
        <row r="160">
          <cell r="A160" t="str">
            <v>Trimble County Schools</v>
          </cell>
        </row>
        <row r="161">
          <cell r="A161" t="str">
            <v>Union County Schools</v>
          </cell>
        </row>
        <row r="162">
          <cell r="A162" t="str">
            <v>Warren County Schools</v>
          </cell>
        </row>
        <row r="163">
          <cell r="A163" t="str">
            <v>Washington County Schools</v>
          </cell>
        </row>
        <row r="164">
          <cell r="A164" t="str">
            <v>Wayne County Schools</v>
          </cell>
        </row>
        <row r="165">
          <cell r="A165" t="str">
            <v>Webster County Schools</v>
          </cell>
        </row>
        <row r="166">
          <cell r="A166" t="str">
            <v>Whitley County Schools</v>
          </cell>
        </row>
        <row r="167">
          <cell r="A167" t="str">
            <v>Wolfe County Schools</v>
          </cell>
        </row>
        <row r="168">
          <cell r="A168" t="str">
            <v>Woodford County Schools</v>
          </cell>
        </row>
        <row r="169">
          <cell r="A169" t="str">
            <v>Anchorage City Schools</v>
          </cell>
        </row>
        <row r="170">
          <cell r="A170" t="str">
            <v>Ashland City Schools</v>
          </cell>
        </row>
        <row r="171">
          <cell r="A171" t="str">
            <v>Augusta City Schools</v>
          </cell>
        </row>
        <row r="172">
          <cell r="A172" t="str">
            <v>Barbourville City Schools</v>
          </cell>
        </row>
        <row r="173">
          <cell r="A173" t="str">
            <v>Bardstown City Schools</v>
          </cell>
        </row>
        <row r="174">
          <cell r="A174" t="str">
            <v>Beechwood Independent Schools</v>
          </cell>
        </row>
        <row r="175">
          <cell r="A175" t="str">
            <v>Bellevue City Schools</v>
          </cell>
        </row>
        <row r="176">
          <cell r="A176" t="str">
            <v>Berea City Schools</v>
          </cell>
        </row>
        <row r="177">
          <cell r="A177" t="str">
            <v>Bowling Green City Schools</v>
          </cell>
        </row>
        <row r="178">
          <cell r="A178" t="str">
            <v>Burgin City Schools</v>
          </cell>
        </row>
        <row r="179">
          <cell r="A179" t="str">
            <v>Campbellsville City Schools</v>
          </cell>
        </row>
        <row r="180">
          <cell r="A180" t="str">
            <v>Caverna City Schools</v>
          </cell>
        </row>
        <row r="181">
          <cell r="A181" t="str">
            <v>Cloverport City Schools</v>
          </cell>
        </row>
        <row r="182">
          <cell r="A182" t="str">
            <v>Corbin City Schools</v>
          </cell>
        </row>
        <row r="183">
          <cell r="A183" t="str">
            <v>Covington City Schools</v>
          </cell>
        </row>
        <row r="184">
          <cell r="A184" t="str">
            <v>Danville City Schools</v>
          </cell>
        </row>
        <row r="185">
          <cell r="A185" t="str">
            <v>Dawson Springs City Schools</v>
          </cell>
        </row>
        <row r="186">
          <cell r="A186" t="str">
            <v>Dayton City Schools</v>
          </cell>
        </row>
        <row r="187">
          <cell r="A187" t="str">
            <v>East Bernstadt City Schools</v>
          </cell>
        </row>
        <row r="188">
          <cell r="A188" t="str">
            <v>Elizabethtown City Schools</v>
          </cell>
        </row>
        <row r="189">
          <cell r="A189" t="str">
            <v>Eminence Independent Schools</v>
          </cell>
        </row>
        <row r="190">
          <cell r="A190" t="str">
            <v>Erlanger-Elsmere City Schools</v>
          </cell>
        </row>
        <row r="191">
          <cell r="A191" t="str">
            <v>Fairview Independent Schools</v>
          </cell>
        </row>
        <row r="192">
          <cell r="A192" t="str">
            <v>Fort Thomas Independent Schools</v>
          </cell>
        </row>
        <row r="193">
          <cell r="A193" t="str">
            <v>Frankfort City Schools</v>
          </cell>
        </row>
        <row r="194">
          <cell r="A194" t="str">
            <v>Fulton City Schools</v>
          </cell>
        </row>
        <row r="195">
          <cell r="A195" t="str">
            <v>Glasgow City Schools</v>
          </cell>
        </row>
        <row r="196">
          <cell r="A196" t="str">
            <v>Harlan City Schools</v>
          </cell>
        </row>
        <row r="197">
          <cell r="A197" t="str">
            <v>Hazard Independent Schools</v>
          </cell>
        </row>
        <row r="198">
          <cell r="A198" t="str">
            <v>Jackson City Schools</v>
          </cell>
        </row>
        <row r="199">
          <cell r="A199" t="str">
            <v>Jenkins City Schools</v>
          </cell>
        </row>
        <row r="200">
          <cell r="A200" t="str">
            <v>Ludlow City Schools</v>
          </cell>
        </row>
        <row r="201">
          <cell r="A201" t="str">
            <v>Mayfield City Schools</v>
          </cell>
        </row>
        <row r="202">
          <cell r="A202" t="str">
            <v>Middlesboro City Schools</v>
          </cell>
        </row>
        <row r="203">
          <cell r="A203" t="str">
            <v>Murray City Schools</v>
          </cell>
        </row>
        <row r="204">
          <cell r="A204" t="str">
            <v>Newport City Schools</v>
          </cell>
        </row>
        <row r="205">
          <cell r="A205" t="str">
            <v>Owensboro City Schools</v>
          </cell>
        </row>
        <row r="206">
          <cell r="A206" t="str">
            <v>Paducah City Schools</v>
          </cell>
        </row>
        <row r="207">
          <cell r="A207" t="str">
            <v>Paintsville City Schools</v>
          </cell>
        </row>
        <row r="208">
          <cell r="A208" t="str">
            <v>Paris City Schools</v>
          </cell>
        </row>
        <row r="209">
          <cell r="A209" t="str">
            <v>Pikeville City Schools</v>
          </cell>
        </row>
        <row r="210">
          <cell r="A210" t="str">
            <v>Pineville City Schools</v>
          </cell>
        </row>
        <row r="211">
          <cell r="A211" t="str">
            <v>Raceland City Schools</v>
          </cell>
        </row>
        <row r="212">
          <cell r="A212" t="str">
            <v>Russell City Schools</v>
          </cell>
        </row>
        <row r="213">
          <cell r="A213" t="str">
            <v>Russellville City Schools</v>
          </cell>
        </row>
        <row r="214">
          <cell r="A214" t="str">
            <v>Science Hill City Schools</v>
          </cell>
        </row>
        <row r="216">
          <cell r="A216" t="str">
            <v>Somerset City Schools</v>
          </cell>
        </row>
        <row r="217">
          <cell r="A217" t="str">
            <v>Southgate City Schools</v>
          </cell>
        </row>
        <row r="218">
          <cell r="A218" t="str">
            <v>Walton-Verona Independent Schools</v>
          </cell>
        </row>
        <row r="220">
          <cell r="A220" t="str">
            <v>Williamsburg City Schools</v>
          </cell>
        </row>
        <row r="221">
          <cell r="A221" t="str">
            <v>Williamstown City Schools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48BA-7F0B-4B52-B318-B594B67C10E3}">
  <dimension ref="A1:AT276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9.140625" defaultRowHeight="18.75" x14ac:dyDescent="0.3"/>
  <cols>
    <col min="1" max="1" width="11.42578125" style="47" customWidth="1"/>
    <col min="2" max="2" width="43.5703125" style="4" customWidth="1"/>
    <col min="3" max="3" width="17.85546875" style="4" customWidth="1"/>
    <col min="4" max="4" width="18.85546875" style="4" customWidth="1"/>
    <col min="5" max="5" width="18.140625" style="4" bestFit="1" customWidth="1"/>
    <col min="6" max="6" width="18" style="4" customWidth="1"/>
    <col min="7" max="8" width="11.5703125" style="4" customWidth="1"/>
    <col min="9" max="9" width="9.140625" style="4"/>
    <col min="10" max="10" width="17.7109375" style="4" customWidth="1"/>
    <col min="11" max="16384" width="9.140625" style="4"/>
  </cols>
  <sheetData>
    <row r="1" spans="1:46" x14ac:dyDescent="0.3">
      <c r="A1" s="1" t="s">
        <v>0</v>
      </c>
      <c r="C1" s="5"/>
      <c r="D1" s="5"/>
      <c r="E1" s="5"/>
      <c r="F1" s="5"/>
      <c r="G1" s="5"/>
      <c r="H1" s="5"/>
    </row>
    <row r="2" spans="1:46" x14ac:dyDescent="0.3">
      <c r="A2" s="46" t="s">
        <v>1</v>
      </c>
      <c r="C2" s="5"/>
      <c r="D2" s="5"/>
      <c r="E2" s="5"/>
      <c r="F2" s="5"/>
      <c r="G2" s="5"/>
      <c r="H2" s="5"/>
    </row>
    <row r="3" spans="1:46" x14ac:dyDescent="0.3">
      <c r="A3" s="75"/>
      <c r="B3" s="76"/>
      <c r="C3" s="76"/>
      <c r="D3" s="76"/>
      <c r="E3" s="76"/>
      <c r="F3" s="76"/>
      <c r="G3" s="76"/>
      <c r="H3" s="76"/>
    </row>
    <row r="4" spans="1:46" hidden="1" x14ac:dyDescent="0.3">
      <c r="A4" s="52"/>
      <c r="B4" s="34"/>
      <c r="C4" s="43"/>
      <c r="D4" s="34"/>
      <c r="E4" s="48"/>
      <c r="F4" s="48"/>
      <c r="G4" s="34"/>
      <c r="H4" s="34"/>
    </row>
    <row r="5" spans="1:46" hidden="1" x14ac:dyDescent="0.3">
      <c r="A5" s="52"/>
      <c r="B5" s="34"/>
      <c r="C5" s="33"/>
      <c r="D5" s="33"/>
      <c r="E5" s="33"/>
      <c r="F5" s="48"/>
      <c r="G5" s="44"/>
      <c r="H5" s="44"/>
    </row>
    <row r="6" spans="1:46" s="62" customFormat="1" ht="22.5" x14ac:dyDescent="0.55000000000000004">
      <c r="A6" s="59"/>
      <c r="B6" s="60"/>
      <c r="C6" s="65" t="s">
        <v>5</v>
      </c>
      <c r="D6" s="66"/>
      <c r="E6" s="66"/>
      <c r="F6" s="65" t="s">
        <v>7</v>
      </c>
      <c r="G6" s="65"/>
      <c r="H6" s="6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63" customFormat="1" x14ac:dyDescent="0.3">
      <c r="A7" s="67" t="s">
        <v>4</v>
      </c>
      <c r="B7" s="64" t="s">
        <v>8</v>
      </c>
      <c r="C7" s="67" t="s">
        <v>2</v>
      </c>
      <c r="D7" s="67" t="s">
        <v>3</v>
      </c>
      <c r="E7" s="67" t="s">
        <v>6</v>
      </c>
      <c r="F7" s="67" t="s">
        <v>2</v>
      </c>
      <c r="G7" s="67" t="s">
        <v>3</v>
      </c>
      <c r="H7" s="67" t="s">
        <v>6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1:46" ht="22.5" x14ac:dyDescent="0.55000000000000004">
      <c r="A8" s="53"/>
      <c r="B8" s="45"/>
      <c r="C8" s="35"/>
      <c r="D8" s="35"/>
      <c r="E8" s="35"/>
      <c r="F8" s="36"/>
      <c r="G8" s="36"/>
      <c r="H8" s="36"/>
    </row>
    <row r="9" spans="1:46" x14ac:dyDescent="0.3">
      <c r="A9" s="54">
        <v>1</v>
      </c>
      <c r="B9" s="37" t="str">
        <f>'[1]Employer Allocations'!A49</f>
        <v>Adair County Schools</v>
      </c>
      <c r="C9" s="42">
        <v>0</v>
      </c>
      <c r="D9" s="74">
        <v>3398899</v>
      </c>
      <c r="E9" s="74">
        <v>3398899</v>
      </c>
      <c r="F9" s="39">
        <v>0</v>
      </c>
      <c r="G9" s="39">
        <v>3.3159999999999999E-3</v>
      </c>
      <c r="H9" s="39">
        <v>3.3159999999999999E-3</v>
      </c>
      <c r="J9" s="25"/>
    </row>
    <row r="10" spans="1:46" x14ac:dyDescent="0.3">
      <c r="A10" s="54">
        <v>2</v>
      </c>
      <c r="B10" s="37" t="str">
        <f>'[1]Employer Allocations'!A50</f>
        <v>Allen County Schools</v>
      </c>
      <c r="C10" s="41">
        <v>0</v>
      </c>
      <c r="D10" s="68">
        <v>3714380</v>
      </c>
      <c r="E10" s="69">
        <v>3714380</v>
      </c>
      <c r="F10" s="39">
        <v>0</v>
      </c>
      <c r="G10" s="39">
        <v>3.6240000000000001E-3</v>
      </c>
      <c r="H10" s="39">
        <v>3.6240000000000001E-3</v>
      </c>
      <c r="J10" s="25"/>
    </row>
    <row r="11" spans="1:46" x14ac:dyDescent="0.3">
      <c r="A11" s="54">
        <v>122</v>
      </c>
      <c r="B11" s="37" t="s">
        <v>11</v>
      </c>
      <c r="C11" s="41">
        <v>0</v>
      </c>
      <c r="D11" s="68">
        <v>1215146</v>
      </c>
      <c r="E11" s="69">
        <v>1215146</v>
      </c>
      <c r="F11" s="39">
        <v>0</v>
      </c>
      <c r="G11" s="39">
        <v>5.0229999999999997E-3</v>
      </c>
      <c r="H11" s="39">
        <v>5.0229999999999997E-3</v>
      </c>
      <c r="J11" s="25"/>
    </row>
    <row r="12" spans="1:46" x14ac:dyDescent="0.3">
      <c r="A12" s="54">
        <v>3</v>
      </c>
      <c r="B12" s="37" t="str">
        <f>'[1]Employer Allocations'!A51</f>
        <v>Anderson County Schools</v>
      </c>
      <c r="C12" s="41">
        <v>0</v>
      </c>
      <c r="D12" s="68">
        <v>5147989</v>
      </c>
      <c r="E12" s="69">
        <v>5147989</v>
      </c>
      <c r="F12" s="39">
        <v>0</v>
      </c>
      <c r="G12" s="39">
        <v>1.3879999999999999E-3</v>
      </c>
      <c r="H12" s="39">
        <v>1.3879999999999999E-3</v>
      </c>
      <c r="J12" s="25"/>
    </row>
    <row r="13" spans="1:46" x14ac:dyDescent="0.3">
      <c r="A13" s="54">
        <v>124</v>
      </c>
      <c r="B13" s="37" t="s">
        <v>12</v>
      </c>
      <c r="C13" s="41">
        <v>0</v>
      </c>
      <c r="D13" s="68">
        <v>4253313</v>
      </c>
      <c r="E13" s="69">
        <v>4253313</v>
      </c>
      <c r="F13" s="39">
        <v>0</v>
      </c>
      <c r="G13" s="39">
        <v>6.3790000000000001E-3</v>
      </c>
      <c r="H13" s="39">
        <v>6.3790000000000001E-3</v>
      </c>
      <c r="J13" s="25"/>
    </row>
    <row r="14" spans="1:46" x14ac:dyDescent="0.3">
      <c r="A14" s="54">
        <v>125</v>
      </c>
      <c r="B14" s="37" t="s">
        <v>13</v>
      </c>
      <c r="C14" s="41">
        <v>0</v>
      </c>
      <c r="D14" s="68">
        <v>475109</v>
      </c>
      <c r="E14" s="69">
        <v>475109</v>
      </c>
      <c r="F14" s="39">
        <v>0</v>
      </c>
      <c r="G14" s="39">
        <v>2.2829999999999999E-3</v>
      </c>
      <c r="H14" s="39">
        <v>2.2829999999999999E-3</v>
      </c>
      <c r="J14" s="25"/>
    </row>
    <row r="15" spans="1:46" x14ac:dyDescent="0.3">
      <c r="A15" s="54">
        <v>4</v>
      </c>
      <c r="B15" s="37" t="str">
        <f>'[1]Employer Allocations'!A52</f>
        <v>Ballard County Schools</v>
      </c>
      <c r="C15" s="41">
        <v>0</v>
      </c>
      <c r="D15" s="68">
        <v>1422857</v>
      </c>
      <c r="E15" s="69">
        <v>1422857</v>
      </c>
      <c r="F15" s="39">
        <v>0</v>
      </c>
      <c r="G15" s="39">
        <v>2.4120000000000001E-3</v>
      </c>
      <c r="H15" s="39">
        <v>2.4120000000000001E-3</v>
      </c>
      <c r="J15" s="25"/>
    </row>
    <row r="16" spans="1:46" x14ac:dyDescent="0.3">
      <c r="A16" s="54">
        <v>126</v>
      </c>
      <c r="B16" s="37" t="s">
        <v>14</v>
      </c>
      <c r="C16" s="41">
        <v>0</v>
      </c>
      <c r="D16" s="68">
        <v>856979</v>
      </c>
      <c r="E16" s="69">
        <v>856979</v>
      </c>
      <c r="F16" s="39">
        <v>0</v>
      </c>
      <c r="G16" s="39">
        <v>3.2897000000000003E-2</v>
      </c>
      <c r="H16" s="39">
        <v>3.2897000000000003E-2</v>
      </c>
      <c r="J16" s="25"/>
    </row>
    <row r="17" spans="1:10" x14ac:dyDescent="0.3">
      <c r="A17" s="54">
        <v>127</v>
      </c>
      <c r="B17" s="37" t="s">
        <v>15</v>
      </c>
      <c r="C17" s="41">
        <v>0</v>
      </c>
      <c r="D17" s="68">
        <v>4553811</v>
      </c>
      <c r="E17" s="69">
        <v>4553811</v>
      </c>
      <c r="F17" s="39">
        <v>0</v>
      </c>
      <c r="G17" s="39">
        <v>3.441E-3</v>
      </c>
      <c r="H17" s="39">
        <v>3.441E-3</v>
      </c>
      <c r="J17" s="25"/>
    </row>
    <row r="18" spans="1:10" x14ac:dyDescent="0.3">
      <c r="A18" s="54">
        <v>5</v>
      </c>
      <c r="B18" s="37" t="str">
        <f>'[1]Employer Allocations'!A53</f>
        <v>Barren County Schools</v>
      </c>
      <c r="C18" s="41">
        <v>0</v>
      </c>
      <c r="D18" s="68">
        <v>6538436</v>
      </c>
      <c r="E18" s="69">
        <v>6538436</v>
      </c>
      <c r="F18" s="39">
        <v>0</v>
      </c>
      <c r="G18" s="39">
        <v>4.7580000000000001E-3</v>
      </c>
      <c r="H18" s="39">
        <v>4.7580000000000001E-3</v>
      </c>
      <c r="J18" s="25"/>
    </row>
    <row r="19" spans="1:10" x14ac:dyDescent="0.3">
      <c r="A19" s="54">
        <v>6</v>
      </c>
      <c r="B19" s="37" t="str">
        <f>'[1]Employer Allocations'!A54</f>
        <v>Bath County Schools</v>
      </c>
      <c r="C19" s="41">
        <v>0</v>
      </c>
      <c r="D19" s="68">
        <v>2339811</v>
      </c>
      <c r="E19" s="69">
        <v>2339811</v>
      </c>
      <c r="F19" s="39">
        <v>0</v>
      </c>
      <c r="G19" s="39">
        <v>4.6540000000000002E-3</v>
      </c>
      <c r="H19" s="39">
        <v>4.6540000000000002E-3</v>
      </c>
      <c r="J19" s="25"/>
    </row>
    <row r="20" spans="1:10" x14ac:dyDescent="0.3">
      <c r="A20" s="54">
        <v>128</v>
      </c>
      <c r="B20" s="37" t="str">
        <f>'[1]Employer Allocations'!A174</f>
        <v>Beechwood Independent Schools</v>
      </c>
      <c r="C20" s="41">
        <v>0</v>
      </c>
      <c r="D20" s="68">
        <v>2068493</v>
      </c>
      <c r="E20" s="69">
        <v>2068493</v>
      </c>
      <c r="F20" s="39">
        <v>0</v>
      </c>
      <c r="G20" s="39">
        <v>1.578E-3</v>
      </c>
      <c r="H20" s="39">
        <v>1.578E-3</v>
      </c>
      <c r="J20" s="25"/>
    </row>
    <row r="21" spans="1:10" x14ac:dyDescent="0.3">
      <c r="A21" s="54">
        <v>7</v>
      </c>
      <c r="B21" s="37" t="str">
        <f>'[1]Employer Allocations'!A55</f>
        <v>Bell County Schools</v>
      </c>
      <c r="C21" s="41">
        <v>0</v>
      </c>
      <c r="D21" s="68">
        <v>2472553</v>
      </c>
      <c r="E21" s="69">
        <v>2472553</v>
      </c>
      <c r="F21" s="39">
        <v>0</v>
      </c>
      <c r="G21" s="39">
        <v>2.1849999999999999E-3</v>
      </c>
      <c r="H21" s="39">
        <v>2.1849999999999999E-3</v>
      </c>
      <c r="J21" s="25"/>
    </row>
    <row r="22" spans="1:10" x14ac:dyDescent="0.3">
      <c r="A22" s="54">
        <v>129</v>
      </c>
      <c r="B22" s="37" t="s">
        <v>16</v>
      </c>
      <c r="C22" s="41">
        <v>0</v>
      </c>
      <c r="D22" s="68">
        <v>1125426</v>
      </c>
      <c r="E22" s="69">
        <v>1125426</v>
      </c>
      <c r="F22" s="39">
        <v>0</v>
      </c>
      <c r="G22" s="39">
        <v>3.2460000000000002E-3</v>
      </c>
      <c r="H22" s="39">
        <v>3.2460000000000002E-3</v>
      </c>
      <c r="J22" s="25"/>
    </row>
    <row r="23" spans="1:10" x14ac:dyDescent="0.3">
      <c r="A23" s="54">
        <v>131</v>
      </c>
      <c r="B23" s="37" t="s">
        <v>17</v>
      </c>
      <c r="C23" s="41">
        <v>0</v>
      </c>
      <c r="D23" s="68">
        <v>1883345</v>
      </c>
      <c r="E23" s="69">
        <v>1883345</v>
      </c>
      <c r="F23" s="39">
        <v>0</v>
      </c>
      <c r="G23" s="39">
        <v>1.7944999999999999E-2</v>
      </c>
      <c r="H23" s="39">
        <v>1.7944999999999999E-2</v>
      </c>
      <c r="J23" s="25"/>
    </row>
    <row r="24" spans="1:10" x14ac:dyDescent="0.3">
      <c r="A24" s="54">
        <v>8</v>
      </c>
      <c r="B24" s="37" t="str">
        <f>'[1]Employer Allocations'!A56</f>
        <v>Boone County Schools</v>
      </c>
      <c r="C24" s="41">
        <v>0</v>
      </c>
      <c r="D24" s="68">
        <v>33716900</v>
      </c>
      <c r="E24" s="69">
        <v>33716900</v>
      </c>
      <c r="F24" s="39">
        <v>0</v>
      </c>
      <c r="G24" s="39">
        <v>2.6199999999999999E-3</v>
      </c>
      <c r="H24" s="39">
        <v>2.6199999999999999E-3</v>
      </c>
      <c r="J24" s="25"/>
    </row>
    <row r="25" spans="1:10" x14ac:dyDescent="0.3">
      <c r="A25" s="54">
        <v>9</v>
      </c>
      <c r="B25" s="37" t="str">
        <f>'[1]Employer Allocations'!A57</f>
        <v>Bourbon County Schools</v>
      </c>
      <c r="C25" s="41">
        <v>0</v>
      </c>
      <c r="D25" s="68">
        <v>3526339</v>
      </c>
      <c r="E25" s="69">
        <v>3526339</v>
      </c>
      <c r="F25" s="39">
        <v>0</v>
      </c>
      <c r="G25" s="39">
        <v>2.019E-3</v>
      </c>
      <c r="H25" s="39">
        <v>2.019E-3</v>
      </c>
      <c r="J25" s="25"/>
    </row>
    <row r="26" spans="1:10" x14ac:dyDescent="0.3">
      <c r="A26" s="54">
        <v>134</v>
      </c>
      <c r="B26" s="37" t="s">
        <v>18</v>
      </c>
      <c r="C26" s="41">
        <v>0</v>
      </c>
      <c r="D26" s="68">
        <v>6022744</v>
      </c>
      <c r="E26" s="69">
        <v>6022744</v>
      </c>
      <c r="F26" s="39">
        <v>0</v>
      </c>
      <c r="G26" s="39">
        <v>4.0400000000000002E-3</v>
      </c>
      <c r="H26" s="39">
        <v>4.0400000000000002E-3</v>
      </c>
      <c r="J26" s="25"/>
    </row>
    <row r="27" spans="1:10" x14ac:dyDescent="0.3">
      <c r="A27" s="54">
        <v>10</v>
      </c>
      <c r="B27" s="37" t="str">
        <f>'[1]Employer Allocations'!A58</f>
        <v>Boyd County Schools</v>
      </c>
      <c r="C27" s="41">
        <v>0</v>
      </c>
      <c r="D27" s="68">
        <v>4877073</v>
      </c>
      <c r="E27" s="69">
        <v>4877073</v>
      </c>
      <c r="F27" s="39">
        <v>0</v>
      </c>
      <c r="G27" s="39">
        <v>7.3289999999999996E-3</v>
      </c>
      <c r="H27" s="39">
        <v>7.3289999999999996E-3</v>
      </c>
      <c r="J27" s="25"/>
    </row>
    <row r="28" spans="1:10" x14ac:dyDescent="0.3">
      <c r="A28" s="54">
        <v>11</v>
      </c>
      <c r="B28" s="37" t="str">
        <f>'[1]Employer Allocations'!A59</f>
        <v>Boyle County Schools</v>
      </c>
      <c r="C28" s="41">
        <v>0</v>
      </c>
      <c r="D28" s="68">
        <v>4770291</v>
      </c>
      <c r="E28" s="69">
        <v>4770291</v>
      </c>
      <c r="F28" s="39">
        <v>0</v>
      </c>
      <c r="G28" s="39">
        <v>9.41E-4</v>
      </c>
      <c r="H28" s="39">
        <v>9.41E-4</v>
      </c>
      <c r="J28" s="25"/>
    </row>
    <row r="29" spans="1:10" x14ac:dyDescent="0.3">
      <c r="A29" s="54">
        <v>12</v>
      </c>
      <c r="B29" s="37" t="str">
        <f>'[1]Employer Allocations'!A60</f>
        <v>Bracken County Schools</v>
      </c>
      <c r="C29" s="41">
        <v>0</v>
      </c>
      <c r="D29" s="68">
        <v>1617117</v>
      </c>
      <c r="E29" s="69">
        <v>1617117</v>
      </c>
      <c r="F29" s="39">
        <v>0</v>
      </c>
      <c r="G29" s="39">
        <v>2.6979999999999999E-3</v>
      </c>
      <c r="H29" s="39">
        <v>2.6979999999999999E-3</v>
      </c>
      <c r="J29" s="25"/>
    </row>
    <row r="30" spans="1:10" x14ac:dyDescent="0.3">
      <c r="A30" s="54">
        <v>13</v>
      </c>
      <c r="B30" s="37" t="str">
        <f>'[1]Employer Allocations'!A61</f>
        <v>Breathitt County Schools</v>
      </c>
      <c r="C30" s="41">
        <v>0</v>
      </c>
      <c r="D30" s="68">
        <v>2239358</v>
      </c>
      <c r="E30" s="69">
        <v>2239358</v>
      </c>
      <c r="F30" s="39">
        <v>0</v>
      </c>
      <c r="G30" s="39">
        <v>5.0289999999999996E-3</v>
      </c>
      <c r="H30" s="39">
        <v>5.0289999999999996E-3</v>
      </c>
      <c r="J30" s="25"/>
    </row>
    <row r="31" spans="1:10" x14ac:dyDescent="0.3">
      <c r="A31" s="54">
        <v>14</v>
      </c>
      <c r="B31" s="37" t="str">
        <f>'[1]Employer Allocations'!A62</f>
        <v>Breckinridge County Schools</v>
      </c>
      <c r="C31" s="41">
        <v>0</v>
      </c>
      <c r="D31" s="68">
        <v>3327184</v>
      </c>
      <c r="E31" s="69">
        <v>3327184</v>
      </c>
      <c r="F31" s="39">
        <v>0</v>
      </c>
      <c r="G31" s="39">
        <v>2.4220000000000001E-3</v>
      </c>
      <c r="H31" s="39">
        <v>2.4220000000000001E-3</v>
      </c>
      <c r="J31" s="25"/>
    </row>
    <row r="32" spans="1:10" x14ac:dyDescent="0.3">
      <c r="A32" s="54">
        <v>15</v>
      </c>
      <c r="B32" s="37" t="str">
        <f>'[1]Employer Allocations'!A63</f>
        <v>Bullitt County Schools</v>
      </c>
      <c r="C32" s="41">
        <v>0</v>
      </c>
      <c r="D32" s="68">
        <v>18392718</v>
      </c>
      <c r="E32" s="69">
        <v>18392718</v>
      </c>
      <c r="F32" s="39">
        <v>0</v>
      </c>
      <c r="G32" s="39">
        <v>9.2339999999999992E-3</v>
      </c>
      <c r="H32" s="39">
        <v>9.2339999999999992E-3</v>
      </c>
      <c r="J32" s="25"/>
    </row>
    <row r="33" spans="1:10" x14ac:dyDescent="0.3">
      <c r="A33" s="54">
        <v>136</v>
      </c>
      <c r="B33" s="37" t="s">
        <v>19</v>
      </c>
      <c r="C33" s="41">
        <v>0</v>
      </c>
      <c r="D33" s="68">
        <v>857162</v>
      </c>
      <c r="E33" s="69">
        <v>857162</v>
      </c>
      <c r="F33" s="39">
        <v>0</v>
      </c>
      <c r="G33" s="39">
        <v>7.3029999999999996E-3</v>
      </c>
      <c r="H33" s="39">
        <v>7.3029999999999996E-3</v>
      </c>
      <c r="J33" s="25"/>
    </row>
    <row r="34" spans="1:10" x14ac:dyDescent="0.3">
      <c r="A34" s="54">
        <v>16</v>
      </c>
      <c r="B34" s="37" t="str">
        <f>'[1]Employer Allocations'!A64</f>
        <v>Butler County Schools</v>
      </c>
      <c r="C34" s="41">
        <v>0</v>
      </c>
      <c r="D34" s="68">
        <v>2685318</v>
      </c>
      <c r="E34" s="69">
        <v>2685318</v>
      </c>
      <c r="F34" s="39">
        <v>0</v>
      </c>
      <c r="G34" s="39">
        <v>3.7599999999999999E-3</v>
      </c>
      <c r="H34" s="39">
        <v>3.7599999999999999E-3</v>
      </c>
      <c r="J34" s="25"/>
    </row>
    <row r="35" spans="1:10" x14ac:dyDescent="0.3">
      <c r="A35" s="54">
        <v>17</v>
      </c>
      <c r="B35" s="37" t="str">
        <f>'[1]Employer Allocations'!A65</f>
        <v>Caldwell County Schools</v>
      </c>
      <c r="C35" s="41">
        <v>0</v>
      </c>
      <c r="D35" s="68">
        <v>2069748</v>
      </c>
      <c r="E35" s="69">
        <v>2069748</v>
      </c>
      <c r="F35" s="39">
        <v>0</v>
      </c>
      <c r="G35" s="39">
        <v>1.755E-3</v>
      </c>
      <c r="H35" s="39">
        <v>1.755E-3</v>
      </c>
      <c r="J35" s="25"/>
    </row>
    <row r="36" spans="1:10" x14ac:dyDescent="0.3">
      <c r="A36" s="54">
        <v>18</v>
      </c>
      <c r="B36" s="37" t="str">
        <f>'[1]Employer Allocations'!A66</f>
        <v>Calloway County Schools</v>
      </c>
      <c r="C36" s="41">
        <v>0</v>
      </c>
      <c r="D36" s="68">
        <v>4140929</v>
      </c>
      <c r="E36" s="69">
        <v>4140929</v>
      </c>
      <c r="F36" s="39">
        <v>0</v>
      </c>
      <c r="G36" s="39">
        <v>1.652E-3</v>
      </c>
      <c r="H36" s="39">
        <v>1.652E-3</v>
      </c>
      <c r="J36" s="25"/>
    </row>
    <row r="37" spans="1:10" x14ac:dyDescent="0.3">
      <c r="A37" s="54">
        <v>19</v>
      </c>
      <c r="B37" s="37" t="str">
        <f>'[1]Employer Allocations'!A67</f>
        <v>Campbell County Schools</v>
      </c>
      <c r="C37" s="41">
        <v>0</v>
      </c>
      <c r="D37" s="68">
        <v>7511530</v>
      </c>
      <c r="E37" s="69">
        <v>7511530</v>
      </c>
      <c r="F37" s="39">
        <v>0</v>
      </c>
      <c r="G37" s="39">
        <v>1.0709999999999999E-3</v>
      </c>
      <c r="H37" s="39">
        <v>1.0709999999999999E-3</v>
      </c>
      <c r="J37" s="25"/>
    </row>
    <row r="38" spans="1:10" x14ac:dyDescent="0.3">
      <c r="A38" s="54">
        <v>140</v>
      </c>
      <c r="B38" s="37" t="s">
        <v>20</v>
      </c>
      <c r="C38" s="41">
        <v>0</v>
      </c>
      <c r="D38" s="68">
        <v>1743114</v>
      </c>
      <c r="E38" s="69">
        <v>1743114</v>
      </c>
      <c r="F38" s="39">
        <v>0</v>
      </c>
      <c r="G38" s="39">
        <v>1.5900000000000001E-2</v>
      </c>
      <c r="H38" s="39">
        <v>1.5900000000000001E-2</v>
      </c>
      <c r="J38" s="25"/>
    </row>
    <row r="39" spans="1:10" x14ac:dyDescent="0.3">
      <c r="A39" s="54">
        <v>20</v>
      </c>
      <c r="B39" s="37" t="str">
        <f>'[1]Employer Allocations'!A68</f>
        <v>Carlisle County Schools</v>
      </c>
      <c r="C39" s="41">
        <v>0</v>
      </c>
      <c r="D39" s="68">
        <v>964135</v>
      </c>
      <c r="E39" s="69">
        <v>964135</v>
      </c>
      <c r="F39" s="39">
        <v>0</v>
      </c>
      <c r="G39" s="39">
        <v>2.366E-3</v>
      </c>
      <c r="H39" s="39">
        <v>2.366E-3</v>
      </c>
      <c r="J39" s="25"/>
    </row>
    <row r="40" spans="1:10" x14ac:dyDescent="0.3">
      <c r="A40" s="54">
        <v>21</v>
      </c>
      <c r="B40" s="37" t="str">
        <f>'[1]Employer Allocations'!A69</f>
        <v>Carroll County Schools</v>
      </c>
      <c r="C40" s="41">
        <v>0</v>
      </c>
      <c r="D40" s="68">
        <v>2765387</v>
      </c>
      <c r="E40" s="69">
        <v>2765387</v>
      </c>
      <c r="F40" s="39">
        <v>0</v>
      </c>
      <c r="G40" s="39">
        <v>1.307E-3</v>
      </c>
      <c r="H40" s="39">
        <v>1.307E-3</v>
      </c>
      <c r="J40" s="25"/>
    </row>
    <row r="41" spans="1:10" x14ac:dyDescent="0.3">
      <c r="A41" s="54">
        <v>22</v>
      </c>
      <c r="B41" s="37" t="str">
        <f>'[1]Employer Allocations'!A70</f>
        <v>Carter County Schools</v>
      </c>
      <c r="C41" s="41">
        <v>0</v>
      </c>
      <c r="D41" s="68">
        <v>5154386</v>
      </c>
      <c r="E41" s="69">
        <v>5154386</v>
      </c>
      <c r="F41" s="39">
        <v>0</v>
      </c>
      <c r="G41" s="39">
        <v>2.8149999999999998E-3</v>
      </c>
      <c r="H41" s="39">
        <v>2.8149999999999998E-3</v>
      </c>
      <c r="J41" s="25"/>
    </row>
    <row r="42" spans="1:10" x14ac:dyDescent="0.3">
      <c r="A42" s="54">
        <v>23</v>
      </c>
      <c r="B42" s="37" t="str">
        <f>'[1]Employer Allocations'!A71</f>
        <v>Casey County Schools</v>
      </c>
      <c r="C42" s="41">
        <v>0</v>
      </c>
      <c r="D42" s="68">
        <v>2482402</v>
      </c>
      <c r="E42" s="69">
        <v>2482402</v>
      </c>
      <c r="F42" s="39">
        <v>0</v>
      </c>
      <c r="G42" s="39">
        <v>8.2513000000000003E-2</v>
      </c>
      <c r="H42" s="39">
        <v>8.2513000000000003E-2</v>
      </c>
      <c r="J42" s="25"/>
    </row>
    <row r="43" spans="1:10" x14ac:dyDescent="0.3">
      <c r="A43" s="54">
        <v>144</v>
      </c>
      <c r="B43" s="37" t="s">
        <v>21</v>
      </c>
      <c r="C43" s="41">
        <v>0</v>
      </c>
      <c r="D43" s="68">
        <v>1100730</v>
      </c>
      <c r="E43" s="69">
        <v>1100730</v>
      </c>
      <c r="F43" s="39">
        <v>0</v>
      </c>
      <c r="G43" s="39">
        <v>2.8270000000000001E-3</v>
      </c>
      <c r="H43" s="39">
        <v>2.8270000000000001E-3</v>
      </c>
      <c r="J43" s="25"/>
    </row>
    <row r="44" spans="1:10" x14ac:dyDescent="0.3">
      <c r="A44" s="54">
        <v>24</v>
      </c>
      <c r="B44" s="37" t="str">
        <f>'[1]Employer Allocations'!A72</f>
        <v>Christian County Schools</v>
      </c>
      <c r="C44" s="41">
        <v>0</v>
      </c>
      <c r="D44" s="68">
        <v>9463942</v>
      </c>
      <c r="E44" s="69">
        <v>9463942</v>
      </c>
      <c r="F44" s="39">
        <v>0</v>
      </c>
      <c r="G44" s="39">
        <v>5.9579999999999998E-3</v>
      </c>
      <c r="H44" s="39">
        <v>5.9579999999999998E-3</v>
      </c>
      <c r="J44" s="25"/>
    </row>
    <row r="45" spans="1:10" x14ac:dyDescent="0.3">
      <c r="A45" s="54">
        <v>25</v>
      </c>
      <c r="B45" s="37" t="str">
        <f>'[1]Employer Allocations'!A73</f>
        <v>Clark County Schools</v>
      </c>
      <c r="C45" s="41">
        <v>0</v>
      </c>
      <c r="D45" s="68">
        <v>7484966</v>
      </c>
      <c r="E45" s="69">
        <v>7484966</v>
      </c>
      <c r="F45" s="39">
        <v>0</v>
      </c>
      <c r="G45" s="39">
        <v>9.4070000000000004E-3</v>
      </c>
      <c r="H45" s="39">
        <v>9.4070000000000004E-3</v>
      </c>
      <c r="J45" s="25"/>
    </row>
    <row r="46" spans="1:10" x14ac:dyDescent="0.3">
      <c r="A46" s="54">
        <v>26</v>
      </c>
      <c r="B46" s="37" t="str">
        <f>'[1]Employer Allocations'!A74</f>
        <v>Clay County Schools</v>
      </c>
      <c r="C46" s="41">
        <v>0</v>
      </c>
      <c r="D46" s="68">
        <v>3853306</v>
      </c>
      <c r="E46" s="69">
        <v>3853306</v>
      </c>
      <c r="F46" s="39">
        <v>0</v>
      </c>
      <c r="G46" s="39">
        <v>7.6000000000000004E-4</v>
      </c>
      <c r="H46" s="39">
        <v>7.6000000000000004E-4</v>
      </c>
      <c r="J46" s="25"/>
    </row>
    <row r="47" spans="1:10" x14ac:dyDescent="0.3">
      <c r="A47" s="54">
        <v>27</v>
      </c>
      <c r="B47" s="37" t="str">
        <f>'[1]Employer Allocations'!A75</f>
        <v>Clinton County Schools</v>
      </c>
      <c r="C47" s="41">
        <v>0</v>
      </c>
      <c r="D47" s="68">
        <v>1798391</v>
      </c>
      <c r="E47" s="69">
        <v>1798391</v>
      </c>
      <c r="F47" s="39">
        <v>0</v>
      </c>
      <c r="G47" s="39">
        <v>1.8710000000000001E-3</v>
      </c>
      <c r="H47" s="39">
        <v>1.8710000000000001E-3</v>
      </c>
      <c r="J47" s="25"/>
    </row>
    <row r="48" spans="1:10" x14ac:dyDescent="0.3">
      <c r="A48" s="54">
        <v>147</v>
      </c>
      <c r="B48" s="37" t="s">
        <v>22</v>
      </c>
      <c r="C48" s="41">
        <v>0</v>
      </c>
      <c r="D48" s="68">
        <v>418770</v>
      </c>
      <c r="E48" s="69">
        <v>418770</v>
      </c>
      <c r="F48" s="39">
        <v>0</v>
      </c>
      <c r="G48" s="39">
        <v>3.3240000000000001E-3</v>
      </c>
      <c r="H48" s="39">
        <v>3.3240000000000001E-3</v>
      </c>
      <c r="J48" s="25"/>
    </row>
    <row r="49" spans="1:10" x14ac:dyDescent="0.3">
      <c r="A49" s="54">
        <v>150</v>
      </c>
      <c r="B49" s="37" t="s">
        <v>23</v>
      </c>
      <c r="C49" s="41">
        <v>0</v>
      </c>
      <c r="D49" s="68">
        <v>4029697</v>
      </c>
      <c r="E49" s="69">
        <v>4029697</v>
      </c>
      <c r="F49" s="39">
        <v>0</v>
      </c>
      <c r="G49" s="39">
        <v>4.3790000000000001E-3</v>
      </c>
      <c r="H49" s="39">
        <v>4.3790000000000001E-3</v>
      </c>
      <c r="J49" s="25"/>
    </row>
    <row r="50" spans="1:10" x14ac:dyDescent="0.3">
      <c r="A50" s="54">
        <v>151</v>
      </c>
      <c r="B50" s="37" t="s">
        <v>24</v>
      </c>
      <c r="C50" s="41">
        <v>0</v>
      </c>
      <c r="D50" s="68">
        <v>5849240</v>
      </c>
      <c r="E50" s="69">
        <v>5849240</v>
      </c>
      <c r="F50" s="39">
        <v>0</v>
      </c>
      <c r="G50" s="39">
        <v>5.2589999999999998E-3</v>
      </c>
      <c r="H50" s="39">
        <v>5.2589999999999998E-3</v>
      </c>
      <c r="J50" s="25"/>
    </row>
    <row r="51" spans="1:10" x14ac:dyDescent="0.3">
      <c r="A51" s="54">
        <v>28</v>
      </c>
      <c r="B51" s="37" t="str">
        <f>'[1]Employer Allocations'!A76</f>
        <v>Crittenden County Schools</v>
      </c>
      <c r="C51" s="41">
        <v>0</v>
      </c>
      <c r="D51" s="68">
        <v>1693612</v>
      </c>
      <c r="E51" s="69">
        <v>1693612</v>
      </c>
      <c r="F51" s="39">
        <v>0</v>
      </c>
      <c r="G51" s="39">
        <v>4.4809999999999997E-3</v>
      </c>
      <c r="H51" s="39">
        <v>4.4809999999999997E-3</v>
      </c>
      <c r="J51" s="25"/>
    </row>
    <row r="52" spans="1:10" x14ac:dyDescent="0.3">
      <c r="A52" s="54">
        <v>29</v>
      </c>
      <c r="B52" s="37" t="str">
        <f>'[1]Employer Allocations'!A77</f>
        <v>Cumberland County Schools</v>
      </c>
      <c r="C52" s="41">
        <v>0</v>
      </c>
      <c r="D52" s="68">
        <v>1097717</v>
      </c>
      <c r="E52" s="69">
        <v>1097717</v>
      </c>
      <c r="F52" s="39">
        <v>0</v>
      </c>
      <c r="G52" s="39">
        <v>2.3189999999999999E-3</v>
      </c>
      <c r="H52" s="39">
        <v>2.3189999999999999E-3</v>
      </c>
      <c r="J52" s="25"/>
    </row>
    <row r="53" spans="1:10" x14ac:dyDescent="0.3">
      <c r="A53" s="54">
        <v>154</v>
      </c>
      <c r="B53" s="37" t="s">
        <v>25</v>
      </c>
      <c r="C53" s="41">
        <v>0</v>
      </c>
      <c r="D53" s="68">
        <v>3265267</v>
      </c>
      <c r="E53" s="69">
        <v>3265267</v>
      </c>
      <c r="F53" s="39">
        <v>0</v>
      </c>
      <c r="G53" s="39">
        <v>3.6589999999999999E-3</v>
      </c>
      <c r="H53" s="39">
        <v>3.6589999999999999E-3</v>
      </c>
      <c r="J53" s="25"/>
    </row>
    <row r="54" spans="1:10" x14ac:dyDescent="0.3">
      <c r="A54" s="54">
        <v>30</v>
      </c>
      <c r="B54" s="37" t="str">
        <f>'[1]Employer Allocations'!A78</f>
        <v>Daviess County Schools</v>
      </c>
      <c r="C54" s="41">
        <v>0</v>
      </c>
      <c r="D54" s="68">
        <v>16296154</v>
      </c>
      <c r="E54" s="69">
        <v>16296154</v>
      </c>
      <c r="F54" s="39">
        <v>0</v>
      </c>
      <c r="G54" s="39">
        <v>2.346E-3</v>
      </c>
      <c r="H54" s="39">
        <v>2.346E-3</v>
      </c>
      <c r="J54" s="25"/>
    </row>
    <row r="55" spans="1:10" x14ac:dyDescent="0.3">
      <c r="A55" s="54">
        <v>155</v>
      </c>
      <c r="B55" s="37" t="s">
        <v>26</v>
      </c>
      <c r="C55" s="41">
        <v>0</v>
      </c>
      <c r="D55" s="68">
        <v>877354</v>
      </c>
      <c r="E55" s="69">
        <v>877354</v>
      </c>
      <c r="F55" s="39">
        <v>0</v>
      </c>
      <c r="G55" s="39">
        <v>2.0322E-2</v>
      </c>
      <c r="H55" s="39">
        <v>2.0322E-2</v>
      </c>
      <c r="J55" s="25"/>
    </row>
    <row r="56" spans="1:10" x14ac:dyDescent="0.3">
      <c r="A56" s="54">
        <v>156</v>
      </c>
      <c r="B56" s="37" t="s">
        <v>27</v>
      </c>
      <c r="C56" s="41">
        <v>0</v>
      </c>
      <c r="D56" s="68">
        <v>1469016</v>
      </c>
      <c r="E56" s="69">
        <v>1469016</v>
      </c>
      <c r="F56" s="39">
        <v>0</v>
      </c>
      <c r="G56" s="39">
        <v>4.0499999999999998E-3</v>
      </c>
      <c r="H56" s="39">
        <v>4.0499999999999998E-3</v>
      </c>
      <c r="J56" s="25"/>
    </row>
    <row r="57" spans="1:10" x14ac:dyDescent="0.3">
      <c r="A57" s="54">
        <v>158</v>
      </c>
      <c r="B57" s="37" t="s">
        <v>28</v>
      </c>
      <c r="C57" s="41">
        <v>0</v>
      </c>
      <c r="D57" s="68">
        <v>736513</v>
      </c>
      <c r="E57" s="69">
        <v>736513</v>
      </c>
      <c r="F57" s="39">
        <v>0</v>
      </c>
      <c r="G57" s="39">
        <v>3.7680000000000001E-3</v>
      </c>
      <c r="H57" s="39">
        <v>3.7680000000000001E-3</v>
      </c>
      <c r="J57" s="25"/>
    </row>
    <row r="58" spans="1:10" x14ac:dyDescent="0.3">
      <c r="A58" s="54">
        <v>31</v>
      </c>
      <c r="B58" s="37" t="str">
        <f>'[1]Employer Allocations'!A79</f>
        <v>Edmonson County Schools</v>
      </c>
      <c r="C58" s="41">
        <v>0</v>
      </c>
      <c r="D58" s="68">
        <v>2424866</v>
      </c>
      <c r="E58" s="69">
        <v>2424866</v>
      </c>
      <c r="F58" s="39">
        <v>0</v>
      </c>
      <c r="G58" s="39">
        <v>3.2950000000000002E-3</v>
      </c>
      <c r="H58" s="39">
        <v>3.2950000000000002E-3</v>
      </c>
      <c r="J58" s="25"/>
    </row>
    <row r="59" spans="1:10" x14ac:dyDescent="0.3">
      <c r="A59" s="54">
        <v>160</v>
      </c>
      <c r="B59" s="37" t="s">
        <v>29</v>
      </c>
      <c r="C59" s="41">
        <v>0</v>
      </c>
      <c r="D59" s="68">
        <v>3494119</v>
      </c>
      <c r="E59" s="69">
        <v>3494119</v>
      </c>
      <c r="F59" s="39">
        <v>0</v>
      </c>
      <c r="G59" s="39">
        <v>9.41E-3</v>
      </c>
      <c r="H59" s="39">
        <v>9.41E-3</v>
      </c>
      <c r="J59" s="25"/>
    </row>
    <row r="60" spans="1:10" x14ac:dyDescent="0.3">
      <c r="A60" s="54">
        <v>32</v>
      </c>
      <c r="B60" s="37" t="str">
        <f>'[1]Employer Allocations'!A80</f>
        <v>Elliott County Schools</v>
      </c>
      <c r="C60" s="41">
        <v>0</v>
      </c>
      <c r="D60" s="68">
        <v>1339145</v>
      </c>
      <c r="E60" s="69">
        <v>1339145</v>
      </c>
      <c r="F60" s="39">
        <v>0</v>
      </c>
      <c r="G60" s="39">
        <v>2.7759999999999998E-3</v>
      </c>
      <c r="H60" s="39">
        <v>2.7759999999999998E-3</v>
      </c>
      <c r="J60" s="25"/>
    </row>
    <row r="61" spans="1:10" x14ac:dyDescent="0.3">
      <c r="A61" s="54">
        <v>161</v>
      </c>
      <c r="B61" s="37" t="str">
        <f>'[1]Employer Allocations'!A189</f>
        <v>Eminence Independent Schools</v>
      </c>
      <c r="C61" s="41">
        <v>0</v>
      </c>
      <c r="D61" s="68">
        <v>1275986</v>
      </c>
      <c r="E61" s="69">
        <v>1275986</v>
      </c>
      <c r="F61" s="39">
        <v>0</v>
      </c>
      <c r="G61" s="39">
        <v>1.091E-3</v>
      </c>
      <c r="H61" s="39">
        <v>1.091E-3</v>
      </c>
      <c r="J61" s="25"/>
    </row>
    <row r="62" spans="1:10" x14ac:dyDescent="0.3">
      <c r="A62" s="54">
        <v>162</v>
      </c>
      <c r="B62" s="37" t="s">
        <v>30</v>
      </c>
      <c r="C62" s="41">
        <v>0</v>
      </c>
      <c r="D62" s="68">
        <v>3746304</v>
      </c>
      <c r="E62" s="69">
        <v>3746304</v>
      </c>
      <c r="F62" s="39">
        <v>0</v>
      </c>
      <c r="G62" s="39">
        <v>8.3429999999999997E-3</v>
      </c>
      <c r="H62" s="39">
        <v>8.3429999999999997E-3</v>
      </c>
      <c r="J62" s="25"/>
    </row>
    <row r="63" spans="1:10" x14ac:dyDescent="0.3">
      <c r="A63" s="54">
        <v>33</v>
      </c>
      <c r="B63" s="37" t="str">
        <f>'[1]Employer Allocations'!A81</f>
        <v>Estill County Schools</v>
      </c>
      <c r="C63" s="41">
        <v>0</v>
      </c>
      <c r="D63" s="68">
        <v>2885586</v>
      </c>
      <c r="E63" s="69">
        <v>2885586</v>
      </c>
      <c r="F63" s="39">
        <v>0</v>
      </c>
      <c r="G63" s="39">
        <v>2.6510000000000001E-3</v>
      </c>
      <c r="H63" s="39">
        <v>2.6510000000000001E-3</v>
      </c>
      <c r="J63" s="25"/>
    </row>
    <row r="64" spans="1:10" x14ac:dyDescent="0.3">
      <c r="A64" s="54">
        <v>163</v>
      </c>
      <c r="B64" s="37" t="str">
        <f>'[1]Employer Allocations'!A191</f>
        <v>Fairview Independent Schools</v>
      </c>
      <c r="C64" s="41">
        <v>0</v>
      </c>
      <c r="D64" s="68">
        <v>854353</v>
      </c>
      <c r="E64" s="69">
        <v>854353</v>
      </c>
      <c r="F64" s="39">
        <v>0</v>
      </c>
      <c r="G64" s="39">
        <v>0.195493</v>
      </c>
      <c r="H64" s="39">
        <v>0.195493</v>
      </c>
      <c r="J64" s="25"/>
    </row>
    <row r="65" spans="1:10" x14ac:dyDescent="0.3">
      <c r="A65" s="54">
        <v>34</v>
      </c>
      <c r="B65" s="37" t="str">
        <f>'[1]Employer Allocations'!A82</f>
        <v>Fayette County Schools</v>
      </c>
      <c r="C65" s="41">
        <v>0</v>
      </c>
      <c r="D65" s="68">
        <v>84569666</v>
      </c>
      <c r="E65" s="69">
        <v>84569666</v>
      </c>
      <c r="F65" s="39">
        <v>0</v>
      </c>
      <c r="G65" s="39">
        <v>1.2083999999999999E-2</v>
      </c>
      <c r="H65" s="39">
        <v>1.2083999999999999E-2</v>
      </c>
      <c r="J65" s="25"/>
    </row>
    <row r="66" spans="1:10" x14ac:dyDescent="0.3">
      <c r="A66" s="54">
        <v>35</v>
      </c>
      <c r="B66" s="37" t="str">
        <f>'[1]Employer Allocations'!A83</f>
        <v>Fleming County Schools</v>
      </c>
      <c r="C66" s="41">
        <v>0</v>
      </c>
      <c r="D66" s="68">
        <v>2897571</v>
      </c>
      <c r="E66" s="69">
        <v>2897571</v>
      </c>
      <c r="F66" s="39">
        <v>0</v>
      </c>
      <c r="G66" s="39">
        <v>4.5259999999999996E-3</v>
      </c>
      <c r="H66" s="39">
        <v>4.5259999999999996E-3</v>
      </c>
      <c r="J66" s="25"/>
    </row>
    <row r="67" spans="1:10" x14ac:dyDescent="0.3">
      <c r="A67" s="54">
        <v>36</v>
      </c>
      <c r="B67" s="37" t="str">
        <f>'[1]Employer Allocations'!A84</f>
        <v>Floyd County Schools</v>
      </c>
      <c r="C67" s="41">
        <v>0</v>
      </c>
      <c r="D67" s="68">
        <v>6106979</v>
      </c>
      <c r="E67" s="69">
        <v>6106979</v>
      </c>
      <c r="F67" s="39">
        <v>0</v>
      </c>
      <c r="G67" s="39">
        <v>1.9689000000000002E-2</v>
      </c>
      <c r="H67" s="39">
        <v>1.9689000000000002E-2</v>
      </c>
      <c r="J67" s="25"/>
    </row>
    <row r="68" spans="1:10" x14ac:dyDescent="0.3">
      <c r="A68" s="54">
        <v>166</v>
      </c>
      <c r="B68" s="37" t="str">
        <f>'[1]Employer Allocations'!A192</f>
        <v>Fort Thomas Independent Schools</v>
      </c>
      <c r="C68" s="41">
        <v>0</v>
      </c>
      <c r="D68" s="68">
        <v>4925909</v>
      </c>
      <c r="E68" s="69">
        <v>4925909</v>
      </c>
      <c r="F68" s="39">
        <v>0</v>
      </c>
      <c r="G68" s="39">
        <v>2.9650000000000002E-3</v>
      </c>
      <c r="H68" s="39">
        <v>2.9650000000000002E-3</v>
      </c>
      <c r="J68" s="25"/>
    </row>
    <row r="69" spans="1:10" x14ac:dyDescent="0.3">
      <c r="A69" s="54">
        <v>167</v>
      </c>
      <c r="B69" s="37" t="s">
        <v>31</v>
      </c>
      <c r="C69" s="41">
        <v>0</v>
      </c>
      <c r="D69" s="68">
        <v>1360012</v>
      </c>
      <c r="E69" s="69">
        <v>1360012</v>
      </c>
      <c r="F69" s="39">
        <v>0</v>
      </c>
      <c r="G69" s="39">
        <v>5.3439999999999998E-3</v>
      </c>
      <c r="H69" s="39">
        <v>5.3439999999999998E-3</v>
      </c>
      <c r="J69" s="25"/>
    </row>
    <row r="70" spans="1:10" x14ac:dyDescent="0.3">
      <c r="A70" s="54">
        <v>37</v>
      </c>
      <c r="B70" s="37" t="str">
        <f>'[1]Employer Allocations'!A85</f>
        <v>Franklin County Schools</v>
      </c>
      <c r="C70" s="41">
        <v>0</v>
      </c>
      <c r="D70" s="68">
        <v>9641004</v>
      </c>
      <c r="E70" s="69">
        <v>9641004</v>
      </c>
      <c r="F70" s="39">
        <v>0</v>
      </c>
      <c r="G70" s="39">
        <v>3.186E-3</v>
      </c>
      <c r="H70" s="39">
        <v>3.186E-3</v>
      </c>
      <c r="J70" s="25"/>
    </row>
    <row r="71" spans="1:10" x14ac:dyDescent="0.3">
      <c r="A71" s="54">
        <v>38</v>
      </c>
      <c r="B71" s="37" t="str">
        <f>'[1]Employer Allocations'!A86</f>
        <v>Fulton County Schools</v>
      </c>
      <c r="C71" s="41">
        <v>0</v>
      </c>
      <c r="D71" s="68">
        <v>778512</v>
      </c>
      <c r="E71" s="69">
        <v>694913</v>
      </c>
      <c r="F71" s="39">
        <v>0</v>
      </c>
      <c r="G71" s="39">
        <v>1.1594999999999999E-2</v>
      </c>
      <c r="H71" s="39">
        <v>1.1594999999999999E-2</v>
      </c>
      <c r="J71" s="25"/>
    </row>
    <row r="72" spans="1:10" x14ac:dyDescent="0.3">
      <c r="A72" s="54">
        <v>170</v>
      </c>
      <c r="B72" s="37" t="s">
        <v>32</v>
      </c>
      <c r="C72" s="41">
        <v>0</v>
      </c>
      <c r="D72" s="68">
        <v>694913</v>
      </c>
      <c r="E72" s="69">
        <v>778512</v>
      </c>
      <c r="F72" s="39">
        <v>0</v>
      </c>
      <c r="G72" s="39">
        <v>3.5070000000000001E-3</v>
      </c>
      <c r="H72" s="39">
        <v>3.5070000000000001E-3</v>
      </c>
      <c r="J72" s="25"/>
    </row>
    <row r="73" spans="1:10" x14ac:dyDescent="0.3">
      <c r="A73" s="54">
        <v>39</v>
      </c>
      <c r="B73" s="37" t="str">
        <f>'[1]Employer Allocations'!A87</f>
        <v>Gallatin County Schools</v>
      </c>
      <c r="C73" s="41">
        <v>0</v>
      </c>
      <c r="D73" s="68">
        <v>1917720</v>
      </c>
      <c r="E73" s="69">
        <v>1917720</v>
      </c>
      <c r="F73" s="39">
        <v>0</v>
      </c>
      <c r="G73" s="39">
        <v>9.8200000000000002E-4</v>
      </c>
      <c r="H73" s="39">
        <v>9.8200000000000002E-4</v>
      </c>
      <c r="J73" s="25"/>
    </row>
    <row r="74" spans="1:10" x14ac:dyDescent="0.3">
      <c r="A74" s="54">
        <v>40</v>
      </c>
      <c r="B74" s="37" t="str">
        <f>'[1]Employer Allocations'!A88</f>
        <v>Garrard County Schools</v>
      </c>
      <c r="C74" s="41">
        <v>0</v>
      </c>
      <c r="D74" s="68">
        <v>3406761</v>
      </c>
      <c r="E74" s="69">
        <v>3406761</v>
      </c>
      <c r="F74" s="39">
        <v>0</v>
      </c>
      <c r="G74" s="39">
        <v>1.92E-3</v>
      </c>
      <c r="H74" s="39">
        <v>1.92E-3</v>
      </c>
      <c r="J74" s="25"/>
    </row>
    <row r="75" spans="1:10" x14ac:dyDescent="0.3">
      <c r="A75" s="54">
        <v>173</v>
      </c>
      <c r="B75" s="37" t="s">
        <v>33</v>
      </c>
      <c r="C75" s="41">
        <v>0</v>
      </c>
      <c r="D75" s="68">
        <v>3457676</v>
      </c>
      <c r="E75" s="69">
        <v>3457676</v>
      </c>
      <c r="F75" s="39">
        <v>0</v>
      </c>
      <c r="G75" s="39">
        <v>3.901E-3</v>
      </c>
      <c r="H75" s="39">
        <v>3.901E-3</v>
      </c>
      <c r="J75" s="25"/>
    </row>
    <row r="76" spans="1:10" x14ac:dyDescent="0.3">
      <c r="A76" s="54">
        <v>41</v>
      </c>
      <c r="B76" s="37" t="str">
        <f>'[1]Employer Allocations'!A89</f>
        <v>Grant County Schools</v>
      </c>
      <c r="C76" s="41">
        <v>0</v>
      </c>
      <c r="D76" s="68">
        <v>4488441</v>
      </c>
      <c r="E76" s="69">
        <v>4488441</v>
      </c>
      <c r="F76" s="39">
        <v>0</v>
      </c>
      <c r="G76" s="39">
        <v>2.6069999999999999E-3</v>
      </c>
      <c r="H76" s="39">
        <v>2.6069999999999999E-3</v>
      </c>
      <c r="J76" s="25"/>
    </row>
    <row r="77" spans="1:10" x14ac:dyDescent="0.3">
      <c r="A77" s="54">
        <v>42</v>
      </c>
      <c r="B77" s="37" t="str">
        <f>'[1]Employer Allocations'!A90</f>
        <v>Graves County Schools</v>
      </c>
      <c r="C77" s="41">
        <v>0</v>
      </c>
      <c r="D77" s="68">
        <v>5389811</v>
      </c>
      <c r="E77" s="69">
        <v>5389811</v>
      </c>
      <c r="F77" s="39">
        <v>0</v>
      </c>
      <c r="G77" s="39">
        <v>3.052E-3</v>
      </c>
      <c r="H77" s="39">
        <v>3.052E-3</v>
      </c>
      <c r="J77" s="25"/>
    </row>
    <row r="78" spans="1:10" x14ac:dyDescent="0.3">
      <c r="A78" s="54">
        <v>43</v>
      </c>
      <c r="B78" s="37" t="str">
        <f>'[1]Employer Allocations'!A91</f>
        <v>Grayson County Schools</v>
      </c>
      <c r="C78" s="41">
        <v>0</v>
      </c>
      <c r="D78" s="68">
        <v>4592308</v>
      </c>
      <c r="E78" s="69">
        <v>4592308</v>
      </c>
      <c r="F78" s="39">
        <v>0</v>
      </c>
      <c r="G78" s="39">
        <v>1.573E-3</v>
      </c>
      <c r="H78" s="39">
        <v>1.573E-3</v>
      </c>
      <c r="J78" s="25"/>
    </row>
    <row r="79" spans="1:10" x14ac:dyDescent="0.3">
      <c r="A79" s="54">
        <v>44</v>
      </c>
      <c r="B79" s="37" t="str">
        <f>'[1]Employer Allocations'!A92</f>
        <v>Green County Schools</v>
      </c>
      <c r="C79" s="41">
        <v>0</v>
      </c>
      <c r="D79" s="68">
        <v>2376369</v>
      </c>
      <c r="E79" s="69">
        <v>2376369</v>
      </c>
      <c r="F79" s="39">
        <v>0</v>
      </c>
      <c r="G79" s="39">
        <v>4.2750000000000002E-3</v>
      </c>
      <c r="H79" s="39">
        <v>4.2750000000000002E-3</v>
      </c>
      <c r="J79" s="25"/>
    </row>
    <row r="80" spans="1:10" x14ac:dyDescent="0.3">
      <c r="A80" s="54">
        <v>45</v>
      </c>
      <c r="B80" s="37" t="str">
        <f>'[1]Employer Allocations'!A93</f>
        <v>Greenup County Schools</v>
      </c>
      <c r="C80" s="41">
        <v>0</v>
      </c>
      <c r="D80" s="68">
        <v>3750292</v>
      </c>
      <c r="E80" s="69">
        <v>3750292</v>
      </c>
      <c r="F80" s="39">
        <v>0</v>
      </c>
      <c r="G80" s="39">
        <v>1.2130000000000001E-3</v>
      </c>
      <c r="H80" s="39">
        <v>1.2130000000000001E-3</v>
      </c>
      <c r="J80" s="25"/>
    </row>
    <row r="81" spans="1:10" x14ac:dyDescent="0.3">
      <c r="A81" s="54">
        <v>46</v>
      </c>
      <c r="B81" s="37" t="str">
        <f>'[1]Employer Allocations'!A94</f>
        <v>Hancock County Schools</v>
      </c>
      <c r="C81" s="41">
        <v>0</v>
      </c>
      <c r="D81" s="68">
        <v>2403980</v>
      </c>
      <c r="E81" s="69">
        <v>2403980</v>
      </c>
      <c r="F81" s="39">
        <v>0</v>
      </c>
      <c r="G81" s="39">
        <v>1.404E-2</v>
      </c>
      <c r="H81" s="39">
        <v>1.404E-2</v>
      </c>
      <c r="J81" s="25"/>
    </row>
    <row r="82" spans="1:10" x14ac:dyDescent="0.3">
      <c r="A82" s="54">
        <v>47</v>
      </c>
      <c r="B82" s="37" t="str">
        <f>'[1]Employer Allocations'!A95</f>
        <v>Hardin County Schools</v>
      </c>
      <c r="C82" s="41">
        <v>0</v>
      </c>
      <c r="D82" s="68">
        <v>20828238</v>
      </c>
      <c r="E82" s="69">
        <v>20828238</v>
      </c>
      <c r="F82" s="39">
        <v>0</v>
      </c>
      <c r="G82" s="39">
        <v>2.1129999999999999E-3</v>
      </c>
      <c r="H82" s="39">
        <v>2.1129999999999999E-3</v>
      </c>
      <c r="J82" s="25"/>
    </row>
    <row r="83" spans="1:10" x14ac:dyDescent="0.3">
      <c r="A83" s="54">
        <v>48</v>
      </c>
      <c r="B83" s="37" t="str">
        <f>'[1]Employer Allocations'!A96</f>
        <v>Harlan County Schools</v>
      </c>
      <c r="C83" s="41">
        <v>0</v>
      </c>
      <c r="D83" s="68">
        <v>4150762</v>
      </c>
      <c r="E83" s="69">
        <v>1003476</v>
      </c>
      <c r="F83" s="39">
        <v>0</v>
      </c>
      <c r="G83" s="39">
        <v>4.5710000000000004E-3</v>
      </c>
      <c r="H83" s="39">
        <v>4.5710000000000004E-3</v>
      </c>
      <c r="J83" s="25"/>
    </row>
    <row r="84" spans="1:10" x14ac:dyDescent="0.3">
      <c r="A84" s="54">
        <v>180</v>
      </c>
      <c r="B84" s="37" t="s">
        <v>34</v>
      </c>
      <c r="C84" s="41">
        <v>0</v>
      </c>
      <c r="D84" s="68">
        <v>1003476</v>
      </c>
      <c r="E84" s="69">
        <v>4150762</v>
      </c>
      <c r="F84" s="39">
        <v>0</v>
      </c>
      <c r="G84" s="39">
        <v>6.8360000000000001E-3</v>
      </c>
      <c r="H84" s="39">
        <v>6.8360000000000001E-3</v>
      </c>
      <c r="J84" s="25"/>
    </row>
    <row r="85" spans="1:10" x14ac:dyDescent="0.3">
      <c r="A85" s="54">
        <v>49</v>
      </c>
      <c r="B85" s="37" t="str">
        <f>'[1]Employer Allocations'!A97</f>
        <v>Harrison County Schools</v>
      </c>
      <c r="C85" s="41">
        <v>0</v>
      </c>
      <c r="D85" s="68">
        <v>3861813</v>
      </c>
      <c r="E85" s="69">
        <v>3861813</v>
      </c>
      <c r="F85" s="39">
        <v>0</v>
      </c>
      <c r="G85" s="39">
        <v>1.7489999999999999E-3</v>
      </c>
      <c r="H85" s="39">
        <v>1.7489999999999999E-3</v>
      </c>
      <c r="J85" s="25"/>
    </row>
    <row r="86" spans="1:10" x14ac:dyDescent="0.3">
      <c r="A86" s="54">
        <v>50</v>
      </c>
      <c r="B86" s="37" t="str">
        <f>'[1]Employer Allocations'!A98</f>
        <v>Hart County Schools</v>
      </c>
      <c r="C86" s="41">
        <v>0</v>
      </c>
      <c r="D86" s="68">
        <v>3377162</v>
      </c>
      <c r="E86" s="69">
        <v>3377162</v>
      </c>
      <c r="F86" s="39">
        <v>0</v>
      </c>
      <c r="G86" s="39">
        <v>3.375E-3</v>
      </c>
      <c r="H86" s="39">
        <v>3.375E-3</v>
      </c>
      <c r="J86" s="25"/>
    </row>
    <row r="87" spans="1:10" x14ac:dyDescent="0.3">
      <c r="A87" s="54">
        <v>182</v>
      </c>
      <c r="B87" s="37" t="str">
        <f>'[1]Employer Allocations'!A197</f>
        <v>Hazard Independent Schools</v>
      </c>
      <c r="C87" s="41">
        <v>0</v>
      </c>
      <c r="D87" s="68">
        <v>1424889</v>
      </c>
      <c r="E87" s="69">
        <v>1424889</v>
      </c>
      <c r="F87" s="39">
        <v>0</v>
      </c>
      <c r="G87" s="39">
        <v>1.0082000000000001E-2</v>
      </c>
      <c r="H87" s="39">
        <v>1.0082000000000001E-2</v>
      </c>
      <c r="J87" s="25"/>
    </row>
    <row r="88" spans="1:10" x14ac:dyDescent="0.3">
      <c r="A88" s="54">
        <v>51</v>
      </c>
      <c r="B88" s="37" t="str">
        <f>'[1]Employer Allocations'!A99</f>
        <v>Henderson County Schools</v>
      </c>
      <c r="C88" s="41">
        <v>0</v>
      </c>
      <c r="D88" s="68">
        <v>9644833</v>
      </c>
      <c r="E88" s="69">
        <v>9644833</v>
      </c>
      <c r="F88" s="39">
        <v>0</v>
      </c>
      <c r="G88" s="39">
        <v>3.522E-3</v>
      </c>
      <c r="H88" s="39">
        <v>3.522E-3</v>
      </c>
      <c r="J88" s="25"/>
    </row>
    <row r="89" spans="1:10" x14ac:dyDescent="0.3">
      <c r="A89" s="54">
        <v>52</v>
      </c>
      <c r="B89" s="37" t="str">
        <f>'[1]Employer Allocations'!A100</f>
        <v>Henry County Schools</v>
      </c>
      <c r="C89" s="41">
        <v>0</v>
      </c>
      <c r="D89" s="68">
        <v>2845673</v>
      </c>
      <c r="E89" s="69">
        <v>2845673</v>
      </c>
      <c r="F89" s="39">
        <v>0</v>
      </c>
      <c r="G89" s="39">
        <v>2.0370000000000002E-3</v>
      </c>
      <c r="H89" s="39">
        <v>2.0370000000000002E-3</v>
      </c>
      <c r="J89" s="25"/>
    </row>
    <row r="90" spans="1:10" x14ac:dyDescent="0.3">
      <c r="A90" s="54">
        <v>53</v>
      </c>
      <c r="B90" s="37" t="str">
        <f>'[1]Employer Allocations'!A101</f>
        <v>Hickman County Schools</v>
      </c>
      <c r="C90" s="41">
        <v>0</v>
      </c>
      <c r="D90" s="68">
        <v>1118080</v>
      </c>
      <c r="E90" s="69">
        <v>1118080</v>
      </c>
      <c r="F90" s="39">
        <v>0</v>
      </c>
      <c r="G90" s="39">
        <v>5.5690000000000002E-3</v>
      </c>
      <c r="H90" s="39">
        <v>5.5690000000000002E-3</v>
      </c>
      <c r="J90" s="25"/>
    </row>
    <row r="91" spans="1:10" x14ac:dyDescent="0.3">
      <c r="A91" s="54">
        <v>54</v>
      </c>
      <c r="B91" s="37" t="str">
        <f>'[1]Employer Allocations'!A102</f>
        <v>Hopkins County Schools</v>
      </c>
      <c r="C91" s="41">
        <v>0</v>
      </c>
      <c r="D91" s="68">
        <v>8550997</v>
      </c>
      <c r="E91" s="69">
        <v>8550997</v>
      </c>
      <c r="F91" s="39">
        <v>0</v>
      </c>
      <c r="G91" s="39">
        <v>1.4270000000000001E-3</v>
      </c>
      <c r="H91" s="39">
        <v>1.4270000000000001E-3</v>
      </c>
      <c r="J91" s="25"/>
    </row>
    <row r="92" spans="1:10" x14ac:dyDescent="0.3">
      <c r="A92" s="54">
        <v>55</v>
      </c>
      <c r="B92" s="37" t="str">
        <f>'[1]Employer Allocations'!A103</f>
        <v>Jackson County Schools</v>
      </c>
      <c r="C92" s="41">
        <v>0</v>
      </c>
      <c r="D92" s="68">
        <v>2717521</v>
      </c>
      <c r="E92" s="69">
        <v>2717521</v>
      </c>
      <c r="F92" s="39">
        <v>0</v>
      </c>
      <c r="G92" s="39">
        <v>3.823E-3</v>
      </c>
      <c r="H92" s="39">
        <v>3.823E-3</v>
      </c>
      <c r="J92" s="25"/>
    </row>
    <row r="93" spans="1:10" x14ac:dyDescent="0.3">
      <c r="A93" s="54">
        <v>190</v>
      </c>
      <c r="B93" s="37" t="s">
        <v>35</v>
      </c>
      <c r="C93" s="41">
        <v>0</v>
      </c>
      <c r="D93" s="68">
        <v>399692</v>
      </c>
      <c r="E93" s="69">
        <v>399692</v>
      </c>
      <c r="F93" s="39">
        <v>0</v>
      </c>
      <c r="G93" s="39">
        <v>1.653E-3</v>
      </c>
      <c r="H93" s="39">
        <v>1.653E-3</v>
      </c>
      <c r="J93" s="25"/>
    </row>
    <row r="94" spans="1:10" x14ac:dyDescent="0.3">
      <c r="A94" s="54">
        <v>56</v>
      </c>
      <c r="B94" s="37" t="str">
        <f>'[1]Employer Allocations'!A104</f>
        <v>Jefferson County Schools</v>
      </c>
      <c r="C94" s="41">
        <v>0</v>
      </c>
      <c r="D94" s="68">
        <v>200361041</v>
      </c>
      <c r="E94" s="69">
        <v>200361041</v>
      </c>
      <c r="F94" s="39">
        <v>0</v>
      </c>
      <c r="G94" s="39">
        <v>2.4910000000000002E-3</v>
      </c>
      <c r="H94" s="39">
        <v>2.4910000000000002E-3</v>
      </c>
      <c r="J94" s="25"/>
    </row>
    <row r="95" spans="1:10" x14ac:dyDescent="0.3">
      <c r="A95" s="54">
        <v>191</v>
      </c>
      <c r="B95" s="37" t="s">
        <v>36</v>
      </c>
      <c r="C95" s="41">
        <v>0</v>
      </c>
      <c r="D95" s="68">
        <v>638481</v>
      </c>
      <c r="E95" s="69">
        <v>638481</v>
      </c>
      <c r="F95" s="39">
        <v>0</v>
      </c>
      <c r="G95" s="39">
        <v>5.0229999999999997E-3</v>
      </c>
      <c r="H95" s="39">
        <v>5.0229999999999997E-3</v>
      </c>
      <c r="J95" s="25"/>
    </row>
    <row r="96" spans="1:10" x14ac:dyDescent="0.3">
      <c r="A96" s="54">
        <v>57</v>
      </c>
      <c r="B96" s="37" t="str">
        <f>'[1]Employer Allocations'!A105</f>
        <v>Jessamine County Schools</v>
      </c>
      <c r="C96" s="41">
        <v>0</v>
      </c>
      <c r="D96" s="68">
        <v>12385153</v>
      </c>
      <c r="E96" s="69">
        <v>12385153</v>
      </c>
      <c r="F96" s="39">
        <v>0</v>
      </c>
      <c r="G96" s="39">
        <v>2.2300000000000002E-3</v>
      </c>
      <c r="H96" s="39">
        <v>2.2300000000000002E-3</v>
      </c>
      <c r="J96" s="25"/>
    </row>
    <row r="97" spans="1:10" x14ac:dyDescent="0.3">
      <c r="A97" s="54">
        <v>58</v>
      </c>
      <c r="B97" s="37" t="str">
        <f>'[1]Employer Allocations'!A106</f>
        <v>Johnson County Schools</v>
      </c>
      <c r="C97" s="41">
        <v>0</v>
      </c>
      <c r="D97" s="68">
        <v>4638420</v>
      </c>
      <c r="E97" s="69">
        <v>4638420</v>
      </c>
      <c r="F97" s="39">
        <v>0</v>
      </c>
      <c r="G97" s="39">
        <v>5.1320000000000003E-3</v>
      </c>
      <c r="H97" s="39">
        <v>5.1320000000000003E-3</v>
      </c>
      <c r="J97" s="25"/>
    </row>
    <row r="98" spans="1:10" x14ac:dyDescent="0.3">
      <c r="A98" s="54">
        <v>59</v>
      </c>
      <c r="B98" s="37" t="str">
        <f>'[1]Employer Allocations'!A107</f>
        <v>Kenton County Schools</v>
      </c>
      <c r="C98" s="41">
        <v>0</v>
      </c>
      <c r="D98" s="68">
        <v>20179616</v>
      </c>
      <c r="E98" s="69">
        <v>20179616</v>
      </c>
      <c r="F98" s="39">
        <v>0</v>
      </c>
      <c r="G98" s="39">
        <v>6.6889999999999996E-3</v>
      </c>
      <c r="H98" s="39">
        <v>6.6889999999999996E-3</v>
      </c>
      <c r="J98" s="25"/>
    </row>
    <row r="99" spans="1:10" x14ac:dyDescent="0.3">
      <c r="A99" s="54">
        <v>60</v>
      </c>
      <c r="B99" s="37" t="s">
        <v>9</v>
      </c>
      <c r="C99" s="41">
        <v>0</v>
      </c>
      <c r="D99" s="68">
        <v>3038954</v>
      </c>
      <c r="E99" s="69">
        <v>3038954</v>
      </c>
      <c r="F99" s="39">
        <v>0</v>
      </c>
      <c r="G99" s="39">
        <v>1.0640000000000001E-3</v>
      </c>
      <c r="H99" s="39">
        <v>1.0640000000000001E-3</v>
      </c>
      <c r="J99" s="25"/>
    </row>
    <row r="100" spans="1:10" x14ac:dyDescent="0.3">
      <c r="A100" s="54">
        <v>61</v>
      </c>
      <c r="B100" s="37" t="str">
        <f>'[1]Employer Allocations'!A109</f>
        <v>Knox County Schools</v>
      </c>
      <c r="C100" s="41">
        <v>0</v>
      </c>
      <c r="D100" s="68">
        <v>5477321</v>
      </c>
      <c r="E100" s="69">
        <v>5477321</v>
      </c>
      <c r="F100" s="39">
        <v>0</v>
      </c>
      <c r="G100" s="39">
        <v>4.2249999999999996E-3</v>
      </c>
      <c r="H100" s="39">
        <v>4.2249999999999996E-3</v>
      </c>
      <c r="J100" s="25"/>
    </row>
    <row r="101" spans="1:10" x14ac:dyDescent="0.3">
      <c r="A101" s="54">
        <v>62</v>
      </c>
      <c r="B101" s="37" t="str">
        <f>'[1]Employer Allocations'!A110</f>
        <v>Larue County Schools</v>
      </c>
      <c r="C101" s="41">
        <v>0</v>
      </c>
      <c r="D101" s="68">
        <v>3265788</v>
      </c>
      <c r="E101" s="69">
        <v>3265788</v>
      </c>
      <c r="F101" s="39">
        <v>0</v>
      </c>
      <c r="G101" s="39">
        <v>1.7304E-2</v>
      </c>
      <c r="H101" s="39">
        <v>1.7304E-2</v>
      </c>
      <c r="J101" s="25"/>
    </row>
    <row r="102" spans="1:10" x14ac:dyDescent="0.3">
      <c r="A102" s="54">
        <v>63</v>
      </c>
      <c r="B102" s="37" t="str">
        <f>'[1]Employer Allocations'!A111</f>
        <v>Laurel County Schools</v>
      </c>
      <c r="C102" s="41">
        <v>0</v>
      </c>
      <c r="D102" s="68">
        <v>11883582</v>
      </c>
      <c r="E102" s="69">
        <v>11883582</v>
      </c>
      <c r="F102" s="39">
        <v>0</v>
      </c>
      <c r="G102" s="39">
        <v>2.2780000000000001E-3</v>
      </c>
      <c r="H102" s="39">
        <v>2.2780000000000001E-3</v>
      </c>
      <c r="J102" s="25"/>
    </row>
    <row r="103" spans="1:10" x14ac:dyDescent="0.3">
      <c r="A103" s="54">
        <v>64</v>
      </c>
      <c r="B103" s="37" t="str">
        <f>'[1]Employer Allocations'!A112</f>
        <v>Lawrence County Schools</v>
      </c>
      <c r="C103" s="41">
        <v>0</v>
      </c>
      <c r="D103" s="68">
        <v>3594858</v>
      </c>
      <c r="E103" s="69">
        <v>3594858</v>
      </c>
      <c r="F103" s="39">
        <v>0</v>
      </c>
      <c r="G103" s="39">
        <v>8.7399999999999999E-4</v>
      </c>
      <c r="H103" s="39">
        <v>8.7399999999999999E-4</v>
      </c>
      <c r="J103" s="25"/>
    </row>
    <row r="104" spans="1:10" x14ac:dyDescent="0.3">
      <c r="A104" s="54">
        <v>65</v>
      </c>
      <c r="B104" s="37" t="str">
        <f>'[1]Employer Allocations'!A113</f>
        <v>Lee County Schools</v>
      </c>
      <c r="C104" s="41">
        <v>0</v>
      </c>
      <c r="D104" s="68">
        <v>1006787</v>
      </c>
      <c r="E104" s="69">
        <v>1006787</v>
      </c>
      <c r="F104" s="39">
        <v>0</v>
      </c>
      <c r="G104" s="39">
        <v>2.751E-3</v>
      </c>
      <c r="H104" s="39">
        <v>2.751E-3</v>
      </c>
      <c r="J104" s="25"/>
    </row>
    <row r="105" spans="1:10" x14ac:dyDescent="0.3">
      <c r="A105" s="54">
        <v>66</v>
      </c>
      <c r="B105" s="37" t="str">
        <f>'[1]Employer Allocations'!A114</f>
        <v>Leslie County Schools</v>
      </c>
      <c r="C105" s="41">
        <v>0</v>
      </c>
      <c r="D105" s="68">
        <v>1967708</v>
      </c>
      <c r="E105" s="69">
        <v>1967708</v>
      </c>
      <c r="F105" s="39">
        <v>0</v>
      </c>
      <c r="G105" s="39">
        <v>4.5599999999999998E-3</v>
      </c>
      <c r="H105" s="39">
        <v>4.5599999999999998E-3</v>
      </c>
      <c r="J105" s="25"/>
    </row>
    <row r="106" spans="1:10" x14ac:dyDescent="0.3">
      <c r="A106" s="54">
        <v>67</v>
      </c>
      <c r="B106" s="37" t="str">
        <f>'[1]Employer Allocations'!A115</f>
        <v>Letcher County Schools</v>
      </c>
      <c r="C106" s="41">
        <v>0</v>
      </c>
      <c r="D106" s="68">
        <v>3998592</v>
      </c>
      <c r="E106" s="69">
        <v>3998592</v>
      </c>
      <c r="F106" s="39">
        <v>0</v>
      </c>
      <c r="G106" s="39">
        <v>9.4549999999999999E-3</v>
      </c>
      <c r="H106" s="39">
        <v>9.4549999999999999E-3</v>
      </c>
      <c r="J106" s="25"/>
    </row>
    <row r="107" spans="1:10" x14ac:dyDescent="0.3">
      <c r="A107" s="54">
        <v>68</v>
      </c>
      <c r="B107" s="37" t="str">
        <f>'[1]Employer Allocations'!A116</f>
        <v>Lewis County Schools</v>
      </c>
      <c r="C107" s="41">
        <v>0</v>
      </c>
      <c r="D107" s="68">
        <v>2672236</v>
      </c>
      <c r="E107" s="69">
        <v>2672236</v>
      </c>
      <c r="F107" s="39">
        <v>0</v>
      </c>
      <c r="G107" s="39">
        <v>2.6069999999999999E-3</v>
      </c>
      <c r="H107" s="39">
        <v>2.6069999999999999E-3</v>
      </c>
      <c r="J107" s="25"/>
    </row>
    <row r="108" spans="1:10" x14ac:dyDescent="0.3">
      <c r="A108" s="54">
        <v>69</v>
      </c>
      <c r="B108" s="37" t="str">
        <f>'[1]Employer Allocations'!A117</f>
        <v>Lincoln County Schools</v>
      </c>
      <c r="C108" s="41">
        <v>0</v>
      </c>
      <c r="D108" s="68">
        <v>3128506</v>
      </c>
      <c r="E108" s="69">
        <v>3128506</v>
      </c>
      <c r="F108" s="39">
        <v>0</v>
      </c>
      <c r="G108" s="39">
        <v>9.9830000000000006E-3</v>
      </c>
      <c r="H108" s="39">
        <v>9.9830000000000006E-3</v>
      </c>
      <c r="J108" s="25"/>
    </row>
    <row r="109" spans="1:10" x14ac:dyDescent="0.3">
      <c r="A109" s="54">
        <v>70</v>
      </c>
      <c r="B109" s="37" t="str">
        <f>'[1]Employer Allocations'!A118</f>
        <v>Livingston County Schools</v>
      </c>
      <c r="C109" s="41">
        <v>0</v>
      </c>
      <c r="D109" s="68">
        <v>1612534</v>
      </c>
      <c r="E109" s="69">
        <v>1612534</v>
      </c>
      <c r="F109" s="39">
        <v>0</v>
      </c>
      <c r="G109" s="39">
        <v>5.04E-4</v>
      </c>
      <c r="H109" s="39">
        <v>5.04E-4</v>
      </c>
      <c r="J109" s="25"/>
    </row>
    <row r="110" spans="1:10" x14ac:dyDescent="0.3">
      <c r="A110" s="54">
        <v>71</v>
      </c>
      <c r="B110" s="37" t="str">
        <f>'[1]Employer Allocations'!A119</f>
        <v>Logan County Schools</v>
      </c>
      <c r="C110" s="41">
        <v>0</v>
      </c>
      <c r="D110" s="68">
        <v>4381785</v>
      </c>
      <c r="E110" s="69">
        <v>4381785</v>
      </c>
      <c r="F110" s="39">
        <v>0</v>
      </c>
      <c r="G110" s="39">
        <v>3.6670000000000001E-3</v>
      </c>
      <c r="H110" s="39">
        <v>3.6670000000000001E-3</v>
      </c>
      <c r="J110" s="25"/>
    </row>
    <row r="111" spans="1:10" x14ac:dyDescent="0.3">
      <c r="A111" s="54">
        <v>206</v>
      </c>
      <c r="B111" s="37" t="s">
        <v>37</v>
      </c>
      <c r="C111" s="41">
        <v>0</v>
      </c>
      <c r="D111" s="68">
        <v>1451104</v>
      </c>
      <c r="E111" s="69">
        <v>1451104</v>
      </c>
      <c r="F111" s="39">
        <v>0</v>
      </c>
      <c r="G111" s="39">
        <v>3.9500000000000004E-3</v>
      </c>
      <c r="H111" s="39">
        <v>3.9500000000000004E-3</v>
      </c>
      <c r="J111" s="25"/>
    </row>
    <row r="112" spans="1:10" x14ac:dyDescent="0.3">
      <c r="A112" s="54">
        <v>72</v>
      </c>
      <c r="B112" s="37" t="str">
        <f>'[1]Employer Allocations'!A120</f>
        <v>Lyon County Schools</v>
      </c>
      <c r="C112" s="41">
        <v>0</v>
      </c>
      <c r="D112" s="68">
        <v>1243140</v>
      </c>
      <c r="E112" s="69">
        <v>1243140</v>
      </c>
      <c r="F112" s="39">
        <v>0</v>
      </c>
      <c r="G112" s="39">
        <v>3.849E-3</v>
      </c>
      <c r="H112" s="39">
        <v>3.849E-3</v>
      </c>
      <c r="J112" s="25"/>
    </row>
    <row r="113" spans="1:10" x14ac:dyDescent="0.3">
      <c r="A113" s="54">
        <v>73</v>
      </c>
      <c r="B113" s="37" t="str">
        <f>'[1]Employer Allocations'!A121</f>
        <v>Madison County Schools</v>
      </c>
      <c r="C113" s="41">
        <v>0</v>
      </c>
      <c r="D113" s="68">
        <v>14389874</v>
      </c>
      <c r="E113" s="69">
        <v>14389874</v>
      </c>
      <c r="F113" s="39">
        <v>0</v>
      </c>
      <c r="G113" s="39">
        <v>1.2647E-2</v>
      </c>
      <c r="H113" s="39">
        <v>1.2647E-2</v>
      </c>
      <c r="J113" s="25"/>
    </row>
    <row r="114" spans="1:10" x14ac:dyDescent="0.3">
      <c r="A114" s="54">
        <v>74</v>
      </c>
      <c r="B114" s="37" t="str">
        <f>'[1]Employer Allocations'!A122</f>
        <v>Magoffin County Schools</v>
      </c>
      <c r="C114" s="41">
        <v>0</v>
      </c>
      <c r="D114" s="68">
        <v>2165489</v>
      </c>
      <c r="E114" s="69">
        <v>2165489</v>
      </c>
      <c r="F114" s="39">
        <v>0</v>
      </c>
      <c r="G114" s="39">
        <v>9.8829999999999994E-3</v>
      </c>
      <c r="H114" s="39">
        <v>9.8829999999999994E-3</v>
      </c>
      <c r="J114" s="25"/>
    </row>
    <row r="115" spans="1:10" x14ac:dyDescent="0.3">
      <c r="A115" s="54">
        <v>75</v>
      </c>
      <c r="B115" s="37" t="str">
        <f>'[1]Employer Allocations'!A123</f>
        <v>Marion County Schools</v>
      </c>
      <c r="C115" s="41">
        <v>0</v>
      </c>
      <c r="D115" s="68">
        <v>4685066</v>
      </c>
      <c r="E115" s="69">
        <v>4685066</v>
      </c>
      <c r="F115" s="39">
        <v>0</v>
      </c>
      <c r="G115" s="39">
        <v>4.1070000000000004E-3</v>
      </c>
      <c r="H115" s="39">
        <v>4.1070000000000004E-3</v>
      </c>
      <c r="J115" s="25"/>
    </row>
    <row r="116" spans="1:10" x14ac:dyDescent="0.3">
      <c r="A116" s="54">
        <v>76</v>
      </c>
      <c r="B116" s="37" t="str">
        <f>'[1]Employer Allocations'!A124</f>
        <v>Marshall County Schools</v>
      </c>
      <c r="C116" s="41">
        <v>0</v>
      </c>
      <c r="D116" s="68">
        <v>7006805</v>
      </c>
      <c r="E116" s="69">
        <v>7006805</v>
      </c>
      <c r="F116" s="39">
        <v>0</v>
      </c>
      <c r="G116" s="39">
        <v>4.1850000000000004E-3</v>
      </c>
      <c r="H116" s="39">
        <v>4.1850000000000004E-3</v>
      </c>
      <c r="J116" s="25"/>
    </row>
    <row r="117" spans="1:10" x14ac:dyDescent="0.3">
      <c r="A117" s="54">
        <v>77</v>
      </c>
      <c r="B117" s="37" t="str">
        <f>'[1]Employer Allocations'!A125</f>
        <v>Martin County Schools</v>
      </c>
      <c r="C117" s="41">
        <v>0</v>
      </c>
      <c r="D117" s="68">
        <v>1792830</v>
      </c>
      <c r="E117" s="69">
        <v>1792830</v>
      </c>
      <c r="F117" s="39">
        <v>0</v>
      </c>
      <c r="G117" s="39">
        <v>3.5230000000000001E-3</v>
      </c>
      <c r="H117" s="39">
        <v>3.5230000000000001E-3</v>
      </c>
      <c r="J117" s="25"/>
    </row>
    <row r="118" spans="1:10" x14ac:dyDescent="0.3">
      <c r="A118" s="54">
        <v>78</v>
      </c>
      <c r="B118" s="37" t="str">
        <f>'[1]Employer Allocations'!A126</f>
        <v>Mason County Schools</v>
      </c>
      <c r="C118" s="41">
        <v>0</v>
      </c>
      <c r="D118" s="68">
        <v>3458896</v>
      </c>
      <c r="E118" s="69">
        <v>3458896</v>
      </c>
      <c r="F118" s="39">
        <v>0</v>
      </c>
      <c r="G118" s="39">
        <v>2.3969999999999998E-3</v>
      </c>
      <c r="H118" s="39">
        <v>2.3969999999999998E-3</v>
      </c>
      <c r="J118" s="25"/>
    </row>
    <row r="119" spans="1:10" x14ac:dyDescent="0.3">
      <c r="A119" s="54">
        <v>210</v>
      </c>
      <c r="B119" s="37" t="s">
        <v>38</v>
      </c>
      <c r="C119" s="41">
        <v>0</v>
      </c>
      <c r="D119" s="68">
        <v>2409230</v>
      </c>
      <c r="E119" s="69">
        <v>2409230</v>
      </c>
      <c r="F119" s="39">
        <v>0</v>
      </c>
      <c r="G119" s="39">
        <v>2.6700000000000001E-3</v>
      </c>
      <c r="H119" s="39">
        <v>2.6700000000000001E-3</v>
      </c>
      <c r="J119" s="25"/>
    </row>
    <row r="120" spans="1:10" x14ac:dyDescent="0.3">
      <c r="A120" s="54">
        <v>79</v>
      </c>
      <c r="B120" s="37" t="str">
        <f>'[1]Employer Allocations'!A127</f>
        <v>McCracken County Schools</v>
      </c>
      <c r="C120" s="41">
        <v>0</v>
      </c>
      <c r="D120" s="68">
        <v>10333659</v>
      </c>
      <c r="E120" s="69">
        <v>10333659</v>
      </c>
      <c r="F120" s="39">
        <v>0</v>
      </c>
      <c r="G120" s="39">
        <v>1.3780000000000001E-3</v>
      </c>
      <c r="H120" s="39">
        <v>1.3780000000000001E-3</v>
      </c>
      <c r="J120" s="25"/>
    </row>
    <row r="121" spans="1:10" x14ac:dyDescent="0.3">
      <c r="A121" s="54">
        <v>80</v>
      </c>
      <c r="B121" s="37" t="str">
        <f>'[1]Employer Allocations'!A128</f>
        <v>McCreary County Schools</v>
      </c>
      <c r="C121" s="41">
        <v>0</v>
      </c>
      <c r="D121" s="68">
        <v>3610029</v>
      </c>
      <c r="E121" s="69">
        <v>3610029</v>
      </c>
      <c r="F121" s="39">
        <v>0</v>
      </c>
      <c r="G121" s="39">
        <v>2.856E-3</v>
      </c>
      <c r="H121" s="39">
        <v>2.856E-3</v>
      </c>
      <c r="J121" s="25"/>
    </row>
    <row r="122" spans="1:10" x14ac:dyDescent="0.3">
      <c r="A122" s="54">
        <v>81</v>
      </c>
      <c r="B122" s="37" t="str">
        <f>'[1]Employer Allocations'!A129</f>
        <v>McLean County Schools</v>
      </c>
      <c r="C122" s="41">
        <v>0</v>
      </c>
      <c r="D122" s="68">
        <v>2087677</v>
      </c>
      <c r="E122" s="69">
        <v>2087677</v>
      </c>
      <c r="F122" s="39">
        <v>0</v>
      </c>
      <c r="G122" s="39">
        <v>2.2409999999999999E-2</v>
      </c>
      <c r="H122" s="39">
        <v>2.2409999999999999E-2</v>
      </c>
      <c r="J122" s="25"/>
    </row>
    <row r="123" spans="1:10" x14ac:dyDescent="0.3">
      <c r="A123" s="54">
        <v>82</v>
      </c>
      <c r="B123" s="37" t="str">
        <f>'[1]Employer Allocations'!A130</f>
        <v>Meade County Schools</v>
      </c>
      <c r="C123" s="41">
        <v>0</v>
      </c>
      <c r="D123" s="68">
        <v>5708165</v>
      </c>
      <c r="E123" s="69">
        <v>5708165</v>
      </c>
      <c r="F123" s="39">
        <v>0</v>
      </c>
      <c r="G123" s="39">
        <v>2.3869999999999998E-3</v>
      </c>
      <c r="H123" s="39">
        <v>2.3869999999999998E-3</v>
      </c>
      <c r="J123" s="25"/>
    </row>
    <row r="124" spans="1:10" x14ac:dyDescent="0.3">
      <c r="A124" s="54">
        <v>83</v>
      </c>
      <c r="B124" s="37" t="str">
        <f>'[1]Employer Allocations'!A131</f>
        <v>Menifee County Schools</v>
      </c>
      <c r="C124" s="41">
        <v>0</v>
      </c>
      <c r="D124" s="68">
        <v>1462296</v>
      </c>
      <c r="E124" s="69">
        <v>1462296</v>
      </c>
      <c r="F124" s="39">
        <v>0</v>
      </c>
      <c r="G124" s="39">
        <v>3.65E-3</v>
      </c>
      <c r="H124" s="39">
        <v>3.65E-3</v>
      </c>
      <c r="J124" s="25"/>
    </row>
    <row r="125" spans="1:10" x14ac:dyDescent="0.3">
      <c r="A125" s="54">
        <v>84</v>
      </c>
      <c r="B125" s="37" t="str">
        <f>'[1]Employer Allocations'!A132</f>
        <v>Mercer County Schools</v>
      </c>
      <c r="C125" s="41">
        <v>0</v>
      </c>
      <c r="D125" s="68">
        <v>3918533</v>
      </c>
      <c r="E125" s="69">
        <v>3918533</v>
      </c>
      <c r="F125" s="39">
        <v>0</v>
      </c>
      <c r="G125" s="39">
        <v>2.6970000000000002E-3</v>
      </c>
      <c r="H125" s="39">
        <v>2.6970000000000002E-3</v>
      </c>
      <c r="J125" s="25"/>
    </row>
    <row r="126" spans="1:10" x14ac:dyDescent="0.3">
      <c r="A126" s="54">
        <v>85</v>
      </c>
      <c r="B126" s="37" t="str">
        <f>'[1]Employer Allocations'!A133</f>
        <v>Metcalf County Schools</v>
      </c>
      <c r="C126" s="41">
        <v>0</v>
      </c>
      <c r="D126" s="68">
        <v>1694168</v>
      </c>
      <c r="E126" s="69">
        <v>1694168</v>
      </c>
      <c r="F126" s="39">
        <v>0</v>
      </c>
      <c r="G126" s="39">
        <v>5.1419999999999999E-3</v>
      </c>
      <c r="H126" s="39">
        <v>5.1419999999999999E-3</v>
      </c>
      <c r="J126" s="25"/>
    </row>
    <row r="127" spans="1:10" x14ac:dyDescent="0.3">
      <c r="A127" s="54">
        <v>214</v>
      </c>
      <c r="B127" s="37" t="s">
        <v>39</v>
      </c>
      <c r="C127" s="41">
        <v>0</v>
      </c>
      <c r="D127" s="68">
        <v>1432744</v>
      </c>
      <c r="E127" s="69">
        <v>1432744</v>
      </c>
      <c r="F127" s="39">
        <v>0</v>
      </c>
      <c r="G127" s="39">
        <v>1.8109999999999999E-3</v>
      </c>
      <c r="H127" s="39">
        <v>1.8109999999999999E-3</v>
      </c>
      <c r="J127" s="25"/>
    </row>
    <row r="128" spans="1:10" x14ac:dyDescent="0.3">
      <c r="A128" s="54">
        <v>86</v>
      </c>
      <c r="B128" s="37" t="str">
        <f>'[1]Employer Allocations'!A134</f>
        <v>Monroe County Schools</v>
      </c>
      <c r="C128" s="41">
        <v>0</v>
      </c>
      <c r="D128" s="68">
        <v>2552626</v>
      </c>
      <c r="E128" s="69">
        <v>2552626</v>
      </c>
      <c r="F128" s="39">
        <v>0</v>
      </c>
      <c r="G128" s="39">
        <v>5.5539999999999999E-3</v>
      </c>
      <c r="H128" s="39">
        <v>5.5539999999999999E-3</v>
      </c>
      <c r="J128" s="25"/>
    </row>
    <row r="129" spans="1:10" x14ac:dyDescent="0.3">
      <c r="A129" s="54">
        <v>87</v>
      </c>
      <c r="B129" s="37" t="str">
        <f>'[1]Employer Allocations'!A135</f>
        <v>Montgomery County Schools</v>
      </c>
      <c r="C129" s="41">
        <v>0</v>
      </c>
      <c r="D129" s="68">
        <v>5148268</v>
      </c>
      <c r="E129" s="69">
        <v>5148268</v>
      </c>
      <c r="F129" s="39">
        <v>0</v>
      </c>
      <c r="G129" s="39">
        <v>1.186E-3</v>
      </c>
      <c r="H129" s="39">
        <v>1.186E-3</v>
      </c>
      <c r="J129" s="25"/>
    </row>
    <row r="130" spans="1:10" x14ac:dyDescent="0.3">
      <c r="A130" s="54">
        <v>88</v>
      </c>
      <c r="B130" s="37" t="str">
        <f>'[1]Employer Allocations'!A136</f>
        <v>Morgan County Schools</v>
      </c>
      <c r="C130" s="41">
        <v>0</v>
      </c>
      <c r="D130" s="68">
        <v>2285627</v>
      </c>
      <c r="E130" s="69">
        <v>2285627</v>
      </c>
      <c r="F130" s="39">
        <v>0</v>
      </c>
      <c r="G130" s="39">
        <v>4.15E-3</v>
      </c>
      <c r="H130" s="39">
        <v>4.15E-3</v>
      </c>
      <c r="J130" s="25"/>
    </row>
    <row r="131" spans="1:10" x14ac:dyDescent="0.3">
      <c r="A131" s="54">
        <v>89</v>
      </c>
      <c r="B131" s="37" t="str">
        <f>'[1]Employer Allocations'!A137</f>
        <v>Muhlenberg County Schools</v>
      </c>
      <c r="C131" s="41">
        <v>0</v>
      </c>
      <c r="D131" s="68">
        <v>5259757</v>
      </c>
      <c r="E131" s="69">
        <v>5259757</v>
      </c>
      <c r="F131" s="39">
        <v>0</v>
      </c>
      <c r="G131" s="39">
        <v>4.64E-4</v>
      </c>
      <c r="H131" s="39">
        <v>4.64E-4</v>
      </c>
      <c r="J131" s="25"/>
    </row>
    <row r="132" spans="1:10" x14ac:dyDescent="0.3">
      <c r="A132" s="54">
        <v>221</v>
      </c>
      <c r="B132" s="37" t="s">
        <v>40</v>
      </c>
      <c r="C132" s="41">
        <v>0</v>
      </c>
      <c r="D132" s="68">
        <v>2581237</v>
      </c>
      <c r="E132" s="69">
        <v>2581237</v>
      </c>
      <c r="F132" s="39">
        <v>0</v>
      </c>
      <c r="G132" s="39">
        <v>8.3600000000000005E-4</v>
      </c>
      <c r="H132" s="39">
        <v>8.3600000000000005E-4</v>
      </c>
      <c r="J132" s="25"/>
    </row>
    <row r="133" spans="1:10" x14ac:dyDescent="0.3">
      <c r="A133" s="54">
        <v>90</v>
      </c>
      <c r="B133" s="37" t="str">
        <f>'[1]Employer Allocations'!A138</f>
        <v>Nelson County Schools</v>
      </c>
      <c r="C133" s="41">
        <v>0</v>
      </c>
      <c r="D133" s="68">
        <v>6856051</v>
      </c>
      <c r="E133" s="69">
        <v>6856051</v>
      </c>
      <c r="F133" s="39">
        <v>0</v>
      </c>
      <c r="G133" s="39">
        <v>4.4429999999999999E-3</v>
      </c>
      <c r="H133" s="39">
        <v>4.4429999999999999E-3</v>
      </c>
      <c r="J133" s="25"/>
    </row>
    <row r="134" spans="1:10" x14ac:dyDescent="0.3">
      <c r="A134" s="54">
        <v>222</v>
      </c>
      <c r="B134" s="37" t="s">
        <v>41</v>
      </c>
      <c r="C134" s="41">
        <v>0</v>
      </c>
      <c r="D134" s="68">
        <v>2750448</v>
      </c>
      <c r="E134" s="69">
        <v>2750448</v>
      </c>
      <c r="F134" s="39">
        <v>0</v>
      </c>
      <c r="G134" s="39">
        <v>2.0179999999999998E-3</v>
      </c>
      <c r="H134" s="39">
        <v>2.0179999999999998E-3</v>
      </c>
      <c r="J134" s="25"/>
    </row>
    <row r="135" spans="1:10" x14ac:dyDescent="0.3">
      <c r="A135" s="54">
        <v>91</v>
      </c>
      <c r="B135" s="37" t="str">
        <f>'[1]Employer Allocations'!A139</f>
        <v>Nicholas County Schools</v>
      </c>
      <c r="C135" s="41">
        <v>0</v>
      </c>
      <c r="D135" s="68">
        <v>1090046</v>
      </c>
      <c r="E135" s="69">
        <v>1090046</v>
      </c>
      <c r="F135" s="39">
        <v>0</v>
      </c>
      <c r="G135" s="39">
        <v>1.098E-3</v>
      </c>
      <c r="H135" s="39">
        <v>1.098E-3</v>
      </c>
      <c r="J135" s="25"/>
    </row>
    <row r="136" spans="1:10" x14ac:dyDescent="0.3">
      <c r="A136" s="54">
        <v>92</v>
      </c>
      <c r="B136" s="37" t="str">
        <f>'[1]Employer Allocations'!A140</f>
        <v>Ohio County Schools</v>
      </c>
      <c r="C136" s="41">
        <v>0</v>
      </c>
      <c r="D136" s="68">
        <v>4330699</v>
      </c>
      <c r="E136" s="69">
        <v>4330699</v>
      </c>
      <c r="F136" s="39">
        <v>0</v>
      </c>
      <c r="G136" s="39">
        <v>1.838E-3</v>
      </c>
      <c r="H136" s="39">
        <v>1.838E-3</v>
      </c>
      <c r="J136" s="25"/>
    </row>
    <row r="137" spans="1:10" x14ac:dyDescent="0.3">
      <c r="A137" s="54">
        <v>93</v>
      </c>
      <c r="B137" s="37" t="str">
        <f>'[1]Employer Allocations'!A141</f>
        <v>Oldham County Schools</v>
      </c>
      <c r="C137" s="41">
        <v>0</v>
      </c>
      <c r="D137" s="68">
        <v>17735378</v>
      </c>
      <c r="E137" s="69">
        <v>17735378</v>
      </c>
      <c r="F137" s="39">
        <v>0</v>
      </c>
      <c r="G137" s="39">
        <v>5.8760000000000001E-3</v>
      </c>
      <c r="H137" s="39">
        <v>5.8760000000000001E-3</v>
      </c>
      <c r="J137" s="25"/>
    </row>
    <row r="138" spans="1:10" x14ac:dyDescent="0.3">
      <c r="A138" s="54">
        <v>94</v>
      </c>
      <c r="B138" s="37" t="str">
        <f>'[1]Employer Allocations'!A142</f>
        <v>Owen County Schools</v>
      </c>
      <c r="C138" s="41">
        <v>0</v>
      </c>
      <c r="D138" s="68">
        <v>2334270</v>
      </c>
      <c r="E138" s="69">
        <v>2334270</v>
      </c>
      <c r="F138" s="39">
        <v>0</v>
      </c>
      <c r="G138" s="39">
        <v>8.3600000000000005E-4</v>
      </c>
      <c r="H138" s="39">
        <v>8.3600000000000005E-4</v>
      </c>
      <c r="J138" s="25"/>
    </row>
    <row r="139" spans="1:10" x14ac:dyDescent="0.3">
      <c r="A139" s="54">
        <v>224</v>
      </c>
      <c r="B139" s="37" t="s">
        <v>42</v>
      </c>
      <c r="C139" s="41">
        <v>0</v>
      </c>
      <c r="D139" s="68">
        <v>7998409</v>
      </c>
      <c r="E139" s="69">
        <v>7998409</v>
      </c>
      <c r="F139" s="39">
        <v>0</v>
      </c>
      <c r="G139" s="39">
        <v>1.701E-3</v>
      </c>
      <c r="H139" s="39">
        <v>1.701E-3</v>
      </c>
      <c r="J139" s="25"/>
    </row>
    <row r="140" spans="1:10" x14ac:dyDescent="0.3">
      <c r="A140" s="54">
        <v>95</v>
      </c>
      <c r="B140" s="37" t="str">
        <f>'[1]Employer Allocations'!A143</f>
        <v>Owsley County Schools</v>
      </c>
      <c r="C140" s="41">
        <v>0</v>
      </c>
      <c r="D140" s="68">
        <v>896134</v>
      </c>
      <c r="E140" s="69">
        <v>896134</v>
      </c>
      <c r="F140" s="39">
        <v>0</v>
      </c>
      <c r="G140" s="39">
        <v>1.0740000000000001E-3</v>
      </c>
      <c r="H140" s="39">
        <v>1.0740000000000001E-3</v>
      </c>
      <c r="J140" s="25"/>
    </row>
    <row r="141" spans="1:10" x14ac:dyDescent="0.3">
      <c r="A141" s="54">
        <v>226</v>
      </c>
      <c r="B141" s="37" t="s">
        <v>43</v>
      </c>
      <c r="C141" s="41">
        <v>0</v>
      </c>
      <c r="D141" s="68">
        <v>4801408</v>
      </c>
      <c r="E141" s="69">
        <v>4801408</v>
      </c>
      <c r="F141" s="39">
        <v>0</v>
      </c>
      <c r="G141" s="39">
        <v>4.0900000000000002E-4</v>
      </c>
      <c r="H141" s="39">
        <v>4.0900000000000002E-4</v>
      </c>
      <c r="J141" s="25"/>
    </row>
    <row r="142" spans="1:10" x14ac:dyDescent="0.3">
      <c r="A142" s="54">
        <v>227</v>
      </c>
      <c r="B142" s="37" t="s">
        <v>44</v>
      </c>
      <c r="C142" s="41">
        <v>0</v>
      </c>
      <c r="D142" s="68">
        <v>1252665</v>
      </c>
      <c r="E142" s="69">
        <v>1252665</v>
      </c>
      <c r="F142" s="39">
        <v>0</v>
      </c>
      <c r="G142" s="39">
        <v>3.9319999999999997E-3</v>
      </c>
      <c r="H142" s="39">
        <v>3.9319999999999997E-3</v>
      </c>
      <c r="J142" s="25"/>
    </row>
    <row r="143" spans="1:10" x14ac:dyDescent="0.3">
      <c r="A143" s="54">
        <v>228</v>
      </c>
      <c r="B143" s="37" t="s">
        <v>45</v>
      </c>
      <c r="C143" s="41">
        <v>0</v>
      </c>
      <c r="D143" s="68">
        <v>1068857</v>
      </c>
      <c r="E143" s="69">
        <v>1068857</v>
      </c>
      <c r="F143" s="39">
        <v>0</v>
      </c>
      <c r="G143" s="39">
        <v>5.7070000000000003E-3</v>
      </c>
      <c r="H143" s="39">
        <v>5.7070000000000003E-3</v>
      </c>
      <c r="J143" s="25"/>
    </row>
    <row r="144" spans="1:10" x14ac:dyDescent="0.3">
      <c r="A144" s="54">
        <v>96</v>
      </c>
      <c r="B144" s="37" t="str">
        <f>'[1]Employer Allocations'!A144</f>
        <v>Pendleton County Schools</v>
      </c>
      <c r="C144" s="41">
        <v>0</v>
      </c>
      <c r="D144" s="68">
        <v>2819686</v>
      </c>
      <c r="E144" s="69">
        <v>2819686</v>
      </c>
      <c r="F144" s="39">
        <v>0</v>
      </c>
      <c r="G144" s="39">
        <v>3.186E-3</v>
      </c>
      <c r="H144" s="39">
        <v>3.186E-3</v>
      </c>
      <c r="J144" s="25"/>
    </row>
    <row r="145" spans="1:10" x14ac:dyDescent="0.3">
      <c r="A145" s="54">
        <v>97</v>
      </c>
      <c r="B145" s="37" t="str">
        <f>'[1]Employer Allocations'!A145</f>
        <v>Perry County Schools</v>
      </c>
      <c r="C145" s="41">
        <v>0</v>
      </c>
      <c r="D145" s="68">
        <v>4673291</v>
      </c>
      <c r="E145" s="69">
        <v>4673291</v>
      </c>
      <c r="F145" s="39">
        <v>0</v>
      </c>
      <c r="G145" s="39">
        <v>8.5599999999999999E-4</v>
      </c>
      <c r="H145" s="39">
        <v>8.5599999999999999E-4</v>
      </c>
      <c r="J145" s="25"/>
    </row>
    <row r="146" spans="1:10" x14ac:dyDescent="0.3">
      <c r="A146" s="54">
        <v>98</v>
      </c>
      <c r="B146" s="37" t="str">
        <f>'[1]Employer Allocations'!A146</f>
        <v>Pike County Schools</v>
      </c>
      <c r="C146" s="41">
        <v>0</v>
      </c>
      <c r="D146" s="68">
        <v>9690965</v>
      </c>
      <c r="E146" s="69">
        <v>9690965</v>
      </c>
      <c r="F146" s="39">
        <v>0</v>
      </c>
      <c r="G146" s="39">
        <v>1.433E-3</v>
      </c>
      <c r="H146" s="39">
        <v>1.433E-3</v>
      </c>
      <c r="J146" s="25"/>
    </row>
    <row r="147" spans="1:10" x14ac:dyDescent="0.3">
      <c r="A147" s="54">
        <v>230</v>
      </c>
      <c r="B147" s="37" t="s">
        <v>46</v>
      </c>
      <c r="C147" s="41">
        <v>0</v>
      </c>
      <c r="D147" s="68">
        <v>2141571</v>
      </c>
      <c r="E147" s="69">
        <v>2141571</v>
      </c>
      <c r="F147" s="39">
        <v>0</v>
      </c>
      <c r="G147" s="39">
        <v>7.1900000000000002E-4</v>
      </c>
      <c r="H147" s="39">
        <v>7.1900000000000002E-4</v>
      </c>
      <c r="J147" s="25"/>
    </row>
    <row r="148" spans="1:10" x14ac:dyDescent="0.3">
      <c r="A148" s="54">
        <v>231</v>
      </c>
      <c r="B148" s="37" t="s">
        <v>47</v>
      </c>
      <c r="C148" s="41">
        <v>0</v>
      </c>
      <c r="D148" s="68">
        <v>744465</v>
      </c>
      <c r="E148" s="69">
        <v>744465</v>
      </c>
      <c r="F148" s="39">
        <v>0</v>
      </c>
      <c r="G148" s="39">
        <v>3.4090000000000001E-3</v>
      </c>
      <c r="H148" s="39">
        <v>3.4090000000000001E-3</v>
      </c>
      <c r="J148" s="25"/>
    </row>
    <row r="149" spans="1:10" x14ac:dyDescent="0.3">
      <c r="A149" s="54">
        <v>99</v>
      </c>
      <c r="B149" s="37" t="str">
        <f>'[1]Employer Allocations'!A147</f>
        <v>Powell County Schools</v>
      </c>
      <c r="C149" s="41">
        <v>0</v>
      </c>
      <c r="D149" s="68">
        <v>2672114</v>
      </c>
      <c r="E149" s="69">
        <v>2672114</v>
      </c>
      <c r="F149" s="39">
        <v>0</v>
      </c>
      <c r="G149" s="39">
        <v>1.245E-3</v>
      </c>
      <c r="H149" s="39">
        <v>1.245E-3</v>
      </c>
      <c r="J149" s="25"/>
    </row>
    <row r="150" spans="1:10" x14ac:dyDescent="0.3">
      <c r="A150" s="54">
        <v>100</v>
      </c>
      <c r="B150" s="37" t="str">
        <f>'[1]Employer Allocations'!A148</f>
        <v>Pulaski County Schools</v>
      </c>
      <c r="C150" s="41">
        <v>0</v>
      </c>
      <c r="D150" s="68">
        <v>10231947</v>
      </c>
      <c r="E150" s="69">
        <v>10231947</v>
      </c>
      <c r="F150" s="39">
        <v>0</v>
      </c>
      <c r="G150" s="39">
        <v>3.6549999999999998E-3</v>
      </c>
      <c r="H150" s="39">
        <v>3.6549999999999998E-3</v>
      </c>
      <c r="J150" s="25"/>
    </row>
    <row r="151" spans="1:10" x14ac:dyDescent="0.3">
      <c r="A151" s="54">
        <v>235</v>
      </c>
      <c r="B151" s="37" t="s">
        <v>48</v>
      </c>
      <c r="C151" s="41">
        <v>0</v>
      </c>
      <c r="D151" s="68">
        <v>1490044</v>
      </c>
      <c r="E151" s="69">
        <v>1490044</v>
      </c>
      <c r="F151" s="39">
        <v>0</v>
      </c>
      <c r="G151" s="39">
        <v>8.34E-4</v>
      </c>
      <c r="H151" s="39">
        <v>8.34E-4</v>
      </c>
      <c r="J151" s="25"/>
    </row>
    <row r="152" spans="1:10" x14ac:dyDescent="0.3">
      <c r="A152" s="54">
        <v>101</v>
      </c>
      <c r="B152" s="37" t="str">
        <f>'[1]Employer Allocations'!A149</f>
        <v>Robertson County Schools</v>
      </c>
      <c r="C152" s="41">
        <v>0</v>
      </c>
      <c r="D152" s="68">
        <v>516563</v>
      </c>
      <c r="E152" s="69">
        <v>516563</v>
      </c>
      <c r="F152" s="39">
        <v>0</v>
      </c>
      <c r="G152" s="39">
        <v>4.8060000000000004E-3</v>
      </c>
      <c r="H152" s="39">
        <v>4.8060000000000004E-3</v>
      </c>
      <c r="J152" s="25"/>
    </row>
    <row r="153" spans="1:10" x14ac:dyDescent="0.3">
      <c r="A153" s="54">
        <v>102</v>
      </c>
      <c r="B153" s="37" t="str">
        <f>'[1]Employer Allocations'!A150</f>
        <v>Rockcastle County Schools</v>
      </c>
      <c r="C153" s="41">
        <v>0</v>
      </c>
      <c r="D153" s="68">
        <v>3758462</v>
      </c>
      <c r="E153" s="69">
        <v>3758462</v>
      </c>
      <c r="F153" s="39">
        <v>0</v>
      </c>
      <c r="G153" s="39">
        <v>1.3270000000000001E-3</v>
      </c>
      <c r="H153" s="39">
        <v>1.3270000000000001E-3</v>
      </c>
      <c r="J153" s="25"/>
    </row>
    <row r="154" spans="1:10" x14ac:dyDescent="0.3">
      <c r="A154" s="54">
        <v>103</v>
      </c>
      <c r="B154" s="37" t="str">
        <f>'[1]Employer Allocations'!A151</f>
        <v>Rowan County Schools</v>
      </c>
      <c r="C154" s="41">
        <v>0</v>
      </c>
      <c r="D154" s="68">
        <v>4047998</v>
      </c>
      <c r="E154" s="69">
        <v>4047998</v>
      </c>
      <c r="F154" s="39">
        <v>0</v>
      </c>
      <c r="G154" s="39">
        <v>6.78E-4</v>
      </c>
      <c r="H154" s="39">
        <v>6.78E-4</v>
      </c>
      <c r="J154" s="25"/>
    </row>
    <row r="155" spans="1:10" x14ac:dyDescent="0.3">
      <c r="A155" s="54">
        <v>104</v>
      </c>
      <c r="B155" s="37" t="str">
        <f>'[1]Employer Allocations'!A152</f>
        <v>Russell County Schools</v>
      </c>
      <c r="C155" s="41">
        <v>0</v>
      </c>
      <c r="D155" s="34">
        <v>3944806</v>
      </c>
      <c r="E155" s="69">
        <v>3189857</v>
      </c>
      <c r="F155" s="39">
        <v>0</v>
      </c>
      <c r="G155" s="39">
        <v>3.3739999999999998E-3</v>
      </c>
      <c r="H155" s="39">
        <v>3.3739999999999998E-3</v>
      </c>
      <c r="J155" s="25"/>
    </row>
    <row r="156" spans="1:10" x14ac:dyDescent="0.3">
      <c r="A156" s="54">
        <v>238</v>
      </c>
      <c r="B156" s="37" t="s">
        <v>49</v>
      </c>
      <c r="C156" s="41">
        <v>0</v>
      </c>
      <c r="D156" s="34">
        <v>3189857</v>
      </c>
      <c r="E156" s="69">
        <v>3944806</v>
      </c>
      <c r="F156" s="39">
        <v>0</v>
      </c>
      <c r="G156" s="39">
        <v>9.7900000000000005E-4</v>
      </c>
      <c r="H156" s="39">
        <v>9.7900000000000005E-4</v>
      </c>
      <c r="J156" s="25"/>
    </row>
    <row r="157" spans="1:10" x14ac:dyDescent="0.3">
      <c r="A157" s="54">
        <v>239</v>
      </c>
      <c r="B157" s="37" t="s">
        <v>50</v>
      </c>
      <c r="C157" s="41">
        <v>0</v>
      </c>
      <c r="D157" s="34">
        <v>1348171</v>
      </c>
      <c r="E157" s="69">
        <v>1348171</v>
      </c>
      <c r="F157" s="39">
        <v>0</v>
      </c>
      <c r="G157" s="39">
        <v>1.39E-3</v>
      </c>
      <c r="H157" s="39">
        <v>1.39E-3</v>
      </c>
      <c r="J157" s="25"/>
    </row>
    <row r="158" spans="1:10" x14ac:dyDescent="0.3">
      <c r="A158" s="54">
        <v>240</v>
      </c>
      <c r="B158" s="37" t="s">
        <v>51</v>
      </c>
      <c r="C158" s="41">
        <v>0</v>
      </c>
      <c r="D158" s="34">
        <v>636745</v>
      </c>
      <c r="E158" s="69">
        <v>636745</v>
      </c>
      <c r="F158" s="39">
        <v>0</v>
      </c>
      <c r="G158" s="39">
        <v>3.8999999999999999E-4</v>
      </c>
      <c r="H158" s="39">
        <v>3.8999999999999999E-4</v>
      </c>
      <c r="J158" s="25"/>
    </row>
    <row r="159" spans="1:10" x14ac:dyDescent="0.3">
      <c r="A159" s="54">
        <v>105</v>
      </c>
      <c r="B159" s="37" t="str">
        <f>'[1]Employer Allocations'!A153</f>
        <v>Scott County Schools</v>
      </c>
      <c r="C159" s="41">
        <v>0</v>
      </c>
      <c r="D159" s="34">
        <v>12961874</v>
      </c>
      <c r="E159" s="69">
        <v>12961874</v>
      </c>
      <c r="F159" s="39">
        <v>0</v>
      </c>
      <c r="G159" s="39">
        <v>6.2299999999999996E-4</v>
      </c>
      <c r="H159" s="39">
        <v>6.2299999999999996E-4</v>
      </c>
      <c r="J159" s="25"/>
    </row>
    <row r="160" spans="1:10" x14ac:dyDescent="0.3">
      <c r="A160" s="54">
        <v>106</v>
      </c>
      <c r="B160" s="37" t="str">
        <f>'[1]Employer Allocations'!A154</f>
        <v>Shelby County Schools</v>
      </c>
      <c r="C160" s="41">
        <v>0</v>
      </c>
      <c r="D160" s="34">
        <v>10129071</v>
      </c>
      <c r="E160" s="69">
        <v>10129071</v>
      </c>
      <c r="F160" s="39">
        <v>0</v>
      </c>
      <c r="G160" s="39">
        <v>1.4159999999999999E-3</v>
      </c>
      <c r="H160" s="39">
        <v>1.4159999999999999E-3</v>
      </c>
      <c r="J160" s="25"/>
    </row>
    <row r="161" spans="1:10" x14ac:dyDescent="0.3">
      <c r="A161" s="54">
        <v>107</v>
      </c>
      <c r="B161" s="37" t="str">
        <f>'[1]Employer Allocations'!A155</f>
        <v>Simpson County Schools</v>
      </c>
      <c r="C161" s="41">
        <v>0</v>
      </c>
      <c r="D161" s="34">
        <v>4209511</v>
      </c>
      <c r="E161" s="69">
        <v>4209511</v>
      </c>
      <c r="F161" s="39">
        <v>0</v>
      </c>
      <c r="G161" s="39">
        <v>2.3509999999999998E-3</v>
      </c>
      <c r="H161" s="39">
        <v>2.3509999999999998E-3</v>
      </c>
      <c r="J161" s="25"/>
    </row>
    <row r="162" spans="1:10" x14ac:dyDescent="0.3">
      <c r="A162" s="54">
        <v>246</v>
      </c>
      <c r="B162" s="37" t="s">
        <v>52</v>
      </c>
      <c r="C162" s="41">
        <v>0</v>
      </c>
      <c r="D162" s="34">
        <v>2322904</v>
      </c>
      <c r="E162" s="69">
        <v>2322904</v>
      </c>
      <c r="F162" s="39">
        <v>0</v>
      </c>
      <c r="G162" s="39">
        <v>1.3979999999999999E-3</v>
      </c>
      <c r="H162" s="39">
        <v>1.3979999999999999E-3</v>
      </c>
      <c r="J162" s="25"/>
    </row>
    <row r="163" spans="1:10" x14ac:dyDescent="0.3">
      <c r="A163" s="54">
        <v>247</v>
      </c>
      <c r="B163" s="37" t="s">
        <v>53</v>
      </c>
      <c r="C163" s="41">
        <v>0</v>
      </c>
      <c r="D163" s="34">
        <v>383190</v>
      </c>
      <c r="E163" s="69">
        <v>383190</v>
      </c>
      <c r="F163" s="39">
        <v>0</v>
      </c>
      <c r="G163" s="39">
        <v>2.5179999999999998E-3</v>
      </c>
      <c r="H163" s="39">
        <v>2.5179999999999998E-3</v>
      </c>
      <c r="J163" s="25"/>
    </row>
    <row r="164" spans="1:10" x14ac:dyDescent="0.3">
      <c r="A164" s="54">
        <v>108</v>
      </c>
      <c r="B164" s="37" t="str">
        <f>'[1]Employer Allocations'!A156</f>
        <v>Spencer County Schools</v>
      </c>
      <c r="C164" s="41">
        <v>0</v>
      </c>
      <c r="D164" s="34">
        <v>4289656</v>
      </c>
      <c r="E164" s="69">
        <v>4289656</v>
      </c>
      <c r="F164" s="39">
        <v>0</v>
      </c>
      <c r="G164" s="39">
        <v>2.6840000000000002E-3</v>
      </c>
      <c r="H164" s="39">
        <v>2.6840000000000002E-3</v>
      </c>
      <c r="J164" s="25"/>
    </row>
    <row r="165" spans="1:10" x14ac:dyDescent="0.3">
      <c r="A165" s="54">
        <v>109</v>
      </c>
      <c r="B165" s="37" t="str">
        <f>'[1]Employer Allocations'!A157</f>
        <v>Taylor County Schools</v>
      </c>
      <c r="C165" s="41">
        <v>0</v>
      </c>
      <c r="D165" s="34">
        <v>3610826</v>
      </c>
      <c r="E165" s="69">
        <v>3610826</v>
      </c>
      <c r="F165" s="39">
        <v>0</v>
      </c>
      <c r="G165" s="39">
        <v>7.8040000000000002E-3</v>
      </c>
      <c r="H165" s="39">
        <v>7.8040000000000002E-3</v>
      </c>
      <c r="J165" s="25"/>
    </row>
    <row r="166" spans="1:10" x14ac:dyDescent="0.3">
      <c r="A166" s="54">
        <v>110</v>
      </c>
      <c r="B166" s="37" t="str">
        <f>'[1]Employer Allocations'!A158</f>
        <v>Todd County Schools</v>
      </c>
      <c r="C166" s="41">
        <v>0</v>
      </c>
      <c r="D166" s="34">
        <v>2456770</v>
      </c>
      <c r="E166" s="69">
        <v>2456770</v>
      </c>
      <c r="F166" s="39">
        <v>0</v>
      </c>
      <c r="G166" s="39">
        <v>4.6849999999999999E-3</v>
      </c>
      <c r="H166" s="39">
        <v>4.6849999999999999E-3</v>
      </c>
      <c r="J166" s="25"/>
    </row>
    <row r="167" spans="1:10" x14ac:dyDescent="0.3">
      <c r="A167" s="54">
        <v>111</v>
      </c>
      <c r="B167" s="37" t="str">
        <f>'[1]Employer Allocations'!A159</f>
        <v>Trigg County Schools</v>
      </c>
      <c r="C167" s="41">
        <v>0</v>
      </c>
      <c r="D167" s="34">
        <v>2736360</v>
      </c>
      <c r="E167" s="69">
        <v>2736360</v>
      </c>
      <c r="F167" s="39">
        <v>0</v>
      </c>
      <c r="G167" s="39">
        <v>1.222E-3</v>
      </c>
      <c r="H167" s="39">
        <v>1.222E-3</v>
      </c>
      <c r="J167" s="25"/>
    </row>
    <row r="168" spans="1:10" x14ac:dyDescent="0.3">
      <c r="A168" s="54">
        <v>112</v>
      </c>
      <c r="B168" s="37" t="str">
        <f>'[1]Employer Allocations'!A160</f>
        <v>Trimble County Schools</v>
      </c>
      <c r="C168" s="41">
        <v>0</v>
      </c>
      <c r="D168" s="34">
        <v>1412269</v>
      </c>
      <c r="E168" s="69">
        <v>1412269</v>
      </c>
      <c r="F168" s="39">
        <v>0</v>
      </c>
      <c r="G168" s="39">
        <v>1.0430000000000001E-3</v>
      </c>
      <c r="H168" s="39">
        <v>1.0430000000000001E-3</v>
      </c>
      <c r="J168" s="25"/>
    </row>
    <row r="169" spans="1:10" x14ac:dyDescent="0.3">
      <c r="A169" s="54">
        <v>113</v>
      </c>
      <c r="B169" s="37" t="str">
        <f>'[1]Employer Allocations'!A161</f>
        <v>Union County Schools</v>
      </c>
      <c r="C169" s="41">
        <v>0</v>
      </c>
      <c r="D169" s="34">
        <v>2927404</v>
      </c>
      <c r="E169" s="69">
        <v>2927404</v>
      </c>
      <c r="F169" s="39">
        <v>0</v>
      </c>
      <c r="G169" s="39">
        <v>2.0890000000000001E-3</v>
      </c>
      <c r="H169" s="39">
        <v>2.0890000000000001E-3</v>
      </c>
      <c r="J169" s="25"/>
    </row>
    <row r="170" spans="1:10" x14ac:dyDescent="0.3">
      <c r="A170" s="54">
        <v>258</v>
      </c>
      <c r="B170" s="37" t="str">
        <f>'[1]Employer Allocations'!A218</f>
        <v>Walton-Verona Independent Schools</v>
      </c>
      <c r="C170" s="41">
        <v>0</v>
      </c>
      <c r="D170" s="34">
        <v>2804080</v>
      </c>
      <c r="E170" s="69">
        <v>2804080</v>
      </c>
      <c r="F170" s="39">
        <v>0</v>
      </c>
      <c r="G170" s="39">
        <v>7.2599999999999997E-4</v>
      </c>
      <c r="H170" s="39">
        <v>7.2599999999999997E-4</v>
      </c>
      <c r="J170" s="25"/>
    </row>
    <row r="171" spans="1:10" x14ac:dyDescent="0.3">
      <c r="A171" s="54">
        <v>114</v>
      </c>
      <c r="B171" s="37" t="str">
        <f>'[1]Employer Allocations'!A162</f>
        <v>Warren County Schools</v>
      </c>
      <c r="C171" s="41">
        <v>0</v>
      </c>
      <c r="D171" s="34">
        <v>22968295</v>
      </c>
      <c r="E171" s="69">
        <v>22968295</v>
      </c>
      <c r="F171" s="39">
        <v>0</v>
      </c>
      <c r="G171" s="39">
        <v>1.454E-3</v>
      </c>
      <c r="H171" s="39">
        <v>1.454E-3</v>
      </c>
      <c r="J171" s="25"/>
    </row>
    <row r="172" spans="1:10" x14ac:dyDescent="0.3">
      <c r="A172" s="54">
        <v>115</v>
      </c>
      <c r="B172" s="37" t="str">
        <f>'[1]Employer Allocations'!A163</f>
        <v>Washington County Schools</v>
      </c>
      <c r="C172" s="41">
        <v>0</v>
      </c>
      <c r="D172" s="34">
        <v>2446989</v>
      </c>
      <c r="E172" s="69">
        <v>2446989</v>
      </c>
      <c r="F172" s="39">
        <v>0</v>
      </c>
      <c r="G172" s="39">
        <v>3.1120000000000002E-3</v>
      </c>
      <c r="H172" s="39">
        <v>3.1120000000000002E-3</v>
      </c>
      <c r="J172" s="25"/>
    </row>
    <row r="173" spans="1:10" x14ac:dyDescent="0.3">
      <c r="A173" s="54">
        <v>116</v>
      </c>
      <c r="B173" s="37" t="str">
        <f>'[1]Employer Allocations'!A164</f>
        <v>Wayne County Schools</v>
      </c>
      <c r="C173" s="41">
        <v>0</v>
      </c>
      <c r="D173" s="34">
        <v>3741247</v>
      </c>
      <c r="E173" s="69">
        <v>3741247</v>
      </c>
      <c r="F173" s="39">
        <v>0</v>
      </c>
      <c r="G173" s="39">
        <v>1.315E-3</v>
      </c>
      <c r="H173" s="39">
        <v>1.315E-3</v>
      </c>
      <c r="J173" s="25"/>
    </row>
    <row r="174" spans="1:10" x14ac:dyDescent="0.3">
      <c r="A174" s="54">
        <v>117</v>
      </c>
      <c r="B174" s="37" t="str">
        <f>'[1]Employer Allocations'!A165</f>
        <v>Webster County Schools</v>
      </c>
      <c r="C174" s="41">
        <v>0</v>
      </c>
      <c r="D174" s="34">
        <v>2764223</v>
      </c>
      <c r="E174" s="69">
        <v>2764223</v>
      </c>
      <c r="F174" s="39">
        <v>0</v>
      </c>
      <c r="G174" s="39">
        <v>6.2100000000000002E-4</v>
      </c>
      <c r="H174" s="39">
        <v>6.2100000000000002E-4</v>
      </c>
      <c r="J174" s="25"/>
    </row>
    <row r="175" spans="1:10" x14ac:dyDescent="0.3">
      <c r="A175" s="54">
        <v>118</v>
      </c>
      <c r="B175" s="37" t="str">
        <f>'[1]Employer Allocations'!A166</f>
        <v>Whitley County Schools</v>
      </c>
      <c r="C175" s="41">
        <v>0</v>
      </c>
      <c r="D175" s="34">
        <v>5269754</v>
      </c>
      <c r="E175" s="69">
        <v>5269754</v>
      </c>
      <c r="F175" s="39">
        <v>0</v>
      </c>
      <c r="G175" s="39">
        <v>2.2659999999999998E-3</v>
      </c>
      <c r="H175" s="39">
        <v>2.2659999999999998E-3</v>
      </c>
      <c r="J175" s="25"/>
    </row>
    <row r="176" spans="1:10" x14ac:dyDescent="0.3">
      <c r="A176" s="54">
        <v>260</v>
      </c>
      <c r="B176" s="37" t="s">
        <v>54</v>
      </c>
      <c r="C176" s="41">
        <v>0</v>
      </c>
      <c r="D176" s="34">
        <v>1014915</v>
      </c>
      <c r="E176" s="69">
        <v>1014915</v>
      </c>
      <c r="F176" s="39">
        <v>0</v>
      </c>
      <c r="G176" s="39">
        <v>3.7399999999999998E-4</v>
      </c>
      <c r="H176" s="39">
        <v>3.7399999999999998E-4</v>
      </c>
      <c r="J176" s="25"/>
    </row>
    <row r="177" spans="1:10" x14ac:dyDescent="0.3">
      <c r="A177" s="54">
        <v>261</v>
      </c>
      <c r="B177" s="37" t="s">
        <v>55</v>
      </c>
      <c r="C177" s="41">
        <v>0</v>
      </c>
      <c r="D177" s="34">
        <v>1113886</v>
      </c>
      <c r="E177" s="69">
        <v>1113886</v>
      </c>
      <c r="F177" s="39">
        <v>0</v>
      </c>
      <c r="G177" s="39">
        <v>2.7360000000000002E-3</v>
      </c>
      <c r="H177" s="39">
        <v>2.7360000000000002E-3</v>
      </c>
      <c r="J177" s="25"/>
    </row>
    <row r="178" spans="1:10" x14ac:dyDescent="0.3">
      <c r="A178" s="54">
        <v>119</v>
      </c>
      <c r="B178" s="37" t="str">
        <f>'[1]Employer Allocations'!A167</f>
        <v>Wolfe County Schools</v>
      </c>
      <c r="C178" s="41">
        <v>0</v>
      </c>
      <c r="D178" s="34">
        <v>1855845</v>
      </c>
      <c r="E178" s="69">
        <v>1855845</v>
      </c>
      <c r="F178" s="39">
        <v>0</v>
      </c>
      <c r="G178" s="39">
        <v>9.8999999999999999E-4</v>
      </c>
      <c r="H178" s="39">
        <v>9.8999999999999999E-4</v>
      </c>
      <c r="J178" s="25"/>
    </row>
    <row r="179" spans="1:10" x14ac:dyDescent="0.3">
      <c r="A179" s="54">
        <v>120</v>
      </c>
      <c r="B179" s="37" t="str">
        <f>'[1]Employer Allocations'!A168</f>
        <v>Woodford County Schools</v>
      </c>
      <c r="C179" s="41">
        <v>0</v>
      </c>
      <c r="D179" s="34">
        <v>5692400</v>
      </c>
      <c r="E179" s="69">
        <v>5692400</v>
      </c>
      <c r="F179" s="39">
        <v>0</v>
      </c>
      <c r="G179" s="39">
        <v>1.0870000000000001E-3</v>
      </c>
      <c r="H179" s="39">
        <v>1.0870000000000001E-3</v>
      </c>
      <c r="J179" s="25"/>
    </row>
    <row r="180" spans="1:10" ht="27.75" customHeight="1" x14ac:dyDescent="0.3">
      <c r="A180" s="53"/>
      <c r="B180" s="49"/>
      <c r="C180" s="38">
        <f>SUM(C9:C179)</f>
        <v>0</v>
      </c>
      <c r="D180" s="38">
        <f>SUM(D9:D179)</f>
        <v>999507577</v>
      </c>
      <c r="E180" s="38">
        <f>C180+D180</f>
        <v>999507577</v>
      </c>
      <c r="F180" s="40">
        <f>SUM(F9:F179)</f>
        <v>0</v>
      </c>
      <c r="G180" s="39">
        <f>SUM(G9:G179)</f>
        <v>0.97520400000000007</v>
      </c>
      <c r="H180" s="40">
        <f>SUM(H9:H179)</f>
        <v>0.97520400000000007</v>
      </c>
    </row>
    <row r="181" spans="1:10" x14ac:dyDescent="0.3">
      <c r="A181" s="55"/>
      <c r="B181" s="13"/>
      <c r="C181" s="26"/>
      <c r="D181" s="20"/>
      <c r="E181" s="27"/>
      <c r="F181" s="15"/>
      <c r="G181" s="15"/>
      <c r="H181" s="15"/>
    </row>
    <row r="182" spans="1:10" x14ac:dyDescent="0.3">
      <c r="A182" s="56"/>
      <c r="B182" s="56" t="s">
        <v>56</v>
      </c>
      <c r="C182" s="50"/>
      <c r="D182" s="51"/>
      <c r="E182" s="2"/>
      <c r="F182" s="51"/>
      <c r="G182" s="2"/>
      <c r="H182" s="5"/>
    </row>
    <row r="183" spans="1:10" x14ac:dyDescent="0.3">
      <c r="A183" s="56"/>
      <c r="B183" s="56" t="s">
        <v>57</v>
      </c>
      <c r="C183" s="50"/>
      <c r="D183" s="51"/>
      <c r="E183" s="2"/>
      <c r="F183" s="51"/>
      <c r="G183" s="2"/>
      <c r="H183" s="5"/>
    </row>
    <row r="184" spans="1:10" x14ac:dyDescent="0.3">
      <c r="A184" s="57"/>
      <c r="B184" s="57" t="s">
        <v>58</v>
      </c>
      <c r="C184" s="50"/>
      <c r="D184" s="51"/>
      <c r="E184" s="2"/>
      <c r="F184" s="51"/>
      <c r="G184" s="2"/>
      <c r="H184" s="5"/>
    </row>
    <row r="185" spans="1:10" x14ac:dyDescent="0.3">
      <c r="A185" s="56"/>
      <c r="B185" s="56" t="s">
        <v>59</v>
      </c>
      <c r="C185" s="50"/>
      <c r="D185" s="51"/>
      <c r="E185" s="2"/>
      <c r="F185" s="51"/>
      <c r="G185" s="2"/>
      <c r="H185" s="5"/>
    </row>
    <row r="186" spans="1:10" x14ac:dyDescent="0.3">
      <c r="A186" s="56"/>
      <c r="B186" s="56" t="s">
        <v>70</v>
      </c>
      <c r="C186" s="50"/>
      <c r="D186" s="51"/>
      <c r="E186" s="2"/>
      <c r="F186" s="51"/>
      <c r="G186" s="2"/>
      <c r="H186" s="5"/>
    </row>
    <row r="187" spans="1:10" x14ac:dyDescent="0.3">
      <c r="A187" s="56"/>
      <c r="B187" s="56" t="s">
        <v>60</v>
      </c>
      <c r="C187" s="50"/>
      <c r="D187" s="51"/>
      <c r="E187" s="2"/>
      <c r="F187" s="2"/>
      <c r="G187" s="2"/>
      <c r="H187" s="5"/>
    </row>
    <row r="188" spans="1:10" x14ac:dyDescent="0.3">
      <c r="A188" s="58"/>
      <c r="B188" s="58"/>
      <c r="C188" s="50"/>
      <c r="D188" s="51"/>
      <c r="E188" s="2"/>
      <c r="F188" s="2"/>
      <c r="G188" s="2"/>
      <c r="H188" s="5"/>
    </row>
    <row r="189" spans="1:10" x14ac:dyDescent="0.3">
      <c r="A189" s="56"/>
      <c r="B189" s="56" t="s">
        <v>61</v>
      </c>
      <c r="D189" s="51"/>
      <c r="E189" s="2"/>
      <c r="F189" s="2"/>
      <c r="G189" s="2"/>
      <c r="H189" s="5"/>
    </row>
    <row r="190" spans="1:10" x14ac:dyDescent="0.3">
      <c r="B190" s="5"/>
      <c r="C190" s="23"/>
      <c r="D190" s="5"/>
      <c r="E190" s="23"/>
      <c r="F190" s="5"/>
      <c r="G190" s="5"/>
      <c r="H190" s="5"/>
    </row>
    <row r="191" spans="1:10" x14ac:dyDescent="0.3">
      <c r="B191" s="5"/>
      <c r="C191" s="23"/>
      <c r="D191" s="5"/>
      <c r="E191" s="5"/>
      <c r="F191" s="5"/>
      <c r="G191" s="5"/>
      <c r="H191" s="5"/>
    </row>
    <row r="192" spans="1:10" x14ac:dyDescent="0.3">
      <c r="B192" s="5"/>
      <c r="C192" s="23"/>
      <c r="D192" s="5"/>
      <c r="E192" s="5"/>
      <c r="F192" s="5"/>
      <c r="G192" s="5"/>
      <c r="H192" s="5"/>
    </row>
    <row r="193" spans="2:8" x14ac:dyDescent="0.3">
      <c r="B193" s="5"/>
      <c r="C193" s="23"/>
      <c r="D193" s="5"/>
      <c r="E193" s="5"/>
      <c r="F193" s="5"/>
      <c r="G193" s="5"/>
      <c r="H193" s="5"/>
    </row>
    <row r="194" spans="2:8" x14ac:dyDescent="0.3">
      <c r="B194" s="23"/>
      <c r="C194" s="23"/>
      <c r="D194" s="5"/>
      <c r="E194" s="5"/>
      <c r="F194" s="5"/>
      <c r="G194" s="5"/>
      <c r="H194" s="5"/>
    </row>
    <row r="195" spans="2:8" x14ac:dyDescent="0.3">
      <c r="B195" s="5"/>
      <c r="C195" s="25"/>
      <c r="D195" s="5"/>
      <c r="E195" s="5"/>
      <c r="F195" s="5"/>
      <c r="G195" s="5"/>
      <c r="H195" s="5"/>
    </row>
    <row r="196" spans="2:8" x14ac:dyDescent="0.3">
      <c r="B196" s="5"/>
      <c r="C196" s="23"/>
      <c r="D196" s="5"/>
      <c r="E196" s="5"/>
      <c r="F196" s="5"/>
      <c r="G196" s="5"/>
      <c r="H196" s="5"/>
    </row>
    <row r="197" spans="2:8" x14ac:dyDescent="0.3">
      <c r="B197" s="5"/>
      <c r="C197" s="23"/>
      <c r="D197" s="5"/>
      <c r="E197" s="5"/>
      <c r="F197" s="5"/>
      <c r="G197" s="5"/>
      <c r="H197" s="5"/>
    </row>
    <row r="198" spans="2:8" x14ac:dyDescent="0.3">
      <c r="B198" s="5"/>
      <c r="C198" s="23"/>
      <c r="D198" s="5"/>
      <c r="E198" s="5"/>
      <c r="F198" s="5"/>
      <c r="G198" s="5"/>
      <c r="H198" s="5"/>
    </row>
    <row r="199" spans="2:8" x14ac:dyDescent="0.3">
      <c r="B199" s="5"/>
      <c r="C199" s="23"/>
      <c r="D199" s="5"/>
      <c r="E199" s="5"/>
      <c r="F199" s="5"/>
      <c r="G199" s="5"/>
      <c r="H199" s="5"/>
    </row>
    <row r="200" spans="2:8" x14ac:dyDescent="0.3">
      <c r="B200" s="5"/>
      <c r="C200" s="23"/>
      <c r="D200" s="5"/>
      <c r="E200" s="5"/>
      <c r="F200" s="5"/>
      <c r="G200" s="5"/>
      <c r="H200" s="5"/>
    </row>
    <row r="201" spans="2:8" x14ac:dyDescent="0.3">
      <c r="B201" s="5"/>
      <c r="C201" s="23"/>
      <c r="D201" s="5"/>
      <c r="E201" s="5"/>
      <c r="F201" s="5"/>
      <c r="G201" s="5"/>
      <c r="H201" s="5"/>
    </row>
    <row r="202" spans="2:8" x14ac:dyDescent="0.3">
      <c r="B202" s="5"/>
      <c r="C202" s="23"/>
      <c r="D202" s="5"/>
      <c r="E202" s="5"/>
      <c r="F202" s="5"/>
      <c r="G202" s="5"/>
      <c r="H202" s="5"/>
    </row>
    <row r="203" spans="2:8" x14ac:dyDescent="0.3">
      <c r="B203" s="5"/>
      <c r="C203" s="23"/>
      <c r="D203" s="5"/>
      <c r="E203" s="5"/>
      <c r="F203" s="5"/>
      <c r="G203" s="5"/>
      <c r="H203" s="5"/>
    </row>
    <row r="204" spans="2:8" x14ac:dyDescent="0.3">
      <c r="B204" s="5"/>
      <c r="C204" s="23"/>
      <c r="D204" s="5"/>
      <c r="E204" s="5"/>
      <c r="F204" s="5"/>
      <c r="G204" s="5"/>
      <c r="H204" s="5"/>
    </row>
    <row r="205" spans="2:8" x14ac:dyDescent="0.3">
      <c r="B205" s="5"/>
      <c r="C205" s="23"/>
      <c r="D205" s="5"/>
      <c r="E205" s="5"/>
      <c r="F205" s="5"/>
      <c r="G205" s="5"/>
      <c r="H205" s="5"/>
    </row>
    <row r="206" spans="2:8" x14ac:dyDescent="0.3">
      <c r="B206" s="5"/>
      <c r="C206" s="23"/>
      <c r="D206" s="5"/>
      <c r="E206" s="5"/>
      <c r="F206" s="5"/>
      <c r="G206" s="5"/>
      <c r="H206" s="5"/>
    </row>
    <row r="207" spans="2:8" x14ac:dyDescent="0.3">
      <c r="B207" s="5"/>
      <c r="C207" s="23"/>
      <c r="D207" s="5"/>
      <c r="E207" s="5"/>
      <c r="F207" s="5"/>
      <c r="G207" s="5"/>
      <c r="H207" s="5"/>
    </row>
    <row r="208" spans="2:8" x14ac:dyDescent="0.3">
      <c r="B208" s="5"/>
      <c r="C208" s="23"/>
      <c r="D208" s="5"/>
      <c r="E208" s="5"/>
      <c r="F208" s="5"/>
      <c r="G208" s="5"/>
      <c r="H208" s="5"/>
    </row>
    <row r="209" spans="2:8" x14ac:dyDescent="0.3">
      <c r="B209" s="5"/>
      <c r="C209" s="23"/>
      <c r="D209" s="5"/>
      <c r="E209" s="5"/>
      <c r="F209" s="5"/>
      <c r="G209" s="5"/>
      <c r="H209" s="5"/>
    </row>
    <row r="210" spans="2:8" x14ac:dyDescent="0.3">
      <c r="B210" s="5"/>
      <c r="C210" s="23"/>
      <c r="D210" s="5"/>
      <c r="E210" s="5"/>
      <c r="F210" s="5"/>
      <c r="G210" s="5"/>
      <c r="H210" s="5"/>
    </row>
    <row r="211" spans="2:8" x14ac:dyDescent="0.3">
      <c r="B211" s="5"/>
      <c r="C211" s="23"/>
      <c r="D211" s="5"/>
      <c r="E211" s="5"/>
      <c r="F211" s="5"/>
      <c r="G211" s="5"/>
      <c r="H211" s="5"/>
    </row>
    <row r="212" spans="2:8" x14ac:dyDescent="0.3">
      <c r="B212" s="5"/>
      <c r="C212" s="23"/>
      <c r="D212" s="5"/>
      <c r="E212" s="5"/>
      <c r="F212" s="5"/>
      <c r="G212" s="5"/>
      <c r="H212" s="5"/>
    </row>
    <row r="213" spans="2:8" x14ac:dyDescent="0.3">
      <c r="B213" s="5"/>
      <c r="C213" s="23"/>
      <c r="D213" s="5"/>
      <c r="E213" s="5"/>
      <c r="F213" s="5"/>
      <c r="G213" s="5"/>
      <c r="H213" s="5"/>
    </row>
    <row r="214" spans="2:8" x14ac:dyDescent="0.3">
      <c r="B214" s="5"/>
      <c r="C214" s="23"/>
      <c r="D214" s="5"/>
      <c r="E214" s="5"/>
      <c r="F214" s="5"/>
      <c r="G214" s="5"/>
      <c r="H214" s="5"/>
    </row>
    <row r="215" spans="2:8" x14ac:dyDescent="0.3">
      <c r="B215" s="5"/>
      <c r="C215" s="23"/>
      <c r="D215" s="5"/>
      <c r="E215" s="5"/>
      <c r="F215" s="5"/>
      <c r="G215" s="5"/>
      <c r="H215" s="5"/>
    </row>
    <row r="216" spans="2:8" x14ac:dyDescent="0.3">
      <c r="B216" s="5"/>
      <c r="C216" s="23"/>
      <c r="D216" s="5"/>
      <c r="E216" s="5"/>
      <c r="F216" s="5"/>
      <c r="G216" s="5"/>
      <c r="H216" s="5"/>
    </row>
    <row r="217" spans="2:8" x14ac:dyDescent="0.3">
      <c r="B217" s="5"/>
      <c r="C217" s="23"/>
      <c r="D217" s="5"/>
      <c r="E217" s="5"/>
      <c r="F217" s="5"/>
      <c r="G217" s="5"/>
      <c r="H217" s="5"/>
    </row>
    <row r="218" spans="2:8" x14ac:dyDescent="0.3">
      <c r="B218" s="5"/>
      <c r="C218" s="23"/>
      <c r="D218" s="5"/>
      <c r="E218" s="5"/>
      <c r="F218" s="5"/>
      <c r="G218" s="5"/>
      <c r="H218" s="5"/>
    </row>
    <row r="219" spans="2:8" x14ac:dyDescent="0.3">
      <c r="B219" s="5"/>
      <c r="C219" s="23"/>
      <c r="D219" s="5"/>
      <c r="E219" s="5"/>
      <c r="F219" s="5"/>
      <c r="G219" s="5"/>
      <c r="H219" s="5"/>
    </row>
    <row r="220" spans="2:8" x14ac:dyDescent="0.3">
      <c r="B220" s="5"/>
      <c r="C220" s="23"/>
      <c r="D220" s="5"/>
      <c r="E220" s="5"/>
      <c r="F220" s="5"/>
      <c r="G220" s="5"/>
      <c r="H220" s="5"/>
    </row>
    <row r="221" spans="2:8" x14ac:dyDescent="0.3">
      <c r="B221" s="5"/>
      <c r="C221" s="23"/>
      <c r="D221" s="5"/>
      <c r="E221" s="5"/>
      <c r="F221" s="5"/>
      <c r="G221" s="5"/>
      <c r="H221" s="5"/>
    </row>
    <row r="222" spans="2:8" x14ac:dyDescent="0.3">
      <c r="B222" s="5"/>
      <c r="C222" s="23"/>
      <c r="D222" s="5"/>
      <c r="E222" s="5"/>
      <c r="F222" s="5"/>
      <c r="G222" s="5"/>
      <c r="H222" s="5"/>
    </row>
    <row r="223" spans="2:8" x14ac:dyDescent="0.3">
      <c r="B223" s="5"/>
      <c r="C223" s="23"/>
      <c r="D223" s="5"/>
      <c r="E223" s="5"/>
      <c r="F223" s="5"/>
      <c r="G223" s="5"/>
      <c r="H223" s="5"/>
    </row>
    <row r="224" spans="2:8" x14ac:dyDescent="0.3">
      <c r="B224" s="5"/>
      <c r="C224" s="23"/>
      <c r="D224" s="5"/>
      <c r="E224" s="5"/>
      <c r="F224" s="5"/>
      <c r="G224" s="5"/>
      <c r="H224" s="5"/>
    </row>
    <row r="225" spans="2:8" x14ac:dyDescent="0.3">
      <c r="B225" s="5"/>
      <c r="C225" s="23"/>
      <c r="D225" s="5"/>
      <c r="E225" s="5"/>
      <c r="F225" s="5"/>
      <c r="G225" s="5"/>
      <c r="H225" s="5"/>
    </row>
    <row r="226" spans="2:8" x14ac:dyDescent="0.3">
      <c r="B226" s="5"/>
      <c r="C226" s="23"/>
      <c r="D226" s="5"/>
      <c r="E226" s="5"/>
      <c r="F226" s="5"/>
      <c r="G226" s="5"/>
      <c r="H226" s="5"/>
    </row>
    <row r="227" spans="2:8" x14ac:dyDescent="0.3">
      <c r="B227" s="5"/>
      <c r="C227" s="23"/>
      <c r="D227" s="5"/>
      <c r="E227" s="5"/>
      <c r="F227" s="5"/>
      <c r="G227" s="5"/>
      <c r="H227" s="5"/>
    </row>
    <row r="228" spans="2:8" x14ac:dyDescent="0.3">
      <c r="B228" s="5"/>
      <c r="C228" s="23"/>
      <c r="D228" s="5"/>
      <c r="E228" s="5"/>
      <c r="F228" s="5"/>
      <c r="G228" s="5"/>
      <c r="H228" s="5"/>
    </row>
    <row r="229" spans="2:8" x14ac:dyDescent="0.3">
      <c r="B229" s="5"/>
      <c r="C229" s="23"/>
      <c r="D229" s="5"/>
      <c r="E229" s="5"/>
      <c r="F229" s="5"/>
      <c r="G229" s="5"/>
      <c r="H229" s="5"/>
    </row>
    <row r="230" spans="2:8" x14ac:dyDescent="0.3">
      <c r="B230" s="5"/>
      <c r="C230" s="23"/>
      <c r="D230" s="5"/>
      <c r="E230" s="5"/>
      <c r="F230" s="5"/>
      <c r="G230" s="5"/>
      <c r="H230" s="5"/>
    </row>
    <row r="231" spans="2:8" x14ac:dyDescent="0.3">
      <c r="B231" s="5"/>
      <c r="C231" s="23"/>
      <c r="D231" s="5"/>
      <c r="E231" s="5"/>
      <c r="F231" s="5"/>
      <c r="G231" s="5"/>
      <c r="H231" s="5"/>
    </row>
    <row r="232" spans="2:8" x14ac:dyDescent="0.3">
      <c r="B232" s="5"/>
      <c r="C232" s="23"/>
      <c r="D232" s="5"/>
      <c r="E232" s="5"/>
      <c r="F232" s="5"/>
      <c r="G232" s="5"/>
      <c r="H232" s="5"/>
    </row>
    <row r="233" spans="2:8" x14ac:dyDescent="0.3">
      <c r="B233" s="5"/>
      <c r="C233" s="23"/>
      <c r="D233" s="5"/>
      <c r="E233" s="5"/>
      <c r="F233" s="5"/>
      <c r="G233" s="5"/>
      <c r="H233" s="5"/>
    </row>
    <row r="234" spans="2:8" x14ac:dyDescent="0.3">
      <c r="B234" s="5"/>
      <c r="C234" s="23"/>
      <c r="D234" s="5"/>
      <c r="E234" s="5"/>
      <c r="F234" s="5"/>
      <c r="G234" s="5"/>
      <c r="H234" s="5"/>
    </row>
    <row r="235" spans="2:8" x14ac:dyDescent="0.3">
      <c r="B235" s="5"/>
      <c r="C235" s="23"/>
      <c r="D235" s="5"/>
      <c r="E235" s="5"/>
      <c r="F235" s="5"/>
      <c r="G235" s="5"/>
      <c r="H235" s="5"/>
    </row>
    <row r="236" spans="2:8" x14ac:dyDescent="0.3">
      <c r="B236" s="5"/>
      <c r="C236" s="23"/>
      <c r="D236" s="5"/>
      <c r="E236" s="5"/>
      <c r="F236" s="5"/>
      <c r="G236" s="5"/>
      <c r="H236" s="5"/>
    </row>
    <row r="237" spans="2:8" x14ac:dyDescent="0.3">
      <c r="B237" s="5"/>
      <c r="C237" s="23"/>
      <c r="D237" s="5"/>
      <c r="E237" s="5"/>
      <c r="F237" s="5"/>
      <c r="G237" s="5"/>
      <c r="H237" s="5"/>
    </row>
    <row r="238" spans="2:8" x14ac:dyDescent="0.3">
      <c r="B238" s="5"/>
      <c r="C238" s="23"/>
      <c r="D238" s="5"/>
      <c r="E238" s="5"/>
      <c r="F238" s="5"/>
      <c r="G238" s="5"/>
      <c r="H238" s="5"/>
    </row>
    <row r="239" spans="2:8" x14ac:dyDescent="0.3">
      <c r="B239" s="5"/>
      <c r="C239" s="23"/>
      <c r="D239" s="5"/>
      <c r="E239" s="5"/>
      <c r="F239" s="5"/>
      <c r="G239" s="5"/>
      <c r="H239" s="5"/>
    </row>
    <row r="240" spans="2:8" x14ac:dyDescent="0.3">
      <c r="B240" s="5"/>
      <c r="C240" s="23"/>
      <c r="D240" s="5"/>
      <c r="E240" s="5"/>
      <c r="F240" s="5"/>
      <c r="G240" s="5"/>
      <c r="H240" s="5"/>
    </row>
    <row r="241" spans="2:8" x14ac:dyDescent="0.3">
      <c r="B241" s="5"/>
      <c r="C241" s="23"/>
      <c r="D241" s="5"/>
      <c r="E241" s="5"/>
      <c r="F241" s="5"/>
      <c r="G241" s="5"/>
      <c r="H241" s="5"/>
    </row>
    <row r="242" spans="2:8" x14ac:dyDescent="0.3">
      <c r="B242" s="5"/>
      <c r="C242" s="23"/>
      <c r="D242" s="5"/>
      <c r="E242" s="5"/>
      <c r="F242" s="5"/>
      <c r="G242" s="5"/>
      <c r="H242" s="5"/>
    </row>
    <row r="243" spans="2:8" x14ac:dyDescent="0.3">
      <c r="B243" s="5"/>
      <c r="C243" s="23"/>
      <c r="D243" s="5"/>
      <c r="E243" s="5"/>
      <c r="F243" s="5"/>
      <c r="G243" s="5"/>
      <c r="H243" s="5"/>
    </row>
    <row r="244" spans="2:8" x14ac:dyDescent="0.3">
      <c r="B244" s="5"/>
      <c r="C244" s="23"/>
      <c r="D244" s="5"/>
      <c r="E244" s="5"/>
      <c r="F244" s="5"/>
      <c r="G244" s="5"/>
      <c r="H244" s="5"/>
    </row>
    <row r="245" spans="2:8" x14ac:dyDescent="0.3">
      <c r="B245" s="5"/>
      <c r="C245" s="23"/>
      <c r="D245" s="5"/>
      <c r="E245" s="5"/>
      <c r="F245" s="5"/>
      <c r="G245" s="5"/>
      <c r="H245" s="5"/>
    </row>
    <row r="246" spans="2:8" x14ac:dyDescent="0.3">
      <c r="B246" s="5"/>
      <c r="C246" s="23"/>
      <c r="D246" s="5"/>
      <c r="E246" s="5"/>
      <c r="F246" s="5"/>
      <c r="G246" s="5"/>
      <c r="H246" s="5"/>
    </row>
    <row r="247" spans="2:8" x14ac:dyDescent="0.3">
      <c r="B247" s="5"/>
      <c r="C247" s="23"/>
      <c r="D247" s="5"/>
      <c r="E247" s="5"/>
      <c r="F247" s="5"/>
      <c r="G247" s="5"/>
      <c r="H247" s="5"/>
    </row>
    <row r="248" spans="2:8" x14ac:dyDescent="0.3">
      <c r="B248" s="5"/>
      <c r="C248" s="23"/>
      <c r="D248" s="5"/>
      <c r="E248" s="5"/>
      <c r="F248" s="5"/>
      <c r="G248" s="5"/>
      <c r="H248" s="5"/>
    </row>
    <row r="249" spans="2:8" x14ac:dyDescent="0.3">
      <c r="B249" s="5"/>
      <c r="C249" s="23"/>
      <c r="D249" s="5"/>
      <c r="E249" s="5"/>
      <c r="F249" s="5"/>
      <c r="G249" s="5"/>
      <c r="H249" s="5"/>
    </row>
    <row r="250" spans="2:8" x14ac:dyDescent="0.3">
      <c r="B250" s="5"/>
      <c r="C250" s="23"/>
      <c r="D250" s="5"/>
      <c r="E250" s="5"/>
      <c r="F250" s="5"/>
      <c r="G250" s="5"/>
      <c r="H250" s="5"/>
    </row>
    <row r="251" spans="2:8" x14ac:dyDescent="0.3">
      <c r="B251" s="5"/>
      <c r="C251" s="23"/>
      <c r="D251" s="5"/>
      <c r="E251" s="5"/>
      <c r="F251" s="5"/>
      <c r="G251" s="5"/>
      <c r="H251" s="5"/>
    </row>
    <row r="252" spans="2:8" x14ac:dyDescent="0.3">
      <c r="B252" s="5"/>
      <c r="C252" s="23"/>
      <c r="D252" s="5"/>
      <c r="E252" s="5"/>
      <c r="F252" s="5"/>
      <c r="G252" s="5"/>
      <c r="H252" s="5"/>
    </row>
    <row r="253" spans="2:8" x14ac:dyDescent="0.3">
      <c r="B253" s="5"/>
      <c r="C253" s="23"/>
      <c r="D253" s="5"/>
      <c r="E253" s="5"/>
      <c r="F253" s="5"/>
      <c r="G253" s="5"/>
      <c r="H253" s="5"/>
    </row>
    <row r="254" spans="2:8" x14ac:dyDescent="0.3">
      <c r="B254" s="5"/>
      <c r="C254" s="23"/>
      <c r="D254" s="5"/>
      <c r="E254" s="5"/>
      <c r="F254" s="5"/>
      <c r="G254" s="5"/>
      <c r="H254" s="5"/>
    </row>
    <row r="255" spans="2:8" x14ac:dyDescent="0.3">
      <c r="B255" s="5"/>
      <c r="C255" s="23"/>
      <c r="D255" s="5"/>
      <c r="E255" s="5"/>
      <c r="F255" s="5"/>
      <c r="G255" s="5"/>
      <c r="H255" s="5"/>
    </row>
    <row r="256" spans="2:8" x14ac:dyDescent="0.3">
      <c r="B256" s="5"/>
      <c r="C256" s="23"/>
      <c r="D256" s="5"/>
      <c r="E256" s="5"/>
      <c r="F256" s="5"/>
      <c r="G256" s="5"/>
      <c r="H256" s="5"/>
    </row>
    <row r="257" spans="2:8" x14ac:dyDescent="0.3">
      <c r="B257" s="5"/>
      <c r="C257" s="23"/>
      <c r="D257" s="5"/>
      <c r="E257" s="5"/>
      <c r="F257" s="5"/>
      <c r="G257" s="5"/>
      <c r="H257" s="5"/>
    </row>
    <row r="258" spans="2:8" x14ac:dyDescent="0.3">
      <c r="B258" s="5"/>
      <c r="C258" s="23"/>
      <c r="D258" s="5"/>
      <c r="E258" s="5"/>
      <c r="F258" s="5"/>
      <c r="G258" s="5"/>
      <c r="H258" s="5"/>
    </row>
    <row r="259" spans="2:8" x14ac:dyDescent="0.3">
      <c r="B259" s="5"/>
      <c r="C259" s="23"/>
      <c r="D259" s="5"/>
      <c r="E259" s="5"/>
      <c r="F259" s="5"/>
      <c r="G259" s="5"/>
      <c r="H259" s="5"/>
    </row>
    <row r="260" spans="2:8" x14ac:dyDescent="0.3">
      <c r="B260" s="5"/>
      <c r="C260" s="23"/>
      <c r="D260" s="5"/>
      <c r="E260" s="5"/>
      <c r="F260" s="5"/>
      <c r="G260" s="5"/>
      <c r="H260" s="5"/>
    </row>
    <row r="261" spans="2:8" x14ac:dyDescent="0.3">
      <c r="B261" s="5"/>
      <c r="C261" s="23"/>
      <c r="D261" s="5"/>
      <c r="E261" s="5"/>
      <c r="F261" s="5"/>
      <c r="G261" s="5"/>
      <c r="H261" s="5"/>
    </row>
    <row r="262" spans="2:8" x14ac:dyDescent="0.3">
      <c r="B262" s="5"/>
      <c r="C262" s="23"/>
      <c r="D262" s="5"/>
      <c r="E262" s="5"/>
      <c r="F262" s="5"/>
      <c r="G262" s="5"/>
      <c r="H262" s="5"/>
    </row>
    <row r="263" spans="2:8" x14ac:dyDescent="0.3">
      <c r="B263" s="5"/>
      <c r="C263" s="23"/>
      <c r="D263" s="5"/>
      <c r="E263" s="5"/>
      <c r="F263" s="5"/>
      <c r="G263" s="5"/>
      <c r="H263" s="5"/>
    </row>
    <row r="264" spans="2:8" x14ac:dyDescent="0.3">
      <c r="B264" s="5"/>
      <c r="C264" s="23"/>
      <c r="D264" s="5"/>
      <c r="E264" s="5"/>
      <c r="F264" s="5"/>
      <c r="G264" s="5"/>
      <c r="H264" s="5"/>
    </row>
    <row r="265" spans="2:8" x14ac:dyDescent="0.3">
      <c r="B265" s="5"/>
      <c r="C265" s="23"/>
      <c r="D265" s="5"/>
      <c r="E265" s="5"/>
      <c r="F265" s="5"/>
      <c r="G265" s="5"/>
      <c r="H265" s="5"/>
    </row>
    <row r="266" spans="2:8" x14ac:dyDescent="0.3">
      <c r="B266" s="5"/>
      <c r="C266" s="23"/>
      <c r="D266" s="5"/>
      <c r="E266" s="5"/>
      <c r="F266" s="5"/>
      <c r="G266" s="5"/>
      <c r="H266" s="5"/>
    </row>
    <row r="267" spans="2:8" x14ac:dyDescent="0.3">
      <c r="B267" s="5"/>
      <c r="C267" s="23"/>
      <c r="D267" s="5"/>
      <c r="E267" s="5"/>
      <c r="F267" s="5"/>
      <c r="G267" s="5"/>
      <c r="H267" s="5"/>
    </row>
    <row r="268" spans="2:8" x14ac:dyDescent="0.3">
      <c r="B268" s="5"/>
      <c r="C268" s="23"/>
      <c r="D268" s="5"/>
      <c r="E268" s="5"/>
      <c r="F268" s="5"/>
      <c r="G268" s="5"/>
      <c r="H268" s="5"/>
    </row>
    <row r="269" spans="2:8" x14ac:dyDescent="0.3">
      <c r="B269" s="5"/>
      <c r="C269" s="23"/>
      <c r="D269" s="5"/>
      <c r="E269" s="5"/>
      <c r="F269" s="5"/>
      <c r="G269" s="5"/>
      <c r="H269" s="5"/>
    </row>
    <row r="270" spans="2:8" x14ac:dyDescent="0.3">
      <c r="B270" s="5"/>
      <c r="C270" s="23"/>
      <c r="D270" s="5"/>
      <c r="E270" s="5"/>
      <c r="F270" s="5"/>
      <c r="G270" s="5"/>
      <c r="H270" s="5"/>
    </row>
    <row r="271" spans="2:8" x14ac:dyDescent="0.3">
      <c r="B271" s="5"/>
      <c r="C271" s="23"/>
      <c r="D271" s="5"/>
      <c r="E271" s="5"/>
      <c r="F271" s="5"/>
      <c r="G271" s="5"/>
      <c r="H271" s="5"/>
    </row>
    <row r="272" spans="2:8" x14ac:dyDescent="0.3">
      <c r="B272" s="5"/>
      <c r="C272" s="23"/>
      <c r="D272" s="5"/>
      <c r="E272" s="5"/>
      <c r="F272" s="5"/>
      <c r="G272" s="5"/>
      <c r="H272" s="5"/>
    </row>
    <row r="273" spans="2:8" x14ac:dyDescent="0.3">
      <c r="B273" s="5"/>
      <c r="C273" s="23"/>
      <c r="D273" s="5"/>
      <c r="E273" s="5"/>
      <c r="F273" s="5"/>
      <c r="G273" s="5"/>
      <c r="H273" s="5"/>
    </row>
    <row r="274" spans="2:8" x14ac:dyDescent="0.3">
      <c r="B274" s="5"/>
      <c r="C274" s="23"/>
      <c r="D274" s="5"/>
      <c r="E274" s="5"/>
      <c r="F274" s="5"/>
      <c r="G274" s="5"/>
      <c r="H274" s="5"/>
    </row>
    <row r="275" spans="2:8" x14ac:dyDescent="0.3">
      <c r="B275" s="5"/>
      <c r="C275" s="23"/>
      <c r="D275" s="5"/>
      <c r="E275" s="5"/>
      <c r="F275" s="5"/>
      <c r="G275" s="5"/>
      <c r="H275" s="5"/>
    </row>
    <row r="276" spans="2:8" x14ac:dyDescent="0.3">
      <c r="B276" s="5"/>
      <c r="C276" s="23"/>
      <c r="D276" s="5"/>
      <c r="E276" s="5"/>
      <c r="F276" s="5"/>
      <c r="G276" s="5"/>
      <c r="H276" s="5"/>
    </row>
  </sheetData>
  <autoFilter ref="A7:H7" xr:uid="{AAAF48BA-7F0B-4B52-B318-B594B67C10E3}">
    <sortState xmlns:xlrd2="http://schemas.microsoft.com/office/spreadsheetml/2017/richdata2" ref="A6:H7">
      <sortCondition ref="B7"/>
    </sortState>
  </autoFilter>
  <sortState xmlns:xlrd2="http://schemas.microsoft.com/office/spreadsheetml/2017/richdata2" ref="B9:B179">
    <sortCondition ref="B9:B1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A320-A299-471C-B611-AC54979F3986}">
  <dimension ref="A1:U278"/>
  <sheetViews>
    <sheetView topLeftCell="A46" zoomScaleNormal="100" workbookViewId="0">
      <selection activeCell="A6" sqref="A6:D176"/>
    </sheetView>
  </sheetViews>
  <sheetFormatPr defaultColWidth="9.140625" defaultRowHeight="15.75" x14ac:dyDescent="0.25"/>
  <cols>
    <col min="1" max="1" width="6.5703125" style="4" customWidth="1"/>
    <col min="2" max="2" width="43.5703125" style="4" customWidth="1"/>
    <col min="3" max="3" width="13.7109375" style="4" bestFit="1" customWidth="1"/>
    <col min="4" max="5" width="16.5703125" style="4" bestFit="1" customWidth="1"/>
    <col min="6" max="8" width="11.5703125" style="4" customWidth="1"/>
    <col min="9" max="9" width="5.5703125" style="4" customWidth="1"/>
    <col min="10" max="13" width="9.140625" style="4"/>
    <col min="14" max="14" width="13.42578125" style="4" bestFit="1" customWidth="1"/>
    <col min="15" max="15" width="24.5703125" style="4" bestFit="1" customWidth="1"/>
    <col min="16" max="16" width="12.140625" style="4" bestFit="1" customWidth="1"/>
    <col min="17" max="18" width="9.85546875" style="4" bestFit="1" customWidth="1"/>
    <col min="19" max="16384" width="9.140625" style="4"/>
  </cols>
  <sheetData>
    <row r="1" spans="1:21" x14ac:dyDescent="0.25">
      <c r="A1" s="3" t="s">
        <v>0</v>
      </c>
      <c r="C1" s="5"/>
      <c r="D1" s="5"/>
      <c r="E1" s="5"/>
      <c r="F1" s="5"/>
      <c r="G1" s="5"/>
      <c r="H1" s="5"/>
      <c r="I1" s="5"/>
    </row>
    <row r="2" spans="1:21" x14ac:dyDescent="0.25">
      <c r="A2" s="5" t="s">
        <v>1</v>
      </c>
      <c r="C2" s="5"/>
      <c r="D2" s="5"/>
      <c r="E2" s="5"/>
      <c r="F2" s="5"/>
      <c r="G2" s="5"/>
      <c r="H2" s="5"/>
      <c r="I2" s="5"/>
    </row>
    <row r="3" spans="1:21" x14ac:dyDescent="0.25">
      <c r="A3" s="6"/>
      <c r="B3" s="6"/>
      <c r="C3" s="6"/>
      <c r="D3" s="6"/>
      <c r="E3" s="6"/>
      <c r="F3" s="6"/>
      <c r="G3" s="6"/>
      <c r="H3" s="6"/>
    </row>
    <row r="4" spans="1:21" ht="20.25" x14ac:dyDescent="0.55000000000000004">
      <c r="A4" s="7"/>
      <c r="B4" s="3"/>
      <c r="C4" s="8" t="s">
        <v>5</v>
      </c>
      <c r="D4" s="9"/>
      <c r="E4" s="9"/>
      <c r="F4" s="8" t="s">
        <v>7</v>
      </c>
      <c r="G4" s="8"/>
      <c r="H4" s="8"/>
      <c r="I4" s="5"/>
      <c r="N4" s="7"/>
      <c r="O4" s="3"/>
      <c r="P4" s="8"/>
      <c r="Q4" s="9"/>
      <c r="R4" s="9"/>
      <c r="S4" s="8"/>
      <c r="T4" s="8"/>
      <c r="U4" s="8"/>
    </row>
    <row r="5" spans="1:21" x14ac:dyDescent="0.25">
      <c r="A5" s="7" t="s">
        <v>4</v>
      </c>
      <c r="B5" s="3" t="s">
        <v>8</v>
      </c>
      <c r="C5" s="7" t="s">
        <v>2</v>
      </c>
      <c r="D5" s="7" t="s">
        <v>3</v>
      </c>
      <c r="E5" s="7" t="s">
        <v>6</v>
      </c>
      <c r="F5" s="7" t="s">
        <v>2</v>
      </c>
      <c r="G5" s="7" t="s">
        <v>3</v>
      </c>
      <c r="H5" s="7" t="s">
        <v>6</v>
      </c>
      <c r="I5" s="5"/>
      <c r="N5" s="7"/>
      <c r="O5" s="3"/>
      <c r="P5" s="7"/>
      <c r="Q5" s="7"/>
      <c r="R5" s="7"/>
      <c r="S5" s="7"/>
      <c r="T5" s="7"/>
      <c r="U5" s="7"/>
    </row>
    <row r="6" spans="1:21" x14ac:dyDescent="0.25">
      <c r="A6" s="12">
        <v>1</v>
      </c>
      <c r="B6" s="13" t="str">
        <f>'[1]Employer Allocations'!A49</f>
        <v>Adair County Schools</v>
      </c>
      <c r="C6" s="21">
        <v>0</v>
      </c>
      <c r="D6" s="21">
        <v>3398899</v>
      </c>
      <c r="E6" s="21">
        <v>3398899</v>
      </c>
      <c r="F6" s="22">
        <v>0</v>
      </c>
      <c r="G6" s="22">
        <v>3.3159999999999999E-3</v>
      </c>
      <c r="H6" s="22">
        <v>3.3159999999999999E-3</v>
      </c>
      <c r="N6" s="12"/>
      <c r="O6" s="13"/>
      <c r="P6" s="26"/>
      <c r="Q6" s="26"/>
      <c r="R6" s="27"/>
      <c r="S6" s="22"/>
      <c r="T6" s="22"/>
      <c r="U6" s="22"/>
    </row>
    <row r="7" spans="1:21" x14ac:dyDescent="0.25">
      <c r="A7" s="12">
        <v>2</v>
      </c>
      <c r="B7" s="13" t="str">
        <f>'[1]Employer Allocations'!A50</f>
        <v>Allen County Schools</v>
      </c>
      <c r="C7" s="26">
        <v>0</v>
      </c>
      <c r="D7" s="26">
        <v>3714380</v>
      </c>
      <c r="E7" s="27">
        <v>3714380</v>
      </c>
      <c r="F7" s="22">
        <v>0</v>
      </c>
      <c r="G7" s="22">
        <v>3.6240000000000001E-3</v>
      </c>
      <c r="H7" s="22">
        <v>3.6240000000000001E-3</v>
      </c>
      <c r="N7" s="12"/>
      <c r="O7" s="13"/>
      <c r="P7" s="26"/>
      <c r="Q7" s="26"/>
      <c r="R7" s="27"/>
      <c r="S7" s="22"/>
      <c r="T7" s="22"/>
      <c r="U7" s="22"/>
    </row>
    <row r="8" spans="1:21" x14ac:dyDescent="0.25">
      <c r="A8" s="12">
        <v>122</v>
      </c>
      <c r="B8" s="13" t="str">
        <f>'[1]Employer Allocations'!A169</f>
        <v>Anchorage City Schools</v>
      </c>
      <c r="C8" s="26">
        <v>0</v>
      </c>
      <c r="D8" s="26">
        <v>1215146</v>
      </c>
      <c r="E8" s="27">
        <v>1215146</v>
      </c>
      <c r="F8" s="22">
        <v>0</v>
      </c>
      <c r="G8" s="22">
        <v>1.186E-3</v>
      </c>
      <c r="H8" s="22">
        <v>1.186E-3</v>
      </c>
      <c r="N8" s="12"/>
      <c r="O8" s="13"/>
      <c r="P8" s="26"/>
      <c r="Q8" s="26"/>
      <c r="R8" s="27"/>
      <c r="S8" s="22"/>
      <c r="T8" s="22"/>
      <c r="U8" s="22"/>
    </row>
    <row r="9" spans="1:21" x14ac:dyDescent="0.25">
      <c r="A9" s="12">
        <v>3</v>
      </c>
      <c r="B9" s="13" t="str">
        <f>'[1]Employer Allocations'!A51</f>
        <v>Anderson County Schools</v>
      </c>
      <c r="C9" s="26">
        <v>0</v>
      </c>
      <c r="D9" s="26">
        <v>5147989</v>
      </c>
      <c r="E9" s="27">
        <v>5147989</v>
      </c>
      <c r="F9" s="22">
        <v>0</v>
      </c>
      <c r="G9" s="22">
        <v>5.0229999999999997E-3</v>
      </c>
      <c r="H9" s="22">
        <v>5.0229999999999997E-3</v>
      </c>
      <c r="N9" s="12"/>
      <c r="O9" s="13"/>
      <c r="P9" s="26"/>
      <c r="Q9" s="26"/>
      <c r="R9" s="27"/>
      <c r="S9" s="22"/>
      <c r="T9" s="22"/>
      <c r="U9" s="22"/>
    </row>
    <row r="10" spans="1:21" x14ac:dyDescent="0.25">
      <c r="A10" s="12">
        <v>124</v>
      </c>
      <c r="B10" s="13" t="str">
        <f>'[1]Employer Allocations'!A170</f>
        <v>Ashland City Schools</v>
      </c>
      <c r="C10" s="26">
        <v>0</v>
      </c>
      <c r="D10" s="26">
        <v>4253313</v>
      </c>
      <c r="E10" s="27">
        <v>4253313</v>
      </c>
      <c r="F10" s="22">
        <v>0</v>
      </c>
      <c r="G10" s="22">
        <v>4.15E-3</v>
      </c>
      <c r="H10" s="22">
        <v>4.15E-3</v>
      </c>
      <c r="N10" s="12"/>
      <c r="O10" s="13"/>
      <c r="P10" s="26"/>
      <c r="Q10" s="26"/>
      <c r="R10" s="27"/>
      <c r="S10" s="22"/>
      <c r="T10" s="22"/>
      <c r="U10" s="22"/>
    </row>
    <row r="11" spans="1:21" x14ac:dyDescent="0.25">
      <c r="A11" s="12">
        <v>125</v>
      </c>
      <c r="B11" s="13" t="str">
        <f>'[1]Employer Allocations'!A171</f>
        <v>Augusta City Schools</v>
      </c>
      <c r="C11" s="26">
        <v>0</v>
      </c>
      <c r="D11" s="26">
        <v>475109</v>
      </c>
      <c r="E11" s="27">
        <v>475109</v>
      </c>
      <c r="F11" s="22">
        <v>0</v>
      </c>
      <c r="G11" s="22">
        <v>4.64E-4</v>
      </c>
      <c r="H11" s="22">
        <v>4.64E-4</v>
      </c>
      <c r="N11" s="12"/>
      <c r="O11" s="13"/>
      <c r="P11" s="26"/>
      <c r="Q11" s="26"/>
      <c r="R11" s="27"/>
      <c r="S11" s="22"/>
      <c r="T11" s="22"/>
      <c r="U11" s="22"/>
    </row>
    <row r="12" spans="1:21" x14ac:dyDescent="0.25">
      <c r="A12" s="12">
        <v>4</v>
      </c>
      <c r="B12" s="13" t="str">
        <f>'[1]Employer Allocations'!A52</f>
        <v>Ballard County Schools</v>
      </c>
      <c r="C12" s="26">
        <v>0</v>
      </c>
      <c r="D12" s="26">
        <v>1422857</v>
      </c>
      <c r="E12" s="27">
        <v>1422857</v>
      </c>
      <c r="F12" s="22">
        <v>0</v>
      </c>
      <c r="G12" s="22">
        <v>1.3879999999999999E-3</v>
      </c>
      <c r="H12" s="22">
        <v>1.3879999999999999E-3</v>
      </c>
      <c r="N12" s="12"/>
      <c r="O12" s="13"/>
      <c r="P12" s="26"/>
      <c r="Q12" s="26"/>
      <c r="R12" s="27"/>
      <c r="S12" s="22"/>
      <c r="T12" s="22"/>
      <c r="U12" s="22"/>
    </row>
    <row r="13" spans="1:21" x14ac:dyDescent="0.25">
      <c r="A13" s="12">
        <v>126</v>
      </c>
      <c r="B13" s="13" t="str">
        <f>'[1]Employer Allocations'!A172</f>
        <v>Barbourville City Schools</v>
      </c>
      <c r="C13" s="26">
        <v>0</v>
      </c>
      <c r="D13" s="26">
        <v>856979</v>
      </c>
      <c r="E13" s="27">
        <v>856979</v>
      </c>
      <c r="F13" s="22">
        <v>0</v>
      </c>
      <c r="G13" s="22">
        <v>8.3600000000000005E-4</v>
      </c>
      <c r="H13" s="22">
        <v>8.3600000000000005E-4</v>
      </c>
      <c r="N13" s="12"/>
      <c r="O13" s="13"/>
      <c r="P13" s="26"/>
      <c r="Q13" s="26"/>
      <c r="R13" s="27"/>
      <c r="S13" s="22"/>
      <c r="T13" s="22"/>
      <c r="U13" s="22"/>
    </row>
    <row r="14" spans="1:21" x14ac:dyDescent="0.25">
      <c r="A14" s="12">
        <v>127</v>
      </c>
      <c r="B14" s="13" t="str">
        <f>'[1]Employer Allocations'!A173</f>
        <v>Bardstown City Schools</v>
      </c>
      <c r="C14" s="26">
        <v>0</v>
      </c>
      <c r="D14" s="26">
        <v>4553811</v>
      </c>
      <c r="E14" s="27">
        <v>4553811</v>
      </c>
      <c r="F14" s="22">
        <v>0</v>
      </c>
      <c r="G14" s="22">
        <v>4.4429999999999999E-3</v>
      </c>
      <c r="H14" s="22">
        <v>4.4429999999999999E-3</v>
      </c>
      <c r="N14" s="12"/>
      <c r="O14" s="13"/>
      <c r="P14" s="26"/>
      <c r="Q14" s="26"/>
      <c r="R14" s="27"/>
      <c r="S14" s="22"/>
      <c r="T14" s="22"/>
      <c r="U14" s="22"/>
    </row>
    <row r="15" spans="1:21" x14ac:dyDescent="0.25">
      <c r="A15" s="12">
        <v>5</v>
      </c>
      <c r="B15" s="13" t="str">
        <f>'[1]Employer Allocations'!A53</f>
        <v>Barren County Schools</v>
      </c>
      <c r="C15" s="26">
        <v>0</v>
      </c>
      <c r="D15" s="26">
        <v>6538436</v>
      </c>
      <c r="E15" s="27">
        <v>6538436</v>
      </c>
      <c r="F15" s="22">
        <v>0</v>
      </c>
      <c r="G15" s="22">
        <v>6.3790000000000001E-3</v>
      </c>
      <c r="H15" s="22">
        <v>6.3790000000000001E-3</v>
      </c>
      <c r="N15" s="12"/>
      <c r="O15" s="13"/>
      <c r="P15" s="26"/>
      <c r="Q15" s="26"/>
      <c r="R15" s="27"/>
      <c r="S15" s="22"/>
      <c r="T15" s="22"/>
      <c r="U15" s="22"/>
    </row>
    <row r="16" spans="1:21" x14ac:dyDescent="0.25">
      <c r="A16" s="12">
        <v>6</v>
      </c>
      <c r="B16" s="13" t="str">
        <f>'[1]Employer Allocations'!A54</f>
        <v>Bath County Schools</v>
      </c>
      <c r="C16" s="26">
        <v>0</v>
      </c>
      <c r="D16" s="26">
        <v>2339811</v>
      </c>
      <c r="E16" s="27">
        <v>2339811</v>
      </c>
      <c r="F16" s="22">
        <v>0</v>
      </c>
      <c r="G16" s="22">
        <v>2.2829999999999999E-3</v>
      </c>
      <c r="H16" s="22">
        <v>2.2829999999999999E-3</v>
      </c>
      <c r="N16" s="12"/>
      <c r="O16" s="13"/>
      <c r="P16" s="26"/>
      <c r="Q16" s="26"/>
      <c r="R16" s="27"/>
      <c r="S16" s="22"/>
      <c r="T16" s="22"/>
      <c r="U16" s="22"/>
    </row>
    <row r="17" spans="1:21" x14ac:dyDescent="0.25">
      <c r="A17" s="12">
        <v>128</v>
      </c>
      <c r="B17" s="13" t="str">
        <f>'[1]Employer Allocations'!A174</f>
        <v>Beechwood Independent Schools</v>
      </c>
      <c r="C17" s="26">
        <v>0</v>
      </c>
      <c r="D17" s="26">
        <v>2068493</v>
      </c>
      <c r="E17" s="27">
        <v>2068493</v>
      </c>
      <c r="F17" s="22">
        <v>0</v>
      </c>
      <c r="G17" s="22">
        <v>2.0179999999999998E-3</v>
      </c>
      <c r="H17" s="22">
        <v>2.0179999999999998E-3</v>
      </c>
      <c r="N17" s="12"/>
      <c r="O17" s="13"/>
      <c r="P17" s="26"/>
      <c r="Q17" s="26"/>
      <c r="R17" s="27"/>
      <c r="S17" s="22"/>
      <c r="T17" s="22"/>
      <c r="U17" s="22"/>
    </row>
    <row r="18" spans="1:21" x14ac:dyDescent="0.25">
      <c r="A18" s="12">
        <v>7</v>
      </c>
      <c r="B18" s="13" t="str">
        <f>'[1]Employer Allocations'!A55</f>
        <v>Bell County Schools</v>
      </c>
      <c r="C18" s="26">
        <v>0</v>
      </c>
      <c r="D18" s="26">
        <v>2472553</v>
      </c>
      <c r="E18" s="27">
        <v>2472553</v>
      </c>
      <c r="F18" s="22">
        <v>0</v>
      </c>
      <c r="G18" s="22">
        <v>2.4120000000000001E-3</v>
      </c>
      <c r="H18" s="22">
        <v>2.4120000000000001E-3</v>
      </c>
      <c r="N18" s="12"/>
      <c r="O18" s="13"/>
      <c r="P18" s="26"/>
      <c r="Q18" s="26"/>
      <c r="R18" s="27"/>
      <c r="S18" s="22"/>
      <c r="T18" s="22"/>
      <c r="U18" s="22"/>
    </row>
    <row r="19" spans="1:21" x14ac:dyDescent="0.25">
      <c r="A19" s="12">
        <v>129</v>
      </c>
      <c r="B19" s="13" t="str">
        <f>'[1]Employer Allocations'!A175</f>
        <v>Bellevue City Schools</v>
      </c>
      <c r="C19" s="26">
        <v>0</v>
      </c>
      <c r="D19" s="26">
        <v>1125426</v>
      </c>
      <c r="E19" s="27">
        <v>1125426</v>
      </c>
      <c r="F19" s="22">
        <v>0</v>
      </c>
      <c r="G19" s="22">
        <v>1.098E-3</v>
      </c>
      <c r="H19" s="22">
        <v>1.098E-3</v>
      </c>
      <c r="N19" s="12"/>
      <c r="O19" s="13"/>
      <c r="P19" s="26"/>
      <c r="Q19" s="26"/>
      <c r="R19" s="27"/>
      <c r="S19" s="22"/>
      <c r="T19" s="22"/>
      <c r="U19" s="22"/>
    </row>
    <row r="20" spans="1:21" x14ac:dyDescent="0.25">
      <c r="A20" s="12">
        <v>131</v>
      </c>
      <c r="B20" s="13" t="str">
        <f>'[1]Employer Allocations'!A176</f>
        <v>Berea City Schools</v>
      </c>
      <c r="C20" s="26">
        <v>0</v>
      </c>
      <c r="D20" s="26">
        <v>1883345</v>
      </c>
      <c r="E20" s="27">
        <v>1883345</v>
      </c>
      <c r="F20" s="22">
        <v>0</v>
      </c>
      <c r="G20" s="22">
        <v>1.838E-3</v>
      </c>
      <c r="H20" s="22">
        <v>1.838E-3</v>
      </c>
      <c r="N20" s="12"/>
      <c r="O20" s="13"/>
      <c r="P20" s="26"/>
      <c r="Q20" s="26"/>
      <c r="R20" s="27"/>
      <c r="S20" s="22"/>
      <c r="T20" s="22"/>
      <c r="U20" s="22"/>
    </row>
    <row r="21" spans="1:21" x14ac:dyDescent="0.25">
      <c r="A21" s="12">
        <v>8</v>
      </c>
      <c r="B21" s="13" t="str">
        <f>'[1]Employer Allocations'!A56</f>
        <v>Boone County Schools</v>
      </c>
      <c r="C21" s="26">
        <v>0</v>
      </c>
      <c r="D21" s="26">
        <v>33716900</v>
      </c>
      <c r="E21" s="27">
        <v>33716900</v>
      </c>
      <c r="F21" s="22">
        <v>0</v>
      </c>
      <c r="G21" s="22">
        <v>3.2897000000000003E-2</v>
      </c>
      <c r="H21" s="22">
        <v>3.2897000000000003E-2</v>
      </c>
      <c r="N21" s="12"/>
      <c r="O21" s="13"/>
      <c r="P21" s="26"/>
      <c r="Q21" s="26"/>
      <c r="R21" s="27"/>
      <c r="S21" s="22"/>
      <c r="T21" s="22"/>
      <c r="U21" s="22"/>
    </row>
    <row r="22" spans="1:21" x14ac:dyDescent="0.25">
      <c r="A22" s="12">
        <v>9</v>
      </c>
      <c r="B22" s="13" t="str">
        <f>'[1]Employer Allocations'!A57</f>
        <v>Bourbon County Schools</v>
      </c>
      <c r="C22" s="26">
        <v>0</v>
      </c>
      <c r="D22" s="26">
        <v>3526339</v>
      </c>
      <c r="E22" s="27">
        <v>3526339</v>
      </c>
      <c r="F22" s="22">
        <v>0</v>
      </c>
      <c r="G22" s="22">
        <v>3.441E-3</v>
      </c>
      <c r="H22" s="22">
        <v>3.441E-3</v>
      </c>
      <c r="N22" s="12"/>
      <c r="O22" s="13"/>
      <c r="P22" s="26"/>
      <c r="Q22" s="26"/>
      <c r="R22" s="27"/>
      <c r="S22" s="22"/>
      <c r="T22" s="22"/>
      <c r="U22" s="22"/>
    </row>
    <row r="23" spans="1:21" x14ac:dyDescent="0.25">
      <c r="A23" s="12">
        <v>134</v>
      </c>
      <c r="B23" s="13" t="str">
        <f>'[1]Employer Allocations'!A177</f>
        <v>Bowling Green City Schools</v>
      </c>
      <c r="C23" s="26">
        <v>0</v>
      </c>
      <c r="D23" s="26">
        <v>6022744</v>
      </c>
      <c r="E23" s="27">
        <v>6022744</v>
      </c>
      <c r="F23" s="22">
        <v>0</v>
      </c>
      <c r="G23" s="22">
        <v>5.8760000000000001E-3</v>
      </c>
      <c r="H23" s="22">
        <v>5.8760000000000001E-3</v>
      </c>
      <c r="N23" s="12"/>
      <c r="O23" s="13"/>
      <c r="P23" s="26"/>
      <c r="Q23" s="26"/>
      <c r="R23" s="27"/>
      <c r="S23" s="22"/>
      <c r="T23" s="22"/>
      <c r="U23" s="22"/>
    </row>
    <row r="24" spans="1:21" x14ac:dyDescent="0.25">
      <c r="A24" s="12">
        <v>10</v>
      </c>
      <c r="B24" s="13" t="str">
        <f>'[1]Employer Allocations'!A58</f>
        <v>Boyd County Schools</v>
      </c>
      <c r="C24" s="26">
        <v>0</v>
      </c>
      <c r="D24" s="26">
        <v>4877073</v>
      </c>
      <c r="E24" s="27">
        <v>4877073</v>
      </c>
      <c r="F24" s="22">
        <v>0</v>
      </c>
      <c r="G24" s="22">
        <v>4.7580000000000001E-3</v>
      </c>
      <c r="H24" s="22">
        <v>4.7580000000000001E-3</v>
      </c>
      <c r="N24" s="12"/>
      <c r="O24" s="13"/>
      <c r="P24" s="26"/>
      <c r="Q24" s="26"/>
      <c r="R24" s="27"/>
      <c r="S24" s="22"/>
      <c r="T24" s="22"/>
      <c r="U24" s="22"/>
    </row>
    <row r="25" spans="1:21" x14ac:dyDescent="0.25">
      <c r="A25" s="12">
        <v>11</v>
      </c>
      <c r="B25" s="13" t="str">
        <f>'[1]Employer Allocations'!A59</f>
        <v>Boyle County Schools</v>
      </c>
      <c r="C25" s="26">
        <v>0</v>
      </c>
      <c r="D25" s="26">
        <v>4770291</v>
      </c>
      <c r="E25" s="27">
        <v>4770291</v>
      </c>
      <c r="F25" s="22">
        <v>0</v>
      </c>
      <c r="G25" s="22">
        <v>4.6540000000000002E-3</v>
      </c>
      <c r="H25" s="22">
        <v>4.6540000000000002E-3</v>
      </c>
      <c r="N25" s="12"/>
      <c r="O25" s="13"/>
      <c r="P25" s="26"/>
      <c r="Q25" s="26"/>
      <c r="R25" s="27"/>
      <c r="S25" s="22"/>
      <c r="T25" s="22"/>
      <c r="U25" s="22"/>
    </row>
    <row r="26" spans="1:21" x14ac:dyDescent="0.25">
      <c r="A26" s="12">
        <v>12</v>
      </c>
      <c r="B26" s="13" t="str">
        <f>'[1]Employer Allocations'!A60</f>
        <v>Bracken County Schools</v>
      </c>
      <c r="C26" s="26">
        <v>0</v>
      </c>
      <c r="D26" s="26">
        <v>1617117</v>
      </c>
      <c r="E26" s="27">
        <v>1617117</v>
      </c>
      <c r="F26" s="22">
        <v>0</v>
      </c>
      <c r="G26" s="22">
        <v>1.578E-3</v>
      </c>
      <c r="H26" s="22">
        <v>1.578E-3</v>
      </c>
      <c r="N26" s="12"/>
      <c r="O26" s="13"/>
      <c r="P26" s="26"/>
      <c r="Q26" s="26"/>
      <c r="R26" s="27"/>
      <c r="S26" s="22"/>
      <c r="T26" s="22"/>
      <c r="U26" s="22"/>
    </row>
    <row r="27" spans="1:21" x14ac:dyDescent="0.25">
      <c r="A27" s="12">
        <v>13</v>
      </c>
      <c r="B27" s="13" t="str">
        <f>'[1]Employer Allocations'!A61</f>
        <v>Breathitt County Schools</v>
      </c>
      <c r="C27" s="26">
        <v>0</v>
      </c>
      <c r="D27" s="26">
        <v>2239358</v>
      </c>
      <c r="E27" s="27">
        <v>2239358</v>
      </c>
      <c r="F27" s="22">
        <v>0</v>
      </c>
      <c r="G27" s="22">
        <v>2.1849999999999999E-3</v>
      </c>
      <c r="H27" s="22">
        <v>2.1849999999999999E-3</v>
      </c>
      <c r="N27" s="12"/>
      <c r="O27" s="13"/>
      <c r="P27" s="26"/>
      <c r="Q27" s="26"/>
      <c r="R27" s="27"/>
      <c r="S27" s="22"/>
      <c r="T27" s="22"/>
      <c r="U27" s="22"/>
    </row>
    <row r="28" spans="1:21" x14ac:dyDescent="0.25">
      <c r="A28" s="12">
        <v>14</v>
      </c>
      <c r="B28" s="13" t="str">
        <f>'[1]Employer Allocations'!A62</f>
        <v>Breckinridge County Schools</v>
      </c>
      <c r="C28" s="26">
        <v>0</v>
      </c>
      <c r="D28" s="26">
        <v>3327184</v>
      </c>
      <c r="E28" s="27">
        <v>3327184</v>
      </c>
      <c r="F28" s="22">
        <v>0</v>
      </c>
      <c r="G28" s="22">
        <v>3.2460000000000002E-3</v>
      </c>
      <c r="H28" s="22">
        <v>3.2460000000000002E-3</v>
      </c>
    </row>
    <row r="29" spans="1:21" x14ac:dyDescent="0.25">
      <c r="A29" s="12">
        <v>15</v>
      </c>
      <c r="B29" s="13" t="str">
        <f>'[1]Employer Allocations'!A63</f>
        <v>Bullitt County Schools</v>
      </c>
      <c r="C29" s="26">
        <v>0</v>
      </c>
      <c r="D29" s="26">
        <v>18392718</v>
      </c>
      <c r="E29" s="27">
        <v>18392718</v>
      </c>
      <c r="F29" s="22">
        <v>0</v>
      </c>
      <c r="G29" s="22">
        <v>1.7944999999999999E-2</v>
      </c>
      <c r="H29" s="22">
        <v>1.7944999999999999E-2</v>
      </c>
    </row>
    <row r="30" spans="1:21" x14ac:dyDescent="0.25">
      <c r="A30" s="12">
        <v>136</v>
      </c>
      <c r="B30" s="13" t="str">
        <f>'[1]Employer Allocations'!A178</f>
        <v>Burgin City Schools</v>
      </c>
      <c r="C30" s="26">
        <v>0</v>
      </c>
      <c r="D30" s="26">
        <v>857162</v>
      </c>
      <c r="E30" s="27">
        <v>857162</v>
      </c>
      <c r="F30" s="22">
        <v>0</v>
      </c>
      <c r="G30" s="22">
        <v>8.3600000000000005E-4</v>
      </c>
      <c r="H30" s="22">
        <v>8.3600000000000005E-4</v>
      </c>
    </row>
    <row r="31" spans="1:21" x14ac:dyDescent="0.25">
      <c r="A31" s="12">
        <v>16</v>
      </c>
      <c r="B31" s="13" t="str">
        <f>'[1]Employer Allocations'!A64</f>
        <v>Butler County Schools</v>
      </c>
      <c r="C31" s="26">
        <v>0</v>
      </c>
      <c r="D31" s="26">
        <v>2685318</v>
      </c>
      <c r="E31" s="27">
        <v>2685318</v>
      </c>
      <c r="F31" s="22">
        <v>0</v>
      </c>
      <c r="G31" s="22">
        <v>2.6199999999999999E-3</v>
      </c>
      <c r="H31" s="22">
        <v>2.6199999999999999E-3</v>
      </c>
    </row>
    <row r="32" spans="1:21" x14ac:dyDescent="0.25">
      <c r="A32" s="12">
        <v>17</v>
      </c>
      <c r="B32" s="13" t="str">
        <f>'[1]Employer Allocations'!A65</f>
        <v>Caldwell County Schools</v>
      </c>
      <c r="C32" s="26">
        <v>0</v>
      </c>
      <c r="D32" s="26">
        <v>2069748</v>
      </c>
      <c r="E32" s="27">
        <v>2069748</v>
      </c>
      <c r="F32" s="22">
        <v>0</v>
      </c>
      <c r="G32" s="22">
        <v>2.019E-3</v>
      </c>
      <c r="H32" s="22">
        <v>2.019E-3</v>
      </c>
    </row>
    <row r="33" spans="1:8" x14ac:dyDescent="0.25">
      <c r="A33" s="12">
        <v>18</v>
      </c>
      <c r="B33" s="13" t="str">
        <f>'[1]Employer Allocations'!A66</f>
        <v>Calloway County Schools</v>
      </c>
      <c r="C33" s="26">
        <v>0</v>
      </c>
      <c r="D33" s="26">
        <v>4140929</v>
      </c>
      <c r="E33" s="27">
        <v>4140929</v>
      </c>
      <c r="F33" s="22">
        <v>0</v>
      </c>
      <c r="G33" s="22">
        <v>4.0400000000000002E-3</v>
      </c>
      <c r="H33" s="22">
        <v>4.0400000000000002E-3</v>
      </c>
    </row>
    <row r="34" spans="1:8" x14ac:dyDescent="0.25">
      <c r="A34" s="12">
        <v>19</v>
      </c>
      <c r="B34" s="13" t="str">
        <f>'[1]Employer Allocations'!A67</f>
        <v>Campbell County Schools</v>
      </c>
      <c r="C34" s="26">
        <v>0</v>
      </c>
      <c r="D34" s="26">
        <v>7511530</v>
      </c>
      <c r="E34" s="27">
        <v>7511530</v>
      </c>
      <c r="F34" s="22">
        <v>0</v>
      </c>
      <c r="G34" s="22">
        <v>7.3289999999999996E-3</v>
      </c>
      <c r="H34" s="22">
        <v>7.3289999999999996E-3</v>
      </c>
    </row>
    <row r="35" spans="1:8" x14ac:dyDescent="0.25">
      <c r="A35" s="12">
        <v>140</v>
      </c>
      <c r="B35" s="13" t="str">
        <f>'[1]Employer Allocations'!A179</f>
        <v>Campbellsville City Schools</v>
      </c>
      <c r="C35" s="26">
        <v>0</v>
      </c>
      <c r="D35" s="26">
        <v>1743114</v>
      </c>
      <c r="E35" s="27">
        <v>1743114</v>
      </c>
      <c r="F35" s="22">
        <v>0</v>
      </c>
      <c r="G35" s="22">
        <v>1.701E-3</v>
      </c>
      <c r="H35" s="22">
        <v>1.701E-3</v>
      </c>
    </row>
    <row r="36" spans="1:8" x14ac:dyDescent="0.25">
      <c r="A36" s="12">
        <v>20</v>
      </c>
      <c r="B36" s="13" t="str">
        <f>'[1]Employer Allocations'!A68</f>
        <v>Carlisle County Schools</v>
      </c>
      <c r="C36" s="26">
        <v>0</v>
      </c>
      <c r="D36" s="26">
        <v>964135</v>
      </c>
      <c r="E36" s="27">
        <v>964135</v>
      </c>
      <c r="F36" s="22">
        <v>0</v>
      </c>
      <c r="G36" s="22">
        <v>9.41E-4</v>
      </c>
      <c r="H36" s="22">
        <v>9.41E-4</v>
      </c>
    </row>
    <row r="37" spans="1:8" x14ac:dyDescent="0.25">
      <c r="A37" s="12">
        <v>21</v>
      </c>
      <c r="B37" s="13" t="str">
        <f>'[1]Employer Allocations'!A69</f>
        <v>Carroll County Schools</v>
      </c>
      <c r="C37" s="26">
        <v>0</v>
      </c>
      <c r="D37" s="26">
        <v>2765387</v>
      </c>
      <c r="E37" s="27">
        <v>2765387</v>
      </c>
      <c r="F37" s="22">
        <v>0</v>
      </c>
      <c r="G37" s="22">
        <v>2.6979999999999999E-3</v>
      </c>
      <c r="H37" s="22">
        <v>2.6979999999999999E-3</v>
      </c>
    </row>
    <row r="38" spans="1:8" x14ac:dyDescent="0.25">
      <c r="A38" s="12">
        <v>22</v>
      </c>
      <c r="B38" s="13" t="str">
        <f>'[1]Employer Allocations'!A70</f>
        <v>Carter County Schools</v>
      </c>
      <c r="C38" s="26">
        <v>0</v>
      </c>
      <c r="D38" s="26">
        <v>5154386</v>
      </c>
      <c r="E38" s="27">
        <v>5154386</v>
      </c>
      <c r="F38" s="22">
        <v>0</v>
      </c>
      <c r="G38" s="22">
        <v>5.0289999999999996E-3</v>
      </c>
      <c r="H38" s="22">
        <v>5.0289999999999996E-3</v>
      </c>
    </row>
    <row r="39" spans="1:8" x14ac:dyDescent="0.25">
      <c r="A39" s="12">
        <v>23</v>
      </c>
      <c r="B39" s="13" t="str">
        <f>'[1]Employer Allocations'!A71</f>
        <v>Casey County Schools</v>
      </c>
      <c r="C39" s="26">
        <v>0</v>
      </c>
      <c r="D39" s="26">
        <v>2482402</v>
      </c>
      <c r="E39" s="27">
        <v>2482402</v>
      </c>
      <c r="F39" s="22">
        <v>0</v>
      </c>
      <c r="G39" s="22">
        <v>2.4220000000000001E-3</v>
      </c>
      <c r="H39" s="22">
        <v>2.4220000000000001E-3</v>
      </c>
    </row>
    <row r="40" spans="1:8" x14ac:dyDescent="0.25">
      <c r="A40" s="12">
        <v>144</v>
      </c>
      <c r="B40" s="13" t="str">
        <f>'[1]Employer Allocations'!A180</f>
        <v>Caverna City Schools</v>
      </c>
      <c r="C40" s="26">
        <v>0</v>
      </c>
      <c r="D40" s="26">
        <v>1100730</v>
      </c>
      <c r="E40" s="27">
        <v>1100730</v>
      </c>
      <c r="F40" s="22">
        <v>0</v>
      </c>
      <c r="G40" s="22">
        <v>1.0740000000000001E-3</v>
      </c>
      <c r="H40" s="22">
        <v>1.0740000000000001E-3</v>
      </c>
    </row>
    <row r="41" spans="1:8" x14ac:dyDescent="0.25">
      <c r="A41" s="12">
        <v>24</v>
      </c>
      <c r="B41" s="13" t="str">
        <f>'[1]Employer Allocations'!A72</f>
        <v>Christian County Schools</v>
      </c>
      <c r="C41" s="26">
        <v>0</v>
      </c>
      <c r="D41" s="26">
        <v>9463942</v>
      </c>
      <c r="E41" s="27">
        <v>9463942</v>
      </c>
      <c r="F41" s="22">
        <v>0</v>
      </c>
      <c r="G41" s="22">
        <v>9.2339999999999992E-3</v>
      </c>
      <c r="H41" s="22">
        <v>9.2339999999999992E-3</v>
      </c>
    </row>
    <row r="42" spans="1:8" x14ac:dyDescent="0.25">
      <c r="A42" s="12">
        <v>25</v>
      </c>
      <c r="B42" s="13" t="str">
        <f>'[1]Employer Allocations'!A73</f>
        <v>Clark County Schools</v>
      </c>
      <c r="C42" s="26">
        <v>0</v>
      </c>
      <c r="D42" s="26">
        <v>7484966</v>
      </c>
      <c r="E42" s="27">
        <v>7484966</v>
      </c>
      <c r="F42" s="22">
        <v>0</v>
      </c>
      <c r="G42" s="22">
        <v>7.3029999999999996E-3</v>
      </c>
      <c r="H42" s="22">
        <v>7.3029999999999996E-3</v>
      </c>
    </row>
    <row r="43" spans="1:8" x14ac:dyDescent="0.25">
      <c r="A43" s="12">
        <v>26</v>
      </c>
      <c r="B43" s="13" t="str">
        <f>'[1]Employer Allocations'!A74</f>
        <v>Clay County Schools</v>
      </c>
      <c r="C43" s="26">
        <v>0</v>
      </c>
      <c r="D43" s="26">
        <v>3853306</v>
      </c>
      <c r="E43" s="27">
        <v>3853306</v>
      </c>
      <c r="F43" s="22">
        <v>0</v>
      </c>
      <c r="G43" s="22">
        <v>3.7599999999999999E-3</v>
      </c>
      <c r="H43" s="22">
        <v>3.7599999999999999E-3</v>
      </c>
    </row>
    <row r="44" spans="1:8" x14ac:dyDescent="0.25">
      <c r="A44" s="12">
        <v>27</v>
      </c>
      <c r="B44" s="13" t="str">
        <f>'[1]Employer Allocations'!A75</f>
        <v>Clinton County Schools</v>
      </c>
      <c r="C44" s="26">
        <v>0</v>
      </c>
      <c r="D44" s="26">
        <v>1798391</v>
      </c>
      <c r="E44" s="27">
        <v>1798391</v>
      </c>
      <c r="F44" s="22">
        <v>0</v>
      </c>
      <c r="G44" s="22">
        <v>1.755E-3</v>
      </c>
      <c r="H44" s="22">
        <v>1.755E-3</v>
      </c>
    </row>
    <row r="45" spans="1:8" x14ac:dyDescent="0.25">
      <c r="A45" s="12">
        <v>147</v>
      </c>
      <c r="B45" s="13" t="str">
        <f>'[1]Employer Allocations'!A181</f>
        <v>Cloverport City Schools</v>
      </c>
      <c r="C45" s="26">
        <v>0</v>
      </c>
      <c r="D45" s="26">
        <v>418770</v>
      </c>
      <c r="E45" s="27">
        <v>418770</v>
      </c>
      <c r="F45" s="22">
        <v>0</v>
      </c>
      <c r="G45" s="22">
        <v>4.0900000000000002E-4</v>
      </c>
      <c r="H45" s="22">
        <v>4.0900000000000002E-4</v>
      </c>
    </row>
    <row r="46" spans="1:8" x14ac:dyDescent="0.25">
      <c r="A46" s="12">
        <v>150</v>
      </c>
      <c r="B46" s="13" t="str">
        <f>'[1]Employer Allocations'!A182</f>
        <v>Corbin City Schools</v>
      </c>
      <c r="C46" s="26">
        <v>0</v>
      </c>
      <c r="D46" s="26">
        <v>4029697</v>
      </c>
      <c r="E46" s="27">
        <v>4029697</v>
      </c>
      <c r="F46" s="22">
        <v>0</v>
      </c>
      <c r="G46" s="22">
        <v>3.9319999999999997E-3</v>
      </c>
      <c r="H46" s="22">
        <v>3.9319999999999997E-3</v>
      </c>
    </row>
    <row r="47" spans="1:8" x14ac:dyDescent="0.25">
      <c r="A47" s="12">
        <v>151</v>
      </c>
      <c r="B47" s="13" t="str">
        <f>'[1]Employer Allocations'!A183</f>
        <v>Covington City Schools</v>
      </c>
      <c r="C47" s="26">
        <v>0</v>
      </c>
      <c r="D47" s="26">
        <v>5849240</v>
      </c>
      <c r="E47" s="27">
        <v>5849240</v>
      </c>
      <c r="F47" s="22">
        <v>0</v>
      </c>
      <c r="G47" s="22">
        <v>5.7070000000000003E-3</v>
      </c>
      <c r="H47" s="22">
        <v>5.7070000000000003E-3</v>
      </c>
    </row>
    <row r="48" spans="1:8" x14ac:dyDescent="0.25">
      <c r="A48" s="12">
        <v>28</v>
      </c>
      <c r="B48" s="13" t="str">
        <f>'[1]Employer Allocations'!A76</f>
        <v>Crittenden County Schools</v>
      </c>
      <c r="C48" s="26">
        <v>0</v>
      </c>
      <c r="D48" s="26">
        <v>1693612</v>
      </c>
      <c r="E48" s="27">
        <v>1693612</v>
      </c>
      <c r="F48" s="22">
        <v>0</v>
      </c>
      <c r="G48" s="22">
        <v>1.652E-3</v>
      </c>
      <c r="H48" s="22">
        <v>1.652E-3</v>
      </c>
    </row>
    <row r="49" spans="1:8" x14ac:dyDescent="0.25">
      <c r="A49" s="12">
        <v>29</v>
      </c>
      <c r="B49" s="13" t="str">
        <f>'[1]Employer Allocations'!A77</f>
        <v>Cumberland County Schools</v>
      </c>
      <c r="C49" s="26">
        <v>0</v>
      </c>
      <c r="D49" s="26">
        <v>1097717</v>
      </c>
      <c r="E49" s="27">
        <v>1097717</v>
      </c>
      <c r="F49" s="22">
        <v>0</v>
      </c>
      <c r="G49" s="22">
        <v>1.0709999999999999E-3</v>
      </c>
      <c r="H49" s="22">
        <v>1.0709999999999999E-3</v>
      </c>
    </row>
    <row r="50" spans="1:8" x14ac:dyDescent="0.25">
      <c r="A50" s="12">
        <v>154</v>
      </c>
      <c r="B50" s="13" t="str">
        <f>'[1]Employer Allocations'!A184</f>
        <v>Danville City Schools</v>
      </c>
      <c r="C50" s="26">
        <v>0</v>
      </c>
      <c r="D50" s="26">
        <v>3265267</v>
      </c>
      <c r="E50" s="27">
        <v>3265267</v>
      </c>
      <c r="F50" s="22">
        <v>0</v>
      </c>
      <c r="G50" s="22">
        <v>3.186E-3</v>
      </c>
      <c r="H50" s="22">
        <v>3.186E-3</v>
      </c>
    </row>
    <row r="51" spans="1:8" x14ac:dyDescent="0.25">
      <c r="A51" s="12">
        <v>30</v>
      </c>
      <c r="B51" s="13" t="str">
        <f>'[1]Employer Allocations'!A78</f>
        <v>Daviess County Schools</v>
      </c>
      <c r="C51" s="26">
        <v>0</v>
      </c>
      <c r="D51" s="26">
        <v>16296154</v>
      </c>
      <c r="E51" s="27">
        <v>16296154</v>
      </c>
      <c r="F51" s="22">
        <v>0</v>
      </c>
      <c r="G51" s="22">
        <v>1.5900000000000001E-2</v>
      </c>
      <c r="H51" s="22">
        <v>1.5900000000000001E-2</v>
      </c>
    </row>
    <row r="52" spans="1:8" x14ac:dyDescent="0.25">
      <c r="A52" s="12">
        <v>155</v>
      </c>
      <c r="B52" s="13" t="str">
        <f>'[1]Employer Allocations'!A185</f>
        <v>Dawson Springs City Schools</v>
      </c>
      <c r="C52" s="26">
        <v>0</v>
      </c>
      <c r="D52" s="26">
        <v>877354</v>
      </c>
      <c r="E52" s="27">
        <v>877354</v>
      </c>
      <c r="F52" s="22">
        <v>0</v>
      </c>
      <c r="G52" s="22">
        <v>8.5599999999999999E-4</v>
      </c>
      <c r="H52" s="22">
        <v>8.5599999999999999E-4</v>
      </c>
    </row>
    <row r="53" spans="1:8" x14ac:dyDescent="0.25">
      <c r="A53" s="12">
        <v>156</v>
      </c>
      <c r="B53" s="13" t="str">
        <f>'[1]Employer Allocations'!A186</f>
        <v>Dayton City Schools</v>
      </c>
      <c r="C53" s="26">
        <v>0</v>
      </c>
      <c r="D53" s="26">
        <v>1469016</v>
      </c>
      <c r="E53" s="27">
        <v>1469016</v>
      </c>
      <c r="F53" s="22">
        <v>0</v>
      </c>
      <c r="G53" s="22">
        <v>1.433E-3</v>
      </c>
      <c r="H53" s="22">
        <v>1.433E-3</v>
      </c>
    </row>
    <row r="54" spans="1:8" x14ac:dyDescent="0.25">
      <c r="A54" s="12">
        <v>158</v>
      </c>
      <c r="B54" s="13" t="str">
        <f>'[1]Employer Allocations'!A187</f>
        <v>East Bernstadt City Schools</v>
      </c>
      <c r="C54" s="26">
        <v>0</v>
      </c>
      <c r="D54" s="26">
        <v>736513</v>
      </c>
      <c r="E54" s="27">
        <v>736513</v>
      </c>
      <c r="F54" s="22">
        <v>0</v>
      </c>
      <c r="G54" s="22">
        <v>7.1900000000000002E-4</v>
      </c>
      <c r="H54" s="22">
        <v>7.1900000000000002E-4</v>
      </c>
    </row>
    <row r="55" spans="1:8" x14ac:dyDescent="0.25">
      <c r="A55" s="12">
        <v>31</v>
      </c>
      <c r="B55" s="13" t="str">
        <f>'[1]Employer Allocations'!A79</f>
        <v>Edmonson County Schools</v>
      </c>
      <c r="C55" s="26">
        <v>0</v>
      </c>
      <c r="D55" s="26">
        <v>2424866</v>
      </c>
      <c r="E55" s="27">
        <v>2424866</v>
      </c>
      <c r="F55" s="22">
        <v>0</v>
      </c>
      <c r="G55" s="22">
        <v>2.366E-3</v>
      </c>
      <c r="H55" s="22">
        <v>2.366E-3</v>
      </c>
    </row>
    <row r="56" spans="1:8" x14ac:dyDescent="0.25">
      <c r="A56" s="12">
        <v>160</v>
      </c>
      <c r="B56" s="13" t="str">
        <f>'[1]Employer Allocations'!A188</f>
        <v>Elizabethtown City Schools</v>
      </c>
      <c r="C56" s="26">
        <v>0</v>
      </c>
      <c r="D56" s="26">
        <v>3494119</v>
      </c>
      <c r="E56" s="27">
        <v>3494119</v>
      </c>
      <c r="F56" s="22">
        <v>0</v>
      </c>
      <c r="G56" s="22">
        <v>3.4090000000000001E-3</v>
      </c>
      <c r="H56" s="22">
        <v>3.4090000000000001E-3</v>
      </c>
    </row>
    <row r="57" spans="1:8" x14ac:dyDescent="0.25">
      <c r="A57" s="12">
        <v>32</v>
      </c>
      <c r="B57" s="13" t="str">
        <f>'[1]Employer Allocations'!A80</f>
        <v>Elliott County Schools</v>
      </c>
      <c r="C57" s="26">
        <v>0</v>
      </c>
      <c r="D57" s="26">
        <v>1339145</v>
      </c>
      <c r="E57" s="27">
        <v>1339145</v>
      </c>
      <c r="F57" s="22">
        <v>0</v>
      </c>
      <c r="G57" s="22">
        <v>1.307E-3</v>
      </c>
      <c r="H57" s="22">
        <v>1.307E-3</v>
      </c>
    </row>
    <row r="58" spans="1:8" x14ac:dyDescent="0.25">
      <c r="A58" s="12">
        <v>161</v>
      </c>
      <c r="B58" s="13" t="str">
        <f>'[1]Employer Allocations'!A189</f>
        <v>Eminence Independent Schools</v>
      </c>
      <c r="C58" s="26">
        <v>0</v>
      </c>
      <c r="D58" s="26">
        <v>1275986</v>
      </c>
      <c r="E58" s="27">
        <v>1275986</v>
      </c>
      <c r="F58" s="22">
        <v>0</v>
      </c>
      <c r="G58" s="22">
        <v>1.245E-3</v>
      </c>
      <c r="H58" s="22">
        <v>1.245E-3</v>
      </c>
    </row>
    <row r="59" spans="1:8" x14ac:dyDescent="0.25">
      <c r="A59" s="12">
        <v>162</v>
      </c>
      <c r="B59" s="13" t="str">
        <f>'[1]Employer Allocations'!A190</f>
        <v>Erlanger-Elsmere City Schools</v>
      </c>
      <c r="C59" s="26">
        <v>0</v>
      </c>
      <c r="D59" s="26">
        <v>3746304</v>
      </c>
      <c r="E59" s="27">
        <v>3746304</v>
      </c>
      <c r="F59" s="22">
        <v>0</v>
      </c>
      <c r="G59" s="22">
        <v>3.6549999999999998E-3</v>
      </c>
      <c r="H59" s="22">
        <v>3.6549999999999998E-3</v>
      </c>
    </row>
    <row r="60" spans="1:8" x14ac:dyDescent="0.25">
      <c r="A60" s="12">
        <v>33</v>
      </c>
      <c r="B60" s="13" t="str">
        <f>'[1]Employer Allocations'!A81</f>
        <v>Estill County Schools</v>
      </c>
      <c r="C60" s="26">
        <v>0</v>
      </c>
      <c r="D60" s="26">
        <v>2885586</v>
      </c>
      <c r="E60" s="27">
        <v>2885586</v>
      </c>
      <c r="F60" s="22">
        <v>0</v>
      </c>
      <c r="G60" s="22">
        <v>2.8149999999999998E-3</v>
      </c>
      <c r="H60" s="22">
        <v>2.8149999999999998E-3</v>
      </c>
    </row>
    <row r="61" spans="1:8" x14ac:dyDescent="0.25">
      <c r="A61" s="12">
        <v>163</v>
      </c>
      <c r="B61" s="13" t="str">
        <f>'[1]Employer Allocations'!A191</f>
        <v>Fairview Independent Schools</v>
      </c>
      <c r="C61" s="26">
        <v>0</v>
      </c>
      <c r="D61" s="26">
        <v>854353</v>
      </c>
      <c r="E61" s="27">
        <v>854353</v>
      </c>
      <c r="F61" s="22">
        <v>0</v>
      </c>
      <c r="G61" s="22">
        <v>8.34E-4</v>
      </c>
      <c r="H61" s="22">
        <v>8.34E-4</v>
      </c>
    </row>
    <row r="62" spans="1:8" x14ac:dyDescent="0.25">
      <c r="A62" s="12">
        <v>34</v>
      </c>
      <c r="B62" s="13" t="str">
        <f>'[1]Employer Allocations'!A82</f>
        <v>Fayette County Schools</v>
      </c>
      <c r="C62" s="26">
        <v>0</v>
      </c>
      <c r="D62" s="26">
        <v>84569666</v>
      </c>
      <c r="E62" s="27">
        <v>84569666</v>
      </c>
      <c r="F62" s="22">
        <v>0</v>
      </c>
      <c r="G62" s="22">
        <v>8.2513000000000003E-2</v>
      </c>
      <c r="H62" s="22">
        <v>8.2513000000000003E-2</v>
      </c>
    </row>
    <row r="63" spans="1:8" x14ac:dyDescent="0.25">
      <c r="A63" s="12">
        <v>35</v>
      </c>
      <c r="B63" s="13" t="str">
        <f>'[1]Employer Allocations'!A83</f>
        <v>Fleming County Schools</v>
      </c>
      <c r="C63" s="26">
        <v>0</v>
      </c>
      <c r="D63" s="26">
        <v>2897571</v>
      </c>
      <c r="E63" s="27">
        <v>2897571</v>
      </c>
      <c r="F63" s="22">
        <v>0</v>
      </c>
      <c r="G63" s="22">
        <v>2.8270000000000001E-3</v>
      </c>
      <c r="H63" s="22">
        <v>2.8270000000000001E-3</v>
      </c>
    </row>
    <row r="64" spans="1:8" x14ac:dyDescent="0.25">
      <c r="A64" s="12">
        <v>36</v>
      </c>
      <c r="B64" s="13" t="str">
        <f>'[1]Employer Allocations'!A84</f>
        <v>Floyd County Schools</v>
      </c>
      <c r="C64" s="26">
        <v>0</v>
      </c>
      <c r="D64" s="26">
        <v>6106979</v>
      </c>
      <c r="E64" s="27">
        <v>6106979</v>
      </c>
      <c r="F64" s="22">
        <v>0</v>
      </c>
      <c r="G64" s="22">
        <v>5.9579999999999998E-3</v>
      </c>
      <c r="H64" s="22">
        <v>5.9579999999999998E-3</v>
      </c>
    </row>
    <row r="65" spans="1:8" x14ac:dyDescent="0.25">
      <c r="A65" s="12">
        <v>166</v>
      </c>
      <c r="B65" s="13" t="str">
        <f>'[1]Employer Allocations'!A192</f>
        <v>Fort Thomas Independent Schools</v>
      </c>
      <c r="C65" s="26">
        <v>0</v>
      </c>
      <c r="D65" s="26">
        <v>4925909</v>
      </c>
      <c r="E65" s="27">
        <v>4925909</v>
      </c>
      <c r="F65" s="22">
        <v>0</v>
      </c>
      <c r="G65" s="22">
        <v>4.8060000000000004E-3</v>
      </c>
      <c r="H65" s="22">
        <v>4.8060000000000004E-3</v>
      </c>
    </row>
    <row r="66" spans="1:8" x14ac:dyDescent="0.25">
      <c r="A66" s="12">
        <v>167</v>
      </c>
      <c r="B66" s="13" t="str">
        <f>'[1]Employer Allocations'!A193</f>
        <v>Frankfort City Schools</v>
      </c>
      <c r="C66" s="26">
        <v>0</v>
      </c>
      <c r="D66" s="26">
        <v>1360012</v>
      </c>
      <c r="E66" s="27">
        <v>1360012</v>
      </c>
      <c r="F66" s="22">
        <v>0</v>
      </c>
      <c r="G66" s="22">
        <v>1.3270000000000001E-3</v>
      </c>
      <c r="H66" s="22">
        <v>1.3270000000000001E-3</v>
      </c>
    </row>
    <row r="67" spans="1:8" x14ac:dyDescent="0.25">
      <c r="A67" s="12">
        <v>37</v>
      </c>
      <c r="B67" s="13" t="str">
        <f>'[1]Employer Allocations'!A85</f>
        <v>Franklin County Schools</v>
      </c>
      <c r="C67" s="26">
        <v>0</v>
      </c>
      <c r="D67" s="26">
        <v>9641004</v>
      </c>
      <c r="E67" s="27">
        <v>9641004</v>
      </c>
      <c r="F67" s="22">
        <v>0</v>
      </c>
      <c r="G67" s="22">
        <v>9.4070000000000004E-3</v>
      </c>
      <c r="H67" s="22">
        <v>9.4070000000000004E-3</v>
      </c>
    </row>
    <row r="68" spans="1:8" x14ac:dyDescent="0.25">
      <c r="A68" s="12">
        <v>38</v>
      </c>
      <c r="B68" s="13" t="str">
        <f>'[1]Employer Allocations'!A194</f>
        <v>Fulton City Schools</v>
      </c>
      <c r="C68" s="26">
        <v>0</v>
      </c>
      <c r="D68" s="26">
        <v>694913</v>
      </c>
      <c r="E68" s="27">
        <v>694913</v>
      </c>
      <c r="F68" s="22">
        <v>0</v>
      </c>
      <c r="G68" s="22">
        <v>6.78E-4</v>
      </c>
      <c r="H68" s="22">
        <v>6.78E-4</v>
      </c>
    </row>
    <row r="69" spans="1:8" x14ac:dyDescent="0.25">
      <c r="A69" s="12">
        <v>170</v>
      </c>
      <c r="B69" s="13" t="str">
        <f>'[1]Employer Allocations'!A86</f>
        <v>Fulton County Schools</v>
      </c>
      <c r="C69" s="26">
        <v>0</v>
      </c>
      <c r="D69" s="26">
        <v>778512</v>
      </c>
      <c r="E69" s="27">
        <v>778512</v>
      </c>
      <c r="F69" s="22">
        <v>0</v>
      </c>
      <c r="G69" s="22">
        <v>7.6000000000000004E-4</v>
      </c>
      <c r="H69" s="22">
        <v>7.6000000000000004E-4</v>
      </c>
    </row>
    <row r="70" spans="1:8" x14ac:dyDescent="0.25">
      <c r="A70" s="12">
        <v>39</v>
      </c>
      <c r="B70" s="13" t="str">
        <f>'[1]Employer Allocations'!A87</f>
        <v>Gallatin County Schools</v>
      </c>
      <c r="C70" s="26">
        <v>0</v>
      </c>
      <c r="D70" s="26">
        <v>1917720</v>
      </c>
      <c r="E70" s="27">
        <v>1917720</v>
      </c>
      <c r="F70" s="22">
        <v>0</v>
      </c>
      <c r="G70" s="22">
        <v>1.8710000000000001E-3</v>
      </c>
      <c r="H70" s="22">
        <v>1.8710000000000001E-3</v>
      </c>
    </row>
    <row r="71" spans="1:8" x14ac:dyDescent="0.25">
      <c r="A71" s="12">
        <v>40</v>
      </c>
      <c r="B71" s="13" t="str">
        <f>'[1]Employer Allocations'!A88</f>
        <v>Garrard County Schools</v>
      </c>
      <c r="C71" s="26">
        <v>0</v>
      </c>
      <c r="D71" s="26">
        <v>3406761</v>
      </c>
      <c r="E71" s="27">
        <v>3406761</v>
      </c>
      <c r="F71" s="22">
        <v>0</v>
      </c>
      <c r="G71" s="22">
        <v>3.3240000000000001E-3</v>
      </c>
      <c r="H71" s="22">
        <v>3.3240000000000001E-3</v>
      </c>
    </row>
    <row r="72" spans="1:8" x14ac:dyDescent="0.25">
      <c r="A72" s="12">
        <v>173</v>
      </c>
      <c r="B72" s="13" t="str">
        <f>'[1]Employer Allocations'!A195</f>
        <v>Glasgow City Schools</v>
      </c>
      <c r="C72" s="26">
        <v>0</v>
      </c>
      <c r="D72" s="26">
        <v>3457676</v>
      </c>
      <c r="E72" s="27">
        <v>3457676</v>
      </c>
      <c r="F72" s="22">
        <v>0</v>
      </c>
      <c r="G72" s="22">
        <v>3.3739999999999998E-3</v>
      </c>
      <c r="H72" s="22">
        <v>3.3739999999999998E-3</v>
      </c>
    </row>
    <row r="73" spans="1:8" x14ac:dyDescent="0.25">
      <c r="A73" s="12">
        <v>41</v>
      </c>
      <c r="B73" s="13" t="str">
        <f>'[1]Employer Allocations'!A89</f>
        <v>Grant County Schools</v>
      </c>
      <c r="C73" s="26">
        <v>0</v>
      </c>
      <c r="D73" s="26">
        <v>4488441</v>
      </c>
      <c r="E73" s="27">
        <v>4488441</v>
      </c>
      <c r="F73" s="22">
        <v>0</v>
      </c>
      <c r="G73" s="22">
        <v>4.3790000000000001E-3</v>
      </c>
      <c r="H73" s="22">
        <v>4.3790000000000001E-3</v>
      </c>
    </row>
    <row r="74" spans="1:8" x14ac:dyDescent="0.25">
      <c r="A74" s="12">
        <v>42</v>
      </c>
      <c r="B74" s="13" t="str">
        <f>'[1]Employer Allocations'!A90</f>
        <v>Graves County Schools</v>
      </c>
      <c r="C74" s="26">
        <v>0</v>
      </c>
      <c r="D74" s="26">
        <v>5389811</v>
      </c>
      <c r="E74" s="27">
        <v>5389811</v>
      </c>
      <c r="F74" s="22">
        <v>0</v>
      </c>
      <c r="G74" s="22">
        <v>5.2589999999999998E-3</v>
      </c>
      <c r="H74" s="22">
        <v>5.2589999999999998E-3</v>
      </c>
    </row>
    <row r="75" spans="1:8" x14ac:dyDescent="0.25">
      <c r="A75" s="12">
        <v>43</v>
      </c>
      <c r="B75" s="13" t="str">
        <f>'[1]Employer Allocations'!A91</f>
        <v>Grayson County Schools</v>
      </c>
      <c r="C75" s="26">
        <v>0</v>
      </c>
      <c r="D75" s="26">
        <v>4592308</v>
      </c>
      <c r="E75" s="27">
        <v>4592308</v>
      </c>
      <c r="F75" s="22">
        <v>0</v>
      </c>
      <c r="G75" s="22">
        <v>4.4809999999999997E-3</v>
      </c>
      <c r="H75" s="22">
        <v>4.4809999999999997E-3</v>
      </c>
    </row>
    <row r="76" spans="1:8" x14ac:dyDescent="0.25">
      <c r="A76" s="12">
        <v>44</v>
      </c>
      <c r="B76" s="13" t="str">
        <f>'[1]Employer Allocations'!A92</f>
        <v>Green County Schools</v>
      </c>
      <c r="C76" s="26">
        <v>0</v>
      </c>
      <c r="D76" s="26">
        <v>2376369</v>
      </c>
      <c r="E76" s="27">
        <v>2376369</v>
      </c>
      <c r="F76" s="22">
        <v>0</v>
      </c>
      <c r="G76" s="22">
        <v>2.3189999999999999E-3</v>
      </c>
      <c r="H76" s="22">
        <v>2.3189999999999999E-3</v>
      </c>
    </row>
    <row r="77" spans="1:8" x14ac:dyDescent="0.25">
      <c r="A77" s="12">
        <v>45</v>
      </c>
      <c r="B77" s="13" t="str">
        <f>'[1]Employer Allocations'!A93</f>
        <v>Greenup County Schools</v>
      </c>
      <c r="C77" s="26">
        <v>0</v>
      </c>
      <c r="D77" s="26">
        <v>3750292</v>
      </c>
      <c r="E77" s="27">
        <v>3750292</v>
      </c>
      <c r="F77" s="22">
        <v>0</v>
      </c>
      <c r="G77" s="22">
        <v>3.6589999999999999E-3</v>
      </c>
      <c r="H77" s="22">
        <v>3.6589999999999999E-3</v>
      </c>
    </row>
    <row r="78" spans="1:8" x14ac:dyDescent="0.25">
      <c r="A78" s="12">
        <v>46</v>
      </c>
      <c r="B78" s="13" t="str">
        <f>'[1]Employer Allocations'!A94</f>
        <v>Hancock County Schools</v>
      </c>
      <c r="C78" s="26">
        <v>0</v>
      </c>
      <c r="D78" s="26">
        <v>2403980</v>
      </c>
      <c r="E78" s="27">
        <v>2403980</v>
      </c>
      <c r="F78" s="22">
        <v>0</v>
      </c>
      <c r="G78" s="22">
        <v>2.346E-3</v>
      </c>
      <c r="H78" s="22">
        <v>2.346E-3</v>
      </c>
    </row>
    <row r="79" spans="1:8" x14ac:dyDescent="0.25">
      <c r="A79" s="12">
        <v>47</v>
      </c>
      <c r="B79" s="13" t="str">
        <f>'[1]Employer Allocations'!A95</f>
        <v>Hardin County Schools</v>
      </c>
      <c r="C79" s="26">
        <v>0</v>
      </c>
      <c r="D79" s="26">
        <v>20828238</v>
      </c>
      <c r="E79" s="27">
        <v>20828238</v>
      </c>
      <c r="F79" s="22">
        <v>0</v>
      </c>
      <c r="G79" s="22">
        <v>2.0322E-2</v>
      </c>
      <c r="H79" s="22">
        <v>2.0322E-2</v>
      </c>
    </row>
    <row r="80" spans="1:8" x14ac:dyDescent="0.25">
      <c r="A80" s="12">
        <v>48</v>
      </c>
      <c r="B80" s="13" t="str">
        <f>'[1]Employer Allocations'!A196</f>
        <v>Harlan City Schools</v>
      </c>
      <c r="C80" s="26">
        <v>0</v>
      </c>
      <c r="D80" s="26">
        <v>1003476</v>
      </c>
      <c r="E80" s="27">
        <v>1003476</v>
      </c>
      <c r="F80" s="22">
        <v>0</v>
      </c>
      <c r="G80" s="22">
        <v>9.7900000000000005E-4</v>
      </c>
      <c r="H80" s="22">
        <v>9.7900000000000005E-4</v>
      </c>
    </row>
    <row r="81" spans="1:8" x14ac:dyDescent="0.25">
      <c r="A81" s="12">
        <v>180</v>
      </c>
      <c r="B81" s="13" t="str">
        <f>'[1]Employer Allocations'!A96</f>
        <v>Harlan County Schools</v>
      </c>
      <c r="C81" s="26">
        <v>0</v>
      </c>
      <c r="D81" s="26">
        <v>4150762</v>
      </c>
      <c r="E81" s="27">
        <v>4150762</v>
      </c>
      <c r="F81" s="22">
        <v>0</v>
      </c>
      <c r="G81" s="22">
        <v>4.0499999999999998E-3</v>
      </c>
      <c r="H81" s="22">
        <v>4.0499999999999998E-3</v>
      </c>
    </row>
    <row r="82" spans="1:8" x14ac:dyDescent="0.25">
      <c r="A82" s="12">
        <v>49</v>
      </c>
      <c r="B82" s="13" t="str">
        <f>'[1]Employer Allocations'!A97</f>
        <v>Harrison County Schools</v>
      </c>
      <c r="C82" s="26">
        <v>0</v>
      </c>
      <c r="D82" s="26">
        <v>3861813</v>
      </c>
      <c r="E82" s="27">
        <v>3861813</v>
      </c>
      <c r="F82" s="22">
        <v>0</v>
      </c>
      <c r="G82" s="22">
        <v>3.7680000000000001E-3</v>
      </c>
      <c r="H82" s="22">
        <v>3.7680000000000001E-3</v>
      </c>
    </row>
    <row r="83" spans="1:8" x14ac:dyDescent="0.25">
      <c r="A83" s="12">
        <v>50</v>
      </c>
      <c r="B83" s="13" t="str">
        <f>'[1]Employer Allocations'!A98</f>
        <v>Hart County Schools</v>
      </c>
      <c r="C83" s="26">
        <v>0</v>
      </c>
      <c r="D83" s="26">
        <v>3377162</v>
      </c>
      <c r="E83" s="27">
        <v>3377162</v>
      </c>
      <c r="F83" s="22">
        <v>0</v>
      </c>
      <c r="G83" s="22">
        <v>3.2950000000000002E-3</v>
      </c>
      <c r="H83" s="22">
        <v>3.2950000000000002E-3</v>
      </c>
    </row>
    <row r="84" spans="1:8" x14ac:dyDescent="0.25">
      <c r="A84" s="12">
        <v>182</v>
      </c>
      <c r="B84" s="13" t="str">
        <f>'[1]Employer Allocations'!A197</f>
        <v>Hazard Independent Schools</v>
      </c>
      <c r="C84" s="26">
        <v>0</v>
      </c>
      <c r="D84" s="26">
        <v>1424889</v>
      </c>
      <c r="E84" s="27">
        <v>1424889</v>
      </c>
      <c r="F84" s="22">
        <v>0</v>
      </c>
      <c r="G84" s="22">
        <v>1.39E-3</v>
      </c>
      <c r="H84" s="22">
        <v>1.39E-3</v>
      </c>
    </row>
    <row r="85" spans="1:8" x14ac:dyDescent="0.25">
      <c r="A85" s="12">
        <v>51</v>
      </c>
      <c r="B85" s="13" t="str">
        <f>'[1]Employer Allocations'!A99</f>
        <v>Henderson County Schools</v>
      </c>
      <c r="C85" s="26">
        <v>0</v>
      </c>
      <c r="D85" s="26">
        <v>9644833</v>
      </c>
      <c r="E85" s="27">
        <v>9644833</v>
      </c>
      <c r="F85" s="22">
        <v>0</v>
      </c>
      <c r="G85" s="22">
        <v>9.41E-3</v>
      </c>
      <c r="H85" s="22">
        <v>9.41E-3</v>
      </c>
    </row>
    <row r="86" spans="1:8" x14ac:dyDescent="0.25">
      <c r="A86" s="12">
        <v>52</v>
      </c>
      <c r="B86" s="13" t="str">
        <f>'[1]Employer Allocations'!A100</f>
        <v>Henry County Schools</v>
      </c>
      <c r="C86" s="26">
        <v>0</v>
      </c>
      <c r="D86" s="26">
        <v>2845673</v>
      </c>
      <c r="E86" s="27">
        <v>2845673</v>
      </c>
      <c r="F86" s="22">
        <v>0</v>
      </c>
      <c r="G86" s="22">
        <v>2.7759999999999998E-3</v>
      </c>
      <c r="H86" s="22">
        <v>2.7759999999999998E-3</v>
      </c>
    </row>
    <row r="87" spans="1:8" x14ac:dyDescent="0.25">
      <c r="A87" s="12">
        <v>53</v>
      </c>
      <c r="B87" s="13" t="str">
        <f>'[1]Employer Allocations'!A101</f>
        <v>Hickman County Schools</v>
      </c>
      <c r="C87" s="26">
        <v>0</v>
      </c>
      <c r="D87" s="26">
        <v>1118080</v>
      </c>
      <c r="E87" s="27">
        <v>1118080</v>
      </c>
      <c r="F87" s="22">
        <v>0</v>
      </c>
      <c r="G87" s="22">
        <v>1.091E-3</v>
      </c>
      <c r="H87" s="22">
        <v>1.091E-3</v>
      </c>
    </row>
    <row r="88" spans="1:8" x14ac:dyDescent="0.25">
      <c r="A88" s="12">
        <v>54</v>
      </c>
      <c r="B88" s="13" t="str">
        <f>'[1]Employer Allocations'!A102</f>
        <v>Hopkins County Schools</v>
      </c>
      <c r="C88" s="26">
        <v>0</v>
      </c>
      <c r="D88" s="26">
        <v>8550997</v>
      </c>
      <c r="E88" s="27">
        <v>8550997</v>
      </c>
      <c r="F88" s="22">
        <v>0</v>
      </c>
      <c r="G88" s="22">
        <v>8.3429999999999997E-3</v>
      </c>
      <c r="H88" s="22">
        <v>8.3429999999999997E-3</v>
      </c>
    </row>
    <row r="89" spans="1:8" x14ac:dyDescent="0.25">
      <c r="A89" s="12">
        <v>55</v>
      </c>
      <c r="B89" s="13" t="str">
        <f>'[1]Employer Allocations'!A198</f>
        <v>Jackson City Schools</v>
      </c>
      <c r="C89" s="26">
        <v>0</v>
      </c>
      <c r="D89" s="26">
        <v>399692</v>
      </c>
      <c r="E89" s="27">
        <v>399692</v>
      </c>
      <c r="F89" s="22">
        <v>0</v>
      </c>
      <c r="G89" s="22">
        <v>3.8999999999999999E-4</v>
      </c>
      <c r="H89" s="22">
        <v>3.8999999999999999E-4</v>
      </c>
    </row>
    <row r="90" spans="1:8" x14ac:dyDescent="0.25">
      <c r="A90" s="12">
        <v>190</v>
      </c>
      <c r="B90" s="13" t="str">
        <f>'[1]Employer Allocations'!A103</f>
        <v>Jackson County Schools</v>
      </c>
      <c r="C90" s="26">
        <v>0</v>
      </c>
      <c r="D90" s="26">
        <v>2717521</v>
      </c>
      <c r="E90" s="27">
        <v>2717521</v>
      </c>
      <c r="F90" s="22">
        <v>0</v>
      </c>
      <c r="G90" s="22">
        <v>2.6510000000000001E-3</v>
      </c>
      <c r="H90" s="22">
        <v>2.6510000000000001E-3</v>
      </c>
    </row>
    <row r="91" spans="1:8" x14ac:dyDescent="0.25">
      <c r="A91" s="12">
        <v>56</v>
      </c>
      <c r="B91" s="13" t="str">
        <f>'[1]Employer Allocations'!A104</f>
        <v>Jefferson County Schools</v>
      </c>
      <c r="C91" s="26">
        <v>0</v>
      </c>
      <c r="D91" s="26">
        <v>200361041</v>
      </c>
      <c r="E91" s="27">
        <v>200361041</v>
      </c>
      <c r="F91" s="22">
        <v>0</v>
      </c>
      <c r="G91" s="22">
        <v>0.195493</v>
      </c>
      <c r="H91" s="22">
        <v>0.195493</v>
      </c>
    </row>
    <row r="92" spans="1:8" x14ac:dyDescent="0.25">
      <c r="A92" s="12">
        <v>191</v>
      </c>
      <c r="B92" s="13" t="str">
        <f>'[1]Employer Allocations'!A199</f>
        <v>Jenkins City Schools</v>
      </c>
      <c r="C92" s="26">
        <v>0</v>
      </c>
      <c r="D92" s="26">
        <v>638481</v>
      </c>
      <c r="E92" s="27">
        <v>638481</v>
      </c>
      <c r="F92" s="22">
        <v>0</v>
      </c>
      <c r="G92" s="22">
        <v>6.2299999999999996E-4</v>
      </c>
      <c r="H92" s="22">
        <v>6.2299999999999996E-4</v>
      </c>
    </row>
    <row r="93" spans="1:8" x14ac:dyDescent="0.25">
      <c r="A93" s="12">
        <v>57</v>
      </c>
      <c r="B93" s="13" t="str">
        <f>'[1]Employer Allocations'!A105</f>
        <v>Jessamine County Schools</v>
      </c>
      <c r="C93" s="26">
        <v>0</v>
      </c>
      <c r="D93" s="26">
        <v>12385153</v>
      </c>
      <c r="E93" s="27">
        <v>12385153</v>
      </c>
      <c r="F93" s="22">
        <v>0</v>
      </c>
      <c r="G93" s="22">
        <v>1.2083999999999999E-2</v>
      </c>
      <c r="H93" s="22">
        <v>1.2083999999999999E-2</v>
      </c>
    </row>
    <row r="94" spans="1:8" x14ac:dyDescent="0.25">
      <c r="A94" s="12">
        <v>58</v>
      </c>
      <c r="B94" s="13" t="str">
        <f>'[1]Employer Allocations'!A106</f>
        <v>Johnson County Schools</v>
      </c>
      <c r="C94" s="26">
        <v>0</v>
      </c>
      <c r="D94" s="26">
        <v>4638420</v>
      </c>
      <c r="E94" s="27">
        <v>4638420</v>
      </c>
      <c r="F94" s="22">
        <v>0</v>
      </c>
      <c r="G94" s="22">
        <v>4.5259999999999996E-3</v>
      </c>
      <c r="H94" s="22">
        <v>4.5259999999999996E-3</v>
      </c>
    </row>
    <row r="95" spans="1:8" x14ac:dyDescent="0.25">
      <c r="A95" s="12">
        <v>59</v>
      </c>
      <c r="B95" s="13" t="str">
        <f>'[1]Employer Allocations'!A107</f>
        <v>Kenton County Schools</v>
      </c>
      <c r="C95" s="26">
        <v>0</v>
      </c>
      <c r="D95" s="26">
        <v>20179616</v>
      </c>
      <c r="E95" s="27">
        <v>20179616</v>
      </c>
      <c r="F95" s="22">
        <v>0</v>
      </c>
      <c r="G95" s="22">
        <v>1.9689000000000002E-2</v>
      </c>
      <c r="H95" s="22">
        <v>1.9689000000000002E-2</v>
      </c>
    </row>
    <row r="96" spans="1:8" x14ac:dyDescent="0.25">
      <c r="A96" s="12">
        <v>60</v>
      </c>
      <c r="B96" s="13" t="s">
        <v>9</v>
      </c>
      <c r="C96" s="26">
        <v>0</v>
      </c>
      <c r="D96" s="26">
        <v>3038954</v>
      </c>
      <c r="E96" s="27">
        <v>3038954</v>
      </c>
      <c r="F96" s="22">
        <v>0</v>
      </c>
      <c r="G96" s="22">
        <v>2.9650000000000002E-3</v>
      </c>
      <c r="H96" s="22">
        <v>2.9650000000000002E-3</v>
      </c>
    </row>
    <row r="97" spans="1:8" x14ac:dyDescent="0.25">
      <c r="A97" s="12">
        <v>61</v>
      </c>
      <c r="B97" s="13" t="str">
        <f>'[1]Employer Allocations'!A109</f>
        <v>Knox County Schools</v>
      </c>
      <c r="C97" s="26">
        <v>0</v>
      </c>
      <c r="D97" s="26">
        <v>5477321</v>
      </c>
      <c r="E97" s="27">
        <v>5477321</v>
      </c>
      <c r="F97" s="22">
        <v>0</v>
      </c>
      <c r="G97" s="22">
        <v>5.3439999999999998E-3</v>
      </c>
      <c r="H97" s="22">
        <v>5.3439999999999998E-3</v>
      </c>
    </row>
    <row r="98" spans="1:8" x14ac:dyDescent="0.25">
      <c r="A98" s="12">
        <v>62</v>
      </c>
      <c r="B98" s="13" t="str">
        <f>'[1]Employer Allocations'!A110</f>
        <v>Larue County Schools</v>
      </c>
      <c r="C98" s="26">
        <v>0</v>
      </c>
      <c r="D98" s="26">
        <v>3265788</v>
      </c>
      <c r="E98" s="27">
        <v>3265788</v>
      </c>
      <c r="F98" s="22">
        <v>0</v>
      </c>
      <c r="G98" s="22">
        <v>3.186E-3</v>
      </c>
      <c r="H98" s="22">
        <v>3.186E-3</v>
      </c>
    </row>
    <row r="99" spans="1:8" x14ac:dyDescent="0.25">
      <c r="A99" s="12">
        <v>63</v>
      </c>
      <c r="B99" s="13" t="str">
        <f>'[1]Employer Allocations'!A111</f>
        <v>Laurel County Schools</v>
      </c>
      <c r="C99" s="26">
        <v>0</v>
      </c>
      <c r="D99" s="26">
        <v>11883582</v>
      </c>
      <c r="E99" s="27">
        <v>11883582</v>
      </c>
      <c r="F99" s="22">
        <v>0</v>
      </c>
      <c r="G99" s="22">
        <v>1.1594999999999999E-2</v>
      </c>
      <c r="H99" s="22">
        <v>1.1594999999999999E-2</v>
      </c>
    </row>
    <row r="100" spans="1:8" x14ac:dyDescent="0.25">
      <c r="A100" s="12">
        <v>64</v>
      </c>
      <c r="B100" s="13" t="str">
        <f>'[1]Employer Allocations'!A112</f>
        <v>Lawrence County Schools</v>
      </c>
      <c r="C100" s="26">
        <v>0</v>
      </c>
      <c r="D100" s="26">
        <v>3594858</v>
      </c>
      <c r="E100" s="27">
        <v>3594858</v>
      </c>
      <c r="F100" s="22">
        <v>0</v>
      </c>
      <c r="G100" s="22">
        <v>3.5070000000000001E-3</v>
      </c>
      <c r="H100" s="22">
        <v>3.5070000000000001E-3</v>
      </c>
    </row>
    <row r="101" spans="1:8" x14ac:dyDescent="0.25">
      <c r="A101" s="12">
        <v>65</v>
      </c>
      <c r="B101" s="13" t="str">
        <f>'[1]Employer Allocations'!A113</f>
        <v>Lee County Schools</v>
      </c>
      <c r="C101" s="26">
        <v>0</v>
      </c>
      <c r="D101" s="26">
        <v>1006787</v>
      </c>
      <c r="E101" s="27">
        <v>1006787</v>
      </c>
      <c r="F101" s="22">
        <v>0</v>
      </c>
      <c r="G101" s="22">
        <v>9.8200000000000002E-4</v>
      </c>
      <c r="H101" s="22">
        <v>9.8200000000000002E-4</v>
      </c>
    </row>
    <row r="102" spans="1:8" x14ac:dyDescent="0.25">
      <c r="A102" s="12">
        <v>66</v>
      </c>
      <c r="B102" s="13" t="str">
        <f>'[1]Employer Allocations'!A114</f>
        <v>Leslie County Schools</v>
      </c>
      <c r="C102" s="26">
        <v>0</v>
      </c>
      <c r="D102" s="26">
        <v>1967708</v>
      </c>
      <c r="E102" s="27">
        <v>1967708</v>
      </c>
      <c r="F102" s="22">
        <v>0</v>
      </c>
      <c r="G102" s="22">
        <v>1.92E-3</v>
      </c>
      <c r="H102" s="22">
        <v>1.92E-3</v>
      </c>
    </row>
    <row r="103" spans="1:8" x14ac:dyDescent="0.25">
      <c r="A103" s="12">
        <v>67</v>
      </c>
      <c r="B103" s="13" t="str">
        <f>'[1]Employer Allocations'!A115</f>
        <v>Letcher County Schools</v>
      </c>
      <c r="C103" s="26">
        <v>0</v>
      </c>
      <c r="D103" s="26">
        <v>3998592</v>
      </c>
      <c r="E103" s="27">
        <v>3998592</v>
      </c>
      <c r="F103" s="22">
        <v>0</v>
      </c>
      <c r="G103" s="22">
        <v>3.901E-3</v>
      </c>
      <c r="H103" s="22">
        <v>3.901E-3</v>
      </c>
    </row>
    <row r="104" spans="1:8" x14ac:dyDescent="0.25">
      <c r="A104" s="12">
        <v>68</v>
      </c>
      <c r="B104" s="13" t="str">
        <f>'[1]Employer Allocations'!A116</f>
        <v>Lewis County Schools</v>
      </c>
      <c r="C104" s="26">
        <v>0</v>
      </c>
      <c r="D104" s="26">
        <v>2672236</v>
      </c>
      <c r="E104" s="27">
        <v>2672236</v>
      </c>
      <c r="F104" s="22">
        <v>0</v>
      </c>
      <c r="G104" s="22">
        <v>2.6069999999999999E-3</v>
      </c>
      <c r="H104" s="22">
        <v>2.6069999999999999E-3</v>
      </c>
    </row>
    <row r="105" spans="1:8" x14ac:dyDescent="0.25">
      <c r="A105" s="12">
        <v>69</v>
      </c>
      <c r="B105" s="13" t="str">
        <f>'[1]Employer Allocations'!A117</f>
        <v>Lincoln County Schools</v>
      </c>
      <c r="C105" s="26">
        <v>0</v>
      </c>
      <c r="D105" s="26">
        <v>3128506</v>
      </c>
      <c r="E105" s="27">
        <v>3128506</v>
      </c>
      <c r="F105" s="22">
        <v>0</v>
      </c>
      <c r="G105" s="22">
        <v>3.052E-3</v>
      </c>
      <c r="H105" s="22">
        <v>3.052E-3</v>
      </c>
    </row>
    <row r="106" spans="1:8" x14ac:dyDescent="0.25">
      <c r="A106" s="12">
        <v>70</v>
      </c>
      <c r="B106" s="13" t="str">
        <f>'[1]Employer Allocations'!A118</f>
        <v>Livingston County Schools</v>
      </c>
      <c r="C106" s="26">
        <v>0</v>
      </c>
      <c r="D106" s="26">
        <v>1612534</v>
      </c>
      <c r="E106" s="27">
        <v>1612534</v>
      </c>
      <c r="F106" s="22">
        <v>0</v>
      </c>
      <c r="G106" s="22">
        <v>1.573E-3</v>
      </c>
      <c r="H106" s="22">
        <v>1.573E-3</v>
      </c>
    </row>
    <row r="107" spans="1:8" x14ac:dyDescent="0.25">
      <c r="A107" s="12">
        <v>71</v>
      </c>
      <c r="B107" s="13" t="str">
        <f>'[1]Employer Allocations'!A119</f>
        <v>Logan County Schools</v>
      </c>
      <c r="C107" s="26">
        <v>0</v>
      </c>
      <c r="D107" s="26">
        <v>4381785</v>
      </c>
      <c r="E107" s="27">
        <v>4381785</v>
      </c>
      <c r="F107" s="22">
        <v>0</v>
      </c>
      <c r="G107" s="22">
        <v>4.2750000000000002E-3</v>
      </c>
      <c r="H107" s="22">
        <v>4.2750000000000002E-3</v>
      </c>
    </row>
    <row r="108" spans="1:8" x14ac:dyDescent="0.25">
      <c r="A108" s="12">
        <v>206</v>
      </c>
      <c r="B108" s="13" t="str">
        <f>'[1]Employer Allocations'!A200</f>
        <v>Ludlow City Schools</v>
      </c>
      <c r="C108" s="26">
        <v>0</v>
      </c>
      <c r="D108" s="26">
        <v>1451104</v>
      </c>
      <c r="E108" s="27">
        <v>1451104</v>
      </c>
      <c r="F108" s="22">
        <v>0</v>
      </c>
      <c r="G108" s="22">
        <v>1.4159999999999999E-3</v>
      </c>
      <c r="H108" s="22">
        <v>1.4159999999999999E-3</v>
      </c>
    </row>
    <row r="109" spans="1:8" x14ac:dyDescent="0.25">
      <c r="A109" s="12">
        <v>72</v>
      </c>
      <c r="B109" s="13" t="str">
        <f>'[1]Employer Allocations'!A120</f>
        <v>Lyon County Schools</v>
      </c>
      <c r="C109" s="26">
        <v>0</v>
      </c>
      <c r="D109" s="26">
        <v>1243140</v>
      </c>
      <c r="E109" s="27">
        <v>1243140</v>
      </c>
      <c r="F109" s="22">
        <v>0</v>
      </c>
      <c r="G109" s="22">
        <v>1.2130000000000001E-3</v>
      </c>
      <c r="H109" s="22">
        <v>1.2130000000000001E-3</v>
      </c>
    </row>
    <row r="110" spans="1:8" x14ac:dyDescent="0.25">
      <c r="A110" s="12">
        <v>73</v>
      </c>
      <c r="B110" s="13" t="str">
        <f>'[1]Employer Allocations'!A121</f>
        <v>Madison County Schools</v>
      </c>
      <c r="C110" s="26">
        <v>0</v>
      </c>
      <c r="D110" s="26">
        <v>14389874</v>
      </c>
      <c r="E110" s="27">
        <v>14389874</v>
      </c>
      <c r="F110" s="22">
        <v>0</v>
      </c>
      <c r="G110" s="22">
        <v>1.404E-2</v>
      </c>
      <c r="H110" s="22">
        <v>1.404E-2</v>
      </c>
    </row>
    <row r="111" spans="1:8" x14ac:dyDescent="0.25">
      <c r="A111" s="12">
        <v>74</v>
      </c>
      <c r="B111" s="13" t="str">
        <f>'[1]Employer Allocations'!A122</f>
        <v>Magoffin County Schools</v>
      </c>
      <c r="C111" s="26">
        <v>0</v>
      </c>
      <c r="D111" s="26">
        <v>2165489</v>
      </c>
      <c r="E111" s="27">
        <v>2165489</v>
      </c>
      <c r="F111" s="22">
        <v>0</v>
      </c>
      <c r="G111" s="22">
        <v>2.1129999999999999E-3</v>
      </c>
      <c r="H111" s="22">
        <v>2.1129999999999999E-3</v>
      </c>
    </row>
    <row r="112" spans="1:8" x14ac:dyDescent="0.25">
      <c r="A112" s="12">
        <v>75</v>
      </c>
      <c r="B112" s="13" t="str">
        <f>'[1]Employer Allocations'!A123</f>
        <v>Marion County Schools</v>
      </c>
      <c r="C112" s="26">
        <v>0</v>
      </c>
      <c r="D112" s="26">
        <v>4685066</v>
      </c>
      <c r="E112" s="27">
        <v>4685066</v>
      </c>
      <c r="F112" s="22">
        <v>0</v>
      </c>
      <c r="G112" s="22">
        <v>4.5710000000000004E-3</v>
      </c>
      <c r="H112" s="22">
        <v>4.5710000000000004E-3</v>
      </c>
    </row>
    <row r="113" spans="1:8" x14ac:dyDescent="0.25">
      <c r="A113" s="12">
        <v>76</v>
      </c>
      <c r="B113" s="13" t="str">
        <f>'[1]Employer Allocations'!A124</f>
        <v>Marshall County Schools</v>
      </c>
      <c r="C113" s="26">
        <v>0</v>
      </c>
      <c r="D113" s="26">
        <v>7006805</v>
      </c>
      <c r="E113" s="27">
        <v>7006805</v>
      </c>
      <c r="F113" s="22">
        <v>0</v>
      </c>
      <c r="G113" s="22">
        <v>6.8360000000000001E-3</v>
      </c>
      <c r="H113" s="22">
        <v>6.8360000000000001E-3</v>
      </c>
    </row>
    <row r="114" spans="1:8" x14ac:dyDescent="0.25">
      <c r="A114" s="12">
        <v>77</v>
      </c>
      <c r="B114" s="13" t="str">
        <f>'[1]Employer Allocations'!A125</f>
        <v>Martin County Schools</v>
      </c>
      <c r="C114" s="26">
        <v>0</v>
      </c>
      <c r="D114" s="26">
        <v>1792830</v>
      </c>
      <c r="E114" s="27">
        <v>1792830</v>
      </c>
      <c r="F114" s="22">
        <v>0</v>
      </c>
      <c r="G114" s="22">
        <v>1.7489999999999999E-3</v>
      </c>
      <c r="H114" s="22">
        <v>1.7489999999999999E-3</v>
      </c>
    </row>
    <row r="115" spans="1:8" x14ac:dyDescent="0.25">
      <c r="A115" s="12">
        <v>78</v>
      </c>
      <c r="B115" s="13" t="str">
        <f>'[1]Employer Allocations'!A126</f>
        <v>Mason County Schools</v>
      </c>
      <c r="C115" s="26">
        <v>0</v>
      </c>
      <c r="D115" s="26">
        <v>3458896</v>
      </c>
      <c r="E115" s="27">
        <v>3458896</v>
      </c>
      <c r="F115" s="22">
        <v>0</v>
      </c>
      <c r="G115" s="22">
        <v>3.375E-3</v>
      </c>
      <c r="H115" s="22">
        <v>3.375E-3</v>
      </c>
    </row>
    <row r="116" spans="1:8" x14ac:dyDescent="0.25">
      <c r="A116" s="12">
        <v>210</v>
      </c>
      <c r="B116" s="13" t="str">
        <f>'[1]Employer Allocations'!A201</f>
        <v>Mayfield City Schools</v>
      </c>
      <c r="C116" s="26">
        <v>0</v>
      </c>
      <c r="D116" s="26">
        <v>2409230</v>
      </c>
      <c r="E116" s="27">
        <v>2409230</v>
      </c>
      <c r="F116" s="22">
        <v>0</v>
      </c>
      <c r="G116" s="22">
        <v>2.3509999999999998E-3</v>
      </c>
      <c r="H116" s="22">
        <v>2.3509999999999998E-3</v>
      </c>
    </row>
    <row r="117" spans="1:8" x14ac:dyDescent="0.25">
      <c r="A117" s="12">
        <v>79</v>
      </c>
      <c r="B117" s="13" t="str">
        <f>'[1]Employer Allocations'!A127</f>
        <v>McCracken County Schools</v>
      </c>
      <c r="C117" s="26">
        <v>0</v>
      </c>
      <c r="D117" s="26">
        <v>10333659</v>
      </c>
      <c r="E117" s="27">
        <v>10333659</v>
      </c>
      <c r="F117" s="22">
        <v>0</v>
      </c>
      <c r="G117" s="22">
        <v>1.0082000000000001E-2</v>
      </c>
      <c r="H117" s="22">
        <v>1.0082000000000001E-2</v>
      </c>
    </row>
    <row r="118" spans="1:8" x14ac:dyDescent="0.25">
      <c r="A118" s="12">
        <v>80</v>
      </c>
      <c r="B118" s="13" t="str">
        <f>'[1]Employer Allocations'!A128</f>
        <v>McCreary County Schools</v>
      </c>
      <c r="C118" s="26">
        <v>0</v>
      </c>
      <c r="D118" s="26">
        <v>3610029</v>
      </c>
      <c r="E118" s="27">
        <v>3610029</v>
      </c>
      <c r="F118" s="22">
        <v>0</v>
      </c>
      <c r="G118" s="22">
        <v>3.522E-3</v>
      </c>
      <c r="H118" s="22">
        <v>3.522E-3</v>
      </c>
    </row>
    <row r="119" spans="1:8" x14ac:dyDescent="0.25">
      <c r="A119" s="12">
        <v>81</v>
      </c>
      <c r="B119" s="13" t="str">
        <f>'[1]Employer Allocations'!A129</f>
        <v>McLean County Schools</v>
      </c>
      <c r="C119" s="26">
        <v>0</v>
      </c>
      <c r="D119" s="26">
        <v>2087677</v>
      </c>
      <c r="E119" s="27">
        <v>2087677</v>
      </c>
      <c r="F119" s="22">
        <v>0</v>
      </c>
      <c r="G119" s="22">
        <v>2.0370000000000002E-3</v>
      </c>
      <c r="H119" s="22">
        <v>2.0370000000000002E-3</v>
      </c>
    </row>
    <row r="120" spans="1:8" x14ac:dyDescent="0.25">
      <c r="A120" s="12">
        <v>82</v>
      </c>
      <c r="B120" s="13" t="str">
        <f>'[1]Employer Allocations'!A130</f>
        <v>Meade County Schools</v>
      </c>
      <c r="C120" s="26">
        <v>0</v>
      </c>
      <c r="D120" s="26">
        <v>5708165</v>
      </c>
      <c r="E120" s="27">
        <v>5708165</v>
      </c>
      <c r="F120" s="22">
        <v>0</v>
      </c>
      <c r="G120" s="22">
        <v>5.5690000000000002E-3</v>
      </c>
      <c r="H120" s="22">
        <v>5.5690000000000002E-3</v>
      </c>
    </row>
    <row r="121" spans="1:8" x14ac:dyDescent="0.25">
      <c r="A121" s="12">
        <v>83</v>
      </c>
      <c r="B121" s="13" t="str">
        <f>'[1]Employer Allocations'!A131</f>
        <v>Menifee County Schools</v>
      </c>
      <c r="C121" s="26">
        <v>0</v>
      </c>
      <c r="D121" s="26">
        <v>1462296</v>
      </c>
      <c r="E121" s="27">
        <v>1462296</v>
      </c>
      <c r="F121" s="22">
        <v>0</v>
      </c>
      <c r="G121" s="22">
        <v>1.4270000000000001E-3</v>
      </c>
      <c r="H121" s="22">
        <v>1.4270000000000001E-3</v>
      </c>
    </row>
    <row r="122" spans="1:8" x14ac:dyDescent="0.25">
      <c r="A122" s="12">
        <v>84</v>
      </c>
      <c r="B122" s="13" t="str">
        <f>'[1]Employer Allocations'!A132</f>
        <v>Mercer County Schools</v>
      </c>
      <c r="C122" s="26">
        <v>0</v>
      </c>
      <c r="D122" s="26">
        <v>3918533</v>
      </c>
      <c r="E122" s="27">
        <v>3918533</v>
      </c>
      <c r="F122" s="22">
        <v>0</v>
      </c>
      <c r="G122" s="22">
        <v>3.823E-3</v>
      </c>
      <c r="H122" s="22">
        <v>3.823E-3</v>
      </c>
    </row>
    <row r="123" spans="1:8" x14ac:dyDescent="0.25">
      <c r="A123" s="12">
        <v>85</v>
      </c>
      <c r="B123" s="13" t="str">
        <f>'[1]Employer Allocations'!A133</f>
        <v>Metcalf County Schools</v>
      </c>
      <c r="C123" s="26">
        <v>0</v>
      </c>
      <c r="D123" s="26">
        <v>1694168</v>
      </c>
      <c r="E123" s="27">
        <v>1694168</v>
      </c>
      <c r="F123" s="22">
        <v>0</v>
      </c>
      <c r="G123" s="22">
        <v>1.653E-3</v>
      </c>
      <c r="H123" s="22">
        <v>1.653E-3</v>
      </c>
    </row>
    <row r="124" spans="1:8" x14ac:dyDescent="0.25">
      <c r="A124" s="12">
        <v>214</v>
      </c>
      <c r="B124" s="13" t="str">
        <f>'[1]Employer Allocations'!A202</f>
        <v>Middlesboro City Schools</v>
      </c>
      <c r="C124" s="26">
        <v>0</v>
      </c>
      <c r="D124" s="26">
        <v>1432744</v>
      </c>
      <c r="E124" s="27">
        <v>1432744</v>
      </c>
      <c r="F124" s="22">
        <v>0</v>
      </c>
      <c r="G124" s="22">
        <v>1.3979999999999999E-3</v>
      </c>
      <c r="H124" s="22">
        <v>1.3979999999999999E-3</v>
      </c>
    </row>
    <row r="125" spans="1:8" x14ac:dyDescent="0.25">
      <c r="A125" s="12">
        <v>86</v>
      </c>
      <c r="B125" s="13" t="str">
        <f>'[1]Employer Allocations'!A134</f>
        <v>Monroe County Schools</v>
      </c>
      <c r="C125" s="26">
        <v>0</v>
      </c>
      <c r="D125" s="26">
        <v>2552626</v>
      </c>
      <c r="E125" s="27">
        <v>2552626</v>
      </c>
      <c r="F125" s="22">
        <v>0</v>
      </c>
      <c r="G125" s="22">
        <v>2.4910000000000002E-3</v>
      </c>
      <c r="H125" s="22">
        <v>2.4910000000000002E-3</v>
      </c>
    </row>
    <row r="126" spans="1:8" x14ac:dyDescent="0.25">
      <c r="A126" s="12">
        <v>87</v>
      </c>
      <c r="B126" s="13" t="str">
        <f>'[1]Employer Allocations'!A135</f>
        <v>Montgomery County Schools</v>
      </c>
      <c r="C126" s="26">
        <v>0</v>
      </c>
      <c r="D126" s="26">
        <v>5148268</v>
      </c>
      <c r="E126" s="27">
        <v>5148268</v>
      </c>
      <c r="F126" s="22">
        <v>0</v>
      </c>
      <c r="G126" s="22">
        <v>5.0229999999999997E-3</v>
      </c>
      <c r="H126" s="22">
        <v>5.0229999999999997E-3</v>
      </c>
    </row>
    <row r="127" spans="1:8" x14ac:dyDescent="0.25">
      <c r="A127" s="12">
        <v>88</v>
      </c>
      <c r="B127" s="13" t="str">
        <f>'[1]Employer Allocations'!A136</f>
        <v>Morgan County Schools</v>
      </c>
      <c r="C127" s="26">
        <v>0</v>
      </c>
      <c r="D127" s="26">
        <v>2285627</v>
      </c>
      <c r="E127" s="27">
        <v>2285627</v>
      </c>
      <c r="F127" s="22">
        <v>0</v>
      </c>
      <c r="G127" s="22">
        <v>2.2300000000000002E-3</v>
      </c>
      <c r="H127" s="22">
        <v>2.2300000000000002E-3</v>
      </c>
    </row>
    <row r="128" spans="1:8" x14ac:dyDescent="0.25">
      <c r="A128" s="12">
        <v>89</v>
      </c>
      <c r="B128" s="13" t="str">
        <f>'[1]Employer Allocations'!A137</f>
        <v>Muhlenberg County Schools</v>
      </c>
      <c r="C128" s="26">
        <v>0</v>
      </c>
      <c r="D128" s="26">
        <v>5259757</v>
      </c>
      <c r="E128" s="27">
        <v>5259757</v>
      </c>
      <c r="F128" s="22">
        <v>0</v>
      </c>
      <c r="G128" s="22">
        <v>5.1320000000000003E-3</v>
      </c>
      <c r="H128" s="22">
        <v>5.1320000000000003E-3</v>
      </c>
    </row>
    <row r="129" spans="1:8" x14ac:dyDescent="0.25">
      <c r="A129" s="12">
        <v>221</v>
      </c>
      <c r="B129" s="13" t="str">
        <f>'[1]Employer Allocations'!A203</f>
        <v>Murray City Schools</v>
      </c>
      <c r="C129" s="26">
        <v>0</v>
      </c>
      <c r="D129" s="26">
        <v>2581237</v>
      </c>
      <c r="E129" s="27">
        <v>2581237</v>
      </c>
      <c r="F129" s="22">
        <v>0</v>
      </c>
      <c r="G129" s="22">
        <v>2.5179999999999998E-3</v>
      </c>
      <c r="H129" s="22">
        <v>2.5179999999999998E-3</v>
      </c>
    </row>
    <row r="130" spans="1:8" x14ac:dyDescent="0.25">
      <c r="A130" s="12">
        <v>90</v>
      </c>
      <c r="B130" s="13" t="str">
        <f>'[1]Employer Allocations'!A138</f>
        <v>Nelson County Schools</v>
      </c>
      <c r="C130" s="26">
        <v>0</v>
      </c>
      <c r="D130" s="26">
        <v>6856051</v>
      </c>
      <c r="E130" s="27">
        <v>6856051</v>
      </c>
      <c r="F130" s="22">
        <v>0</v>
      </c>
      <c r="G130" s="22">
        <v>6.6889999999999996E-3</v>
      </c>
      <c r="H130" s="22">
        <v>6.6889999999999996E-3</v>
      </c>
    </row>
    <row r="131" spans="1:8" x14ac:dyDescent="0.25">
      <c r="A131" s="12">
        <v>222</v>
      </c>
      <c r="B131" s="13" t="str">
        <f>'[1]Employer Allocations'!A204</f>
        <v>Newport City Schools</v>
      </c>
      <c r="C131" s="26">
        <v>0</v>
      </c>
      <c r="D131" s="26">
        <v>2750448</v>
      </c>
      <c r="E131" s="27">
        <v>2750448</v>
      </c>
      <c r="F131" s="22">
        <v>0</v>
      </c>
      <c r="G131" s="22">
        <v>2.6840000000000002E-3</v>
      </c>
      <c r="H131" s="22">
        <v>2.6840000000000002E-3</v>
      </c>
    </row>
    <row r="132" spans="1:8" x14ac:dyDescent="0.25">
      <c r="A132" s="12">
        <v>91</v>
      </c>
      <c r="B132" s="13" t="str">
        <f>'[1]Employer Allocations'!A139</f>
        <v>Nicholas County Schools</v>
      </c>
      <c r="C132" s="26">
        <v>0</v>
      </c>
      <c r="D132" s="26">
        <v>1090046</v>
      </c>
      <c r="E132" s="27">
        <v>1090046</v>
      </c>
      <c r="F132" s="22">
        <v>0</v>
      </c>
      <c r="G132" s="22">
        <v>1.0640000000000001E-3</v>
      </c>
      <c r="H132" s="22">
        <v>1.0640000000000001E-3</v>
      </c>
    </row>
    <row r="133" spans="1:8" x14ac:dyDescent="0.25">
      <c r="A133" s="12">
        <v>92</v>
      </c>
      <c r="B133" s="13" t="str">
        <f>'[1]Employer Allocations'!A140</f>
        <v>Ohio County Schools</v>
      </c>
      <c r="C133" s="26">
        <v>0</v>
      </c>
      <c r="D133" s="26">
        <v>4330699</v>
      </c>
      <c r="E133" s="27">
        <v>4330699</v>
      </c>
      <c r="F133" s="22">
        <v>0</v>
      </c>
      <c r="G133" s="22">
        <v>4.2249999999999996E-3</v>
      </c>
      <c r="H133" s="22">
        <v>4.2249999999999996E-3</v>
      </c>
    </row>
    <row r="134" spans="1:8" x14ac:dyDescent="0.25">
      <c r="A134" s="12">
        <v>93</v>
      </c>
      <c r="B134" s="13" t="str">
        <f>'[1]Employer Allocations'!A141</f>
        <v>Oldham County Schools</v>
      </c>
      <c r="C134" s="26">
        <v>0</v>
      </c>
      <c r="D134" s="26">
        <v>17735378</v>
      </c>
      <c r="E134" s="27">
        <v>17735378</v>
      </c>
      <c r="F134" s="22">
        <v>0</v>
      </c>
      <c r="G134" s="22">
        <v>1.7304E-2</v>
      </c>
      <c r="H134" s="22">
        <v>1.7304E-2</v>
      </c>
    </row>
    <row r="135" spans="1:8" x14ac:dyDescent="0.25">
      <c r="A135" s="12">
        <v>94</v>
      </c>
      <c r="B135" s="13" t="str">
        <f>'[1]Employer Allocations'!A142</f>
        <v>Owen County Schools</v>
      </c>
      <c r="C135" s="26">
        <v>0</v>
      </c>
      <c r="D135" s="26">
        <v>2334270</v>
      </c>
      <c r="E135" s="27">
        <v>2334270</v>
      </c>
      <c r="F135" s="22">
        <v>0</v>
      </c>
      <c r="G135" s="22">
        <v>2.2780000000000001E-3</v>
      </c>
      <c r="H135" s="22">
        <v>2.2780000000000001E-3</v>
      </c>
    </row>
    <row r="136" spans="1:8" x14ac:dyDescent="0.25">
      <c r="A136" s="12">
        <v>224</v>
      </c>
      <c r="B136" s="13" t="str">
        <f>'[1]Employer Allocations'!A205</f>
        <v>Owensboro City Schools</v>
      </c>
      <c r="C136" s="26">
        <v>0</v>
      </c>
      <c r="D136" s="26">
        <v>7998409</v>
      </c>
      <c r="E136" s="27">
        <v>7998409</v>
      </c>
      <c r="F136" s="22">
        <v>0</v>
      </c>
      <c r="G136" s="22">
        <v>7.8040000000000002E-3</v>
      </c>
      <c r="H136" s="22">
        <v>7.8040000000000002E-3</v>
      </c>
    </row>
    <row r="137" spans="1:8" x14ac:dyDescent="0.25">
      <c r="A137" s="12">
        <v>95</v>
      </c>
      <c r="B137" s="13" t="str">
        <f>'[1]Employer Allocations'!A143</f>
        <v>Owsley County Schools</v>
      </c>
      <c r="C137" s="26">
        <v>0</v>
      </c>
      <c r="D137" s="26">
        <v>896134</v>
      </c>
      <c r="E137" s="27">
        <v>896134</v>
      </c>
      <c r="F137" s="22">
        <v>0</v>
      </c>
      <c r="G137" s="22">
        <v>8.7399999999999999E-4</v>
      </c>
      <c r="H137" s="22">
        <v>8.7399999999999999E-4</v>
      </c>
    </row>
    <row r="138" spans="1:8" x14ac:dyDescent="0.25">
      <c r="A138" s="12">
        <v>226</v>
      </c>
      <c r="B138" s="13" t="str">
        <f>'[1]Employer Allocations'!A206</f>
        <v>Paducah City Schools</v>
      </c>
      <c r="C138" s="26">
        <v>0</v>
      </c>
      <c r="D138" s="26">
        <v>4801408</v>
      </c>
      <c r="E138" s="27">
        <v>4801408</v>
      </c>
      <c r="F138" s="22">
        <v>0</v>
      </c>
      <c r="G138" s="22">
        <v>4.6849999999999999E-3</v>
      </c>
      <c r="H138" s="22">
        <v>4.6849999999999999E-3</v>
      </c>
    </row>
    <row r="139" spans="1:8" x14ac:dyDescent="0.25">
      <c r="A139" s="12">
        <v>227</v>
      </c>
      <c r="B139" s="13" t="str">
        <f>'[1]Employer Allocations'!A207</f>
        <v>Paintsville City Schools</v>
      </c>
      <c r="C139" s="26">
        <v>0</v>
      </c>
      <c r="D139" s="26">
        <v>1252665</v>
      </c>
      <c r="E139" s="27">
        <v>1252665</v>
      </c>
      <c r="F139" s="22">
        <v>0</v>
      </c>
      <c r="G139" s="22">
        <v>1.222E-3</v>
      </c>
      <c r="H139" s="22">
        <v>1.222E-3</v>
      </c>
    </row>
    <row r="140" spans="1:8" x14ac:dyDescent="0.25">
      <c r="A140" s="12">
        <v>228</v>
      </c>
      <c r="B140" s="13" t="str">
        <f>'[1]Employer Allocations'!A208</f>
        <v>Paris City Schools</v>
      </c>
      <c r="C140" s="26">
        <v>0</v>
      </c>
      <c r="D140" s="26">
        <v>1068857</v>
      </c>
      <c r="E140" s="27">
        <v>1068857</v>
      </c>
      <c r="F140" s="22">
        <v>0</v>
      </c>
      <c r="G140" s="22">
        <v>1.0430000000000001E-3</v>
      </c>
      <c r="H140" s="22">
        <v>1.0430000000000001E-3</v>
      </c>
    </row>
    <row r="141" spans="1:8" x14ac:dyDescent="0.25">
      <c r="A141" s="12">
        <v>96</v>
      </c>
      <c r="B141" s="13" t="str">
        <f>'[1]Employer Allocations'!A144</f>
        <v>Pendleton County Schools</v>
      </c>
      <c r="C141" s="26">
        <v>0</v>
      </c>
      <c r="D141" s="26">
        <v>2819686</v>
      </c>
      <c r="E141" s="27">
        <v>2819686</v>
      </c>
      <c r="F141" s="22">
        <v>0</v>
      </c>
      <c r="G141" s="22">
        <v>2.751E-3</v>
      </c>
      <c r="H141" s="22">
        <v>2.751E-3</v>
      </c>
    </row>
    <row r="142" spans="1:8" x14ac:dyDescent="0.25">
      <c r="A142" s="12">
        <v>97</v>
      </c>
      <c r="B142" s="13" t="str">
        <f>'[1]Employer Allocations'!A145</f>
        <v>Perry County Schools</v>
      </c>
      <c r="C142" s="26">
        <v>0</v>
      </c>
      <c r="D142" s="26">
        <v>4673291</v>
      </c>
      <c r="E142" s="27">
        <v>4673291</v>
      </c>
      <c r="F142" s="22">
        <v>0</v>
      </c>
      <c r="G142" s="22">
        <v>4.5599999999999998E-3</v>
      </c>
      <c r="H142" s="22">
        <v>4.5599999999999998E-3</v>
      </c>
    </row>
    <row r="143" spans="1:8" x14ac:dyDescent="0.25">
      <c r="A143" s="12">
        <v>98</v>
      </c>
      <c r="B143" s="13" t="str">
        <f>'[1]Employer Allocations'!A146</f>
        <v>Pike County Schools</v>
      </c>
      <c r="C143" s="26">
        <v>0</v>
      </c>
      <c r="D143" s="26">
        <v>9690965</v>
      </c>
      <c r="E143" s="27">
        <v>9690965</v>
      </c>
      <c r="F143" s="22">
        <v>0</v>
      </c>
      <c r="G143" s="22">
        <v>9.4549999999999999E-3</v>
      </c>
      <c r="H143" s="22">
        <v>9.4549999999999999E-3</v>
      </c>
    </row>
    <row r="144" spans="1:8" x14ac:dyDescent="0.25">
      <c r="A144" s="12">
        <v>230</v>
      </c>
      <c r="B144" s="13" t="str">
        <f>'[1]Employer Allocations'!A209</f>
        <v>Pikeville City Schools</v>
      </c>
      <c r="C144" s="26">
        <v>0</v>
      </c>
      <c r="D144" s="26">
        <v>2141571</v>
      </c>
      <c r="E144" s="27">
        <v>2141571</v>
      </c>
      <c r="F144" s="22">
        <v>0</v>
      </c>
      <c r="G144" s="22">
        <v>2.0890000000000001E-3</v>
      </c>
      <c r="H144" s="22">
        <v>2.0890000000000001E-3</v>
      </c>
    </row>
    <row r="145" spans="1:8" x14ac:dyDescent="0.25">
      <c r="A145" s="12">
        <v>231</v>
      </c>
      <c r="B145" s="13" t="str">
        <f>'[1]Employer Allocations'!A210</f>
        <v>Pineville City Schools</v>
      </c>
      <c r="C145" s="26">
        <v>0</v>
      </c>
      <c r="D145" s="26">
        <v>744465</v>
      </c>
      <c r="E145" s="27">
        <v>744465</v>
      </c>
      <c r="F145" s="22">
        <v>0</v>
      </c>
      <c r="G145" s="22">
        <v>7.2599999999999997E-4</v>
      </c>
      <c r="H145" s="22">
        <v>7.2599999999999997E-4</v>
      </c>
    </row>
    <row r="146" spans="1:8" x14ac:dyDescent="0.25">
      <c r="A146" s="12">
        <v>99</v>
      </c>
      <c r="B146" s="13" t="str">
        <f>'[1]Employer Allocations'!A147</f>
        <v>Powell County Schools</v>
      </c>
      <c r="C146" s="26">
        <v>0</v>
      </c>
      <c r="D146" s="26">
        <v>2672114</v>
      </c>
      <c r="E146" s="27">
        <v>2672114</v>
      </c>
      <c r="F146" s="22">
        <v>0</v>
      </c>
      <c r="G146" s="22">
        <v>2.6069999999999999E-3</v>
      </c>
      <c r="H146" s="22">
        <v>2.6069999999999999E-3</v>
      </c>
    </row>
    <row r="147" spans="1:8" x14ac:dyDescent="0.25">
      <c r="A147" s="12">
        <v>100</v>
      </c>
      <c r="B147" s="13" t="str">
        <f>'[1]Employer Allocations'!A148</f>
        <v>Pulaski County Schools</v>
      </c>
      <c r="C147" s="26">
        <v>0</v>
      </c>
      <c r="D147" s="26">
        <v>10231947</v>
      </c>
      <c r="E147" s="27">
        <v>10231947</v>
      </c>
      <c r="F147" s="22">
        <v>0</v>
      </c>
      <c r="G147" s="22">
        <v>9.9830000000000006E-3</v>
      </c>
      <c r="H147" s="22">
        <v>9.9830000000000006E-3</v>
      </c>
    </row>
    <row r="148" spans="1:8" x14ac:dyDescent="0.25">
      <c r="A148" s="12">
        <v>235</v>
      </c>
      <c r="B148" s="13" t="str">
        <f>'[1]Employer Allocations'!A211</f>
        <v>Raceland City Schools</v>
      </c>
      <c r="C148" s="26">
        <v>0</v>
      </c>
      <c r="D148" s="26">
        <v>1490044</v>
      </c>
      <c r="E148" s="27">
        <v>1490044</v>
      </c>
      <c r="F148" s="22">
        <v>0</v>
      </c>
      <c r="G148" s="22">
        <v>1.454E-3</v>
      </c>
      <c r="H148" s="22">
        <v>1.454E-3</v>
      </c>
    </row>
    <row r="149" spans="1:8" x14ac:dyDescent="0.25">
      <c r="A149" s="12">
        <v>101</v>
      </c>
      <c r="B149" s="13" t="str">
        <f>'[1]Employer Allocations'!A149</f>
        <v>Robertson County Schools</v>
      </c>
      <c r="C149" s="26">
        <v>0</v>
      </c>
      <c r="D149" s="26">
        <v>516563</v>
      </c>
      <c r="E149" s="27">
        <v>516563</v>
      </c>
      <c r="F149" s="22">
        <v>0</v>
      </c>
      <c r="G149" s="22">
        <v>5.04E-4</v>
      </c>
      <c r="H149" s="22">
        <v>5.04E-4</v>
      </c>
    </row>
    <row r="150" spans="1:8" x14ac:dyDescent="0.25">
      <c r="A150" s="12">
        <v>102</v>
      </c>
      <c r="B150" s="13" t="str">
        <f>'[1]Employer Allocations'!A150</f>
        <v>Rockcastle County Schools</v>
      </c>
      <c r="C150" s="26">
        <v>0</v>
      </c>
      <c r="D150" s="26">
        <v>3758462</v>
      </c>
      <c r="E150" s="27">
        <v>3758462</v>
      </c>
      <c r="F150" s="22">
        <v>0</v>
      </c>
      <c r="G150" s="22">
        <v>3.6670000000000001E-3</v>
      </c>
      <c r="H150" s="22">
        <v>3.6670000000000001E-3</v>
      </c>
    </row>
    <row r="151" spans="1:8" x14ac:dyDescent="0.25">
      <c r="A151" s="12">
        <v>103</v>
      </c>
      <c r="B151" s="13" t="str">
        <f>'[1]Employer Allocations'!A151</f>
        <v>Rowan County Schools</v>
      </c>
      <c r="C151" s="26">
        <v>0</v>
      </c>
      <c r="D151" s="26">
        <v>4047998</v>
      </c>
      <c r="E151" s="27">
        <v>4047998</v>
      </c>
      <c r="F151" s="22">
        <v>0</v>
      </c>
      <c r="G151" s="22">
        <v>3.9500000000000004E-3</v>
      </c>
      <c r="H151" s="22">
        <v>3.9500000000000004E-3</v>
      </c>
    </row>
    <row r="152" spans="1:8" x14ac:dyDescent="0.25">
      <c r="A152" s="12">
        <v>104</v>
      </c>
      <c r="B152" s="13" t="str">
        <f>'[1]Employer Allocations'!A212</f>
        <v>Russell City Schools</v>
      </c>
      <c r="C152" s="26">
        <v>0</v>
      </c>
      <c r="D152" s="26">
        <v>3189857</v>
      </c>
      <c r="E152" s="27">
        <v>3189857</v>
      </c>
      <c r="F152" s="22">
        <v>0</v>
      </c>
      <c r="G152" s="22">
        <v>3.1120000000000002E-3</v>
      </c>
      <c r="H152" s="22">
        <v>3.1120000000000002E-3</v>
      </c>
    </row>
    <row r="153" spans="1:8" x14ac:dyDescent="0.25">
      <c r="A153" s="12">
        <v>238</v>
      </c>
      <c r="B153" s="13" t="str">
        <f>'[1]Employer Allocations'!A152</f>
        <v>Russell County Schools</v>
      </c>
      <c r="C153" s="26">
        <v>0</v>
      </c>
      <c r="D153" s="26">
        <v>3944806</v>
      </c>
      <c r="E153" s="27">
        <v>3944806</v>
      </c>
      <c r="F153" s="22">
        <v>0</v>
      </c>
      <c r="G153" s="22">
        <v>3.849E-3</v>
      </c>
      <c r="H153" s="22">
        <v>3.849E-3</v>
      </c>
    </row>
    <row r="154" spans="1:8" x14ac:dyDescent="0.25">
      <c r="A154" s="12">
        <v>239</v>
      </c>
      <c r="B154" s="13" t="str">
        <f>'[1]Employer Allocations'!A213</f>
        <v>Russellville City Schools</v>
      </c>
      <c r="C154" s="26">
        <v>0</v>
      </c>
      <c r="D154" s="26">
        <v>1348171</v>
      </c>
      <c r="E154" s="27">
        <v>1348171</v>
      </c>
      <c r="F154" s="22">
        <v>0</v>
      </c>
      <c r="G154" s="22">
        <v>1.315E-3</v>
      </c>
      <c r="H154" s="22">
        <v>1.315E-3</v>
      </c>
    </row>
    <row r="155" spans="1:8" x14ac:dyDescent="0.25">
      <c r="A155" s="12">
        <v>240</v>
      </c>
      <c r="B155" s="13" t="str">
        <f>'[1]Employer Allocations'!A214</f>
        <v>Science Hill City Schools</v>
      </c>
      <c r="C155" s="26">
        <v>0</v>
      </c>
      <c r="D155" s="26">
        <v>636745</v>
      </c>
      <c r="E155" s="27">
        <v>636745</v>
      </c>
      <c r="F155" s="22">
        <v>0</v>
      </c>
      <c r="G155" s="22">
        <v>6.2100000000000002E-4</v>
      </c>
      <c r="H155" s="22">
        <v>6.2100000000000002E-4</v>
      </c>
    </row>
    <row r="156" spans="1:8" x14ac:dyDescent="0.25">
      <c r="A156" s="12">
        <v>105</v>
      </c>
      <c r="B156" s="13" t="str">
        <f>'[1]Employer Allocations'!A153</f>
        <v>Scott County Schools</v>
      </c>
      <c r="C156" s="26">
        <v>0</v>
      </c>
      <c r="D156" s="26">
        <v>12961874</v>
      </c>
      <c r="E156" s="27">
        <v>12961874</v>
      </c>
      <c r="F156" s="22">
        <v>0</v>
      </c>
      <c r="G156" s="22">
        <v>1.2647E-2</v>
      </c>
      <c r="H156" s="22">
        <v>1.2647E-2</v>
      </c>
    </row>
    <row r="157" spans="1:8" x14ac:dyDescent="0.25">
      <c r="A157" s="12">
        <v>106</v>
      </c>
      <c r="B157" s="13" t="str">
        <f>'[1]Employer Allocations'!A154</f>
        <v>Shelby County Schools</v>
      </c>
      <c r="C157" s="26">
        <v>0</v>
      </c>
      <c r="D157" s="26">
        <v>10129071</v>
      </c>
      <c r="E157" s="27">
        <v>10129071</v>
      </c>
      <c r="F157" s="22">
        <v>0</v>
      </c>
      <c r="G157" s="22">
        <v>9.8829999999999994E-3</v>
      </c>
      <c r="H157" s="22">
        <v>9.8829999999999994E-3</v>
      </c>
    </row>
    <row r="158" spans="1:8" x14ac:dyDescent="0.25">
      <c r="A158" s="12">
        <v>107</v>
      </c>
      <c r="B158" s="13" t="str">
        <f>'[1]Employer Allocations'!A155</f>
        <v>Simpson County Schools</v>
      </c>
      <c r="C158" s="26">
        <v>0</v>
      </c>
      <c r="D158" s="26">
        <v>4209511</v>
      </c>
      <c r="E158" s="27">
        <v>4209511</v>
      </c>
      <c r="F158" s="22">
        <v>0</v>
      </c>
      <c r="G158" s="22">
        <v>4.1070000000000004E-3</v>
      </c>
      <c r="H158" s="22">
        <v>4.1070000000000004E-3</v>
      </c>
    </row>
    <row r="159" spans="1:8" x14ac:dyDescent="0.25">
      <c r="A159" s="12">
        <v>246</v>
      </c>
      <c r="B159" s="13" t="str">
        <f>'[1]Employer Allocations'!A216</f>
        <v>Somerset City Schools</v>
      </c>
      <c r="C159" s="26">
        <v>0</v>
      </c>
      <c r="D159" s="26">
        <v>2322904</v>
      </c>
      <c r="E159" s="27">
        <v>2322904</v>
      </c>
      <c r="F159" s="22">
        <v>0</v>
      </c>
      <c r="G159" s="22">
        <v>2.2659999999999998E-3</v>
      </c>
      <c r="H159" s="22">
        <v>2.2659999999999998E-3</v>
      </c>
    </row>
    <row r="160" spans="1:8" x14ac:dyDescent="0.25">
      <c r="A160" s="12">
        <v>247</v>
      </c>
      <c r="B160" s="13" t="str">
        <f>'[1]Employer Allocations'!A217</f>
        <v>Southgate City Schools</v>
      </c>
      <c r="C160" s="26">
        <v>0</v>
      </c>
      <c r="D160" s="26">
        <v>383190</v>
      </c>
      <c r="E160" s="27">
        <v>383190</v>
      </c>
      <c r="F160" s="22">
        <v>0</v>
      </c>
      <c r="G160" s="22">
        <v>3.7399999999999998E-4</v>
      </c>
      <c r="H160" s="22">
        <v>3.7399999999999998E-4</v>
      </c>
    </row>
    <row r="161" spans="1:8" x14ac:dyDescent="0.25">
      <c r="A161" s="12">
        <v>108</v>
      </c>
      <c r="B161" s="13" t="str">
        <f>'[1]Employer Allocations'!A156</f>
        <v>Spencer County Schools</v>
      </c>
      <c r="C161" s="26">
        <v>0</v>
      </c>
      <c r="D161" s="26">
        <v>4289656</v>
      </c>
      <c r="E161" s="27">
        <v>4289656</v>
      </c>
      <c r="F161" s="22">
        <v>0</v>
      </c>
      <c r="G161" s="22">
        <v>4.1850000000000004E-3</v>
      </c>
      <c r="H161" s="22">
        <v>4.1850000000000004E-3</v>
      </c>
    </row>
    <row r="162" spans="1:8" x14ac:dyDescent="0.25">
      <c r="A162" s="12">
        <v>109</v>
      </c>
      <c r="B162" s="13" t="str">
        <f>'[1]Employer Allocations'!A157</f>
        <v>Taylor County Schools</v>
      </c>
      <c r="C162" s="26">
        <v>0</v>
      </c>
      <c r="D162" s="26">
        <v>3610826</v>
      </c>
      <c r="E162" s="27">
        <v>3610826</v>
      </c>
      <c r="F162" s="22">
        <v>0</v>
      </c>
      <c r="G162" s="22">
        <v>3.5230000000000001E-3</v>
      </c>
      <c r="H162" s="22">
        <v>3.5230000000000001E-3</v>
      </c>
    </row>
    <row r="163" spans="1:8" x14ac:dyDescent="0.25">
      <c r="A163" s="12">
        <v>110</v>
      </c>
      <c r="B163" s="13" t="str">
        <f>'[1]Employer Allocations'!A158</f>
        <v>Todd County Schools</v>
      </c>
      <c r="C163" s="26">
        <v>0</v>
      </c>
      <c r="D163" s="26">
        <v>2456770</v>
      </c>
      <c r="E163" s="27">
        <v>2456770</v>
      </c>
      <c r="F163" s="22">
        <v>0</v>
      </c>
      <c r="G163" s="22">
        <v>2.3969999999999998E-3</v>
      </c>
      <c r="H163" s="22">
        <v>2.3969999999999998E-3</v>
      </c>
    </row>
    <row r="164" spans="1:8" x14ac:dyDescent="0.25">
      <c r="A164" s="12">
        <v>111</v>
      </c>
      <c r="B164" s="13" t="str">
        <f>'[1]Employer Allocations'!A159</f>
        <v>Trigg County Schools</v>
      </c>
      <c r="C164" s="26">
        <v>0</v>
      </c>
      <c r="D164" s="26">
        <v>2736360</v>
      </c>
      <c r="E164" s="27">
        <v>2736360</v>
      </c>
      <c r="F164" s="22">
        <v>0</v>
      </c>
      <c r="G164" s="22">
        <v>2.6700000000000001E-3</v>
      </c>
      <c r="H164" s="22">
        <v>2.6700000000000001E-3</v>
      </c>
    </row>
    <row r="165" spans="1:8" x14ac:dyDescent="0.25">
      <c r="A165" s="12">
        <v>112</v>
      </c>
      <c r="B165" s="13" t="str">
        <f>'[1]Employer Allocations'!A160</f>
        <v>Trimble County Schools</v>
      </c>
      <c r="C165" s="26">
        <v>0</v>
      </c>
      <c r="D165" s="26">
        <v>1412269</v>
      </c>
      <c r="E165" s="27">
        <v>1412269</v>
      </c>
      <c r="F165" s="22">
        <v>0</v>
      </c>
      <c r="G165" s="22">
        <v>1.3780000000000001E-3</v>
      </c>
      <c r="H165" s="22">
        <v>1.3780000000000001E-3</v>
      </c>
    </row>
    <row r="166" spans="1:8" x14ac:dyDescent="0.25">
      <c r="A166" s="12">
        <v>113</v>
      </c>
      <c r="B166" s="13" t="str">
        <f>'[1]Employer Allocations'!A161</f>
        <v>Union County Schools</v>
      </c>
      <c r="C166" s="26">
        <v>0</v>
      </c>
      <c r="D166" s="26">
        <v>2927404</v>
      </c>
      <c r="E166" s="27">
        <v>2927404</v>
      </c>
      <c r="F166" s="22">
        <v>0</v>
      </c>
      <c r="G166" s="22">
        <v>2.856E-3</v>
      </c>
      <c r="H166" s="22">
        <v>2.856E-3</v>
      </c>
    </row>
    <row r="167" spans="1:8" x14ac:dyDescent="0.25">
      <c r="A167" s="12">
        <v>258</v>
      </c>
      <c r="B167" s="13" t="str">
        <f>'[1]Employer Allocations'!A218</f>
        <v>Walton-Verona Independent Schools</v>
      </c>
      <c r="C167" s="26">
        <v>0</v>
      </c>
      <c r="D167" s="26">
        <v>2804080</v>
      </c>
      <c r="E167" s="27">
        <v>2804080</v>
      </c>
      <c r="F167" s="22">
        <v>0</v>
      </c>
      <c r="G167" s="22">
        <v>2.7360000000000002E-3</v>
      </c>
      <c r="H167" s="22">
        <v>2.7360000000000002E-3</v>
      </c>
    </row>
    <row r="168" spans="1:8" x14ac:dyDescent="0.25">
      <c r="A168" s="12">
        <v>114</v>
      </c>
      <c r="B168" s="13" t="str">
        <f>'[1]Employer Allocations'!A162</f>
        <v>Warren County Schools</v>
      </c>
      <c r="C168" s="26">
        <v>0</v>
      </c>
      <c r="D168" s="26">
        <v>22968295</v>
      </c>
      <c r="E168" s="27">
        <v>22968295</v>
      </c>
      <c r="F168" s="22">
        <v>0</v>
      </c>
      <c r="G168" s="22">
        <v>2.2409999999999999E-2</v>
      </c>
      <c r="H168" s="22">
        <v>2.2409999999999999E-2</v>
      </c>
    </row>
    <row r="169" spans="1:8" x14ac:dyDescent="0.25">
      <c r="A169" s="12">
        <v>115</v>
      </c>
      <c r="B169" s="13" t="str">
        <f>'[1]Employer Allocations'!A163</f>
        <v>Washington County Schools</v>
      </c>
      <c r="C169" s="26">
        <v>0</v>
      </c>
      <c r="D169" s="26">
        <v>2446989</v>
      </c>
      <c r="E169" s="27">
        <v>2446989</v>
      </c>
      <c r="F169" s="22">
        <v>0</v>
      </c>
      <c r="G169" s="22">
        <v>2.3869999999999998E-3</v>
      </c>
      <c r="H169" s="22">
        <v>2.3869999999999998E-3</v>
      </c>
    </row>
    <row r="170" spans="1:8" x14ac:dyDescent="0.25">
      <c r="A170" s="12">
        <v>116</v>
      </c>
      <c r="B170" s="13" t="str">
        <f>'[1]Employer Allocations'!A164</f>
        <v>Wayne County Schools</v>
      </c>
      <c r="C170" s="26">
        <v>0</v>
      </c>
      <c r="D170" s="26">
        <v>3741247</v>
      </c>
      <c r="E170" s="27">
        <v>3741247</v>
      </c>
      <c r="F170" s="22">
        <v>0</v>
      </c>
      <c r="G170" s="22">
        <v>3.65E-3</v>
      </c>
      <c r="H170" s="22">
        <v>3.65E-3</v>
      </c>
    </row>
    <row r="171" spans="1:8" x14ac:dyDescent="0.25">
      <c r="A171" s="12">
        <v>117</v>
      </c>
      <c r="B171" s="13" t="str">
        <f>'[1]Employer Allocations'!A165</f>
        <v>Webster County Schools</v>
      </c>
      <c r="C171" s="26">
        <v>0</v>
      </c>
      <c r="D171" s="26">
        <v>2764223</v>
      </c>
      <c r="E171" s="27">
        <v>2764223</v>
      </c>
      <c r="F171" s="22">
        <v>0</v>
      </c>
      <c r="G171" s="22">
        <v>2.6970000000000002E-3</v>
      </c>
      <c r="H171" s="22">
        <v>2.6970000000000002E-3</v>
      </c>
    </row>
    <row r="172" spans="1:8" x14ac:dyDescent="0.25">
      <c r="A172" s="12">
        <v>118</v>
      </c>
      <c r="B172" s="13" t="str">
        <f>'[1]Employer Allocations'!A166</f>
        <v>Whitley County Schools</v>
      </c>
      <c r="C172" s="26">
        <v>0</v>
      </c>
      <c r="D172" s="26">
        <v>5269754</v>
      </c>
      <c r="E172" s="27">
        <v>5269754</v>
      </c>
      <c r="F172" s="22">
        <v>0</v>
      </c>
      <c r="G172" s="22">
        <v>5.1419999999999999E-3</v>
      </c>
      <c r="H172" s="22">
        <v>5.1419999999999999E-3</v>
      </c>
    </row>
    <row r="173" spans="1:8" x14ac:dyDescent="0.25">
      <c r="A173" s="12">
        <v>260</v>
      </c>
      <c r="B173" s="13" t="str">
        <f>'[1]Employer Allocations'!A220</f>
        <v>Williamsburg City Schools</v>
      </c>
      <c r="C173" s="26">
        <v>0</v>
      </c>
      <c r="D173" s="26">
        <v>1014915</v>
      </c>
      <c r="E173" s="27">
        <v>1014915</v>
      </c>
      <c r="F173" s="22">
        <v>0</v>
      </c>
      <c r="G173" s="22">
        <v>9.8999999999999999E-4</v>
      </c>
      <c r="H173" s="22">
        <v>9.8999999999999999E-4</v>
      </c>
    </row>
    <row r="174" spans="1:8" x14ac:dyDescent="0.25">
      <c r="A174" s="12">
        <v>261</v>
      </c>
      <c r="B174" s="13" t="str">
        <f>'[1]Employer Allocations'!A221</f>
        <v>Williamstown City Schools</v>
      </c>
      <c r="C174" s="26">
        <v>0</v>
      </c>
      <c r="D174" s="26">
        <v>1113886</v>
      </c>
      <c r="E174" s="27">
        <v>1113886</v>
      </c>
      <c r="F174" s="22">
        <v>0</v>
      </c>
      <c r="G174" s="22">
        <v>1.0870000000000001E-3</v>
      </c>
      <c r="H174" s="22">
        <v>1.0870000000000001E-3</v>
      </c>
    </row>
    <row r="175" spans="1:8" x14ac:dyDescent="0.25">
      <c r="A175" s="12">
        <v>119</v>
      </c>
      <c r="B175" s="13" t="str">
        <f>'[1]Employer Allocations'!A167</f>
        <v>Wolfe County Schools</v>
      </c>
      <c r="C175" s="26">
        <v>0</v>
      </c>
      <c r="D175" s="26">
        <v>1855845</v>
      </c>
      <c r="E175" s="27">
        <v>1855845</v>
      </c>
      <c r="F175" s="22">
        <v>0</v>
      </c>
      <c r="G175" s="22">
        <v>1.8109999999999999E-3</v>
      </c>
      <c r="H175" s="22">
        <v>1.8109999999999999E-3</v>
      </c>
    </row>
    <row r="176" spans="1:8" x14ac:dyDescent="0.25">
      <c r="A176" s="12">
        <v>120</v>
      </c>
      <c r="B176" s="13" t="str">
        <f>'[1]Employer Allocations'!A168</f>
        <v>Woodford County Schools</v>
      </c>
      <c r="C176" s="26">
        <v>0</v>
      </c>
      <c r="D176" s="26">
        <v>5692400</v>
      </c>
      <c r="E176" s="27">
        <v>5692400</v>
      </c>
      <c r="F176" s="22">
        <v>0</v>
      </c>
      <c r="G176" s="22">
        <v>5.5539999999999999E-3</v>
      </c>
      <c r="H176" s="22">
        <v>5.5539999999999999E-3</v>
      </c>
    </row>
    <row r="177" spans="1:9" ht="9.75" customHeight="1" x14ac:dyDescent="0.4">
      <c r="A177" s="12"/>
      <c r="B177" s="13"/>
      <c r="C177" s="18"/>
      <c r="D177" s="18"/>
      <c r="E177" s="18"/>
      <c r="F177" s="19"/>
      <c r="G177" s="16"/>
      <c r="H177" s="16"/>
    </row>
    <row r="178" spans="1:9" ht="25.5" customHeight="1" x14ac:dyDescent="0.25">
      <c r="A178" s="17"/>
      <c r="B178" s="13" t="s">
        <v>10</v>
      </c>
      <c r="C178" s="14">
        <f>SUM(C6:C176)</f>
        <v>0</v>
      </c>
      <c r="D178" s="14">
        <f>SUM(D6:D176)</f>
        <v>999507577</v>
      </c>
      <c r="E178" s="14">
        <f>C178+D178</f>
        <v>999507577</v>
      </c>
      <c r="F178" s="15">
        <f>SUM(F6:F176)</f>
        <v>0</v>
      </c>
      <c r="G178" s="22">
        <f>SUM(G6:G176)</f>
        <v>0.97520400000000018</v>
      </c>
      <c r="H178" s="15">
        <f>SUM(H6:H176)</f>
        <v>0.97520400000000018</v>
      </c>
    </row>
    <row r="179" spans="1:9" x14ac:dyDescent="0.25">
      <c r="A179" s="17"/>
      <c r="B179" s="13"/>
      <c r="C179" s="26"/>
      <c r="D179" s="20"/>
      <c r="E179" s="27"/>
      <c r="F179" s="15"/>
      <c r="G179" s="15"/>
      <c r="H179" s="15"/>
    </row>
    <row r="180" spans="1:9" ht="18" x14ac:dyDescent="0.4">
      <c r="A180" s="17"/>
      <c r="B180" s="13"/>
      <c r="C180" s="29"/>
      <c r="D180" s="29"/>
      <c r="E180" s="30"/>
      <c r="F180" s="31"/>
      <c r="G180" s="32"/>
      <c r="H180" s="32"/>
      <c r="I180" s="5"/>
    </row>
    <row r="181" spans="1:9" s="71" customFormat="1" ht="12" customHeight="1" x14ac:dyDescent="0.25">
      <c r="A181" s="12">
        <v>870</v>
      </c>
      <c r="B181" s="13" t="s">
        <v>62</v>
      </c>
      <c r="C181" s="26">
        <v>0</v>
      </c>
      <c r="D181" s="26">
        <v>791257</v>
      </c>
      <c r="E181" s="27">
        <v>791257</v>
      </c>
      <c r="F181" s="22">
        <v>0</v>
      </c>
      <c r="G181" s="22">
        <v>7.7200000000000001E-4</v>
      </c>
      <c r="H181" s="22">
        <v>7.7200000000000001E-4</v>
      </c>
      <c r="I181" s="70"/>
    </row>
    <row r="182" spans="1:9" s="71" customFormat="1" hidden="1" x14ac:dyDescent="0.25">
      <c r="A182" s="12"/>
      <c r="B182" s="13"/>
      <c r="C182" s="26"/>
      <c r="D182" s="26"/>
      <c r="E182" s="27"/>
      <c r="F182" s="22"/>
      <c r="G182" s="22"/>
      <c r="H182" s="22"/>
      <c r="I182" s="70"/>
    </row>
    <row r="183" spans="1:9" s="71" customFormat="1" hidden="1" x14ac:dyDescent="0.25">
      <c r="A183" s="12"/>
      <c r="B183" s="13"/>
      <c r="C183" s="26"/>
      <c r="D183" s="26"/>
      <c r="E183" s="27"/>
      <c r="F183" s="22"/>
      <c r="G183" s="22"/>
      <c r="H183" s="22"/>
      <c r="I183" s="70"/>
    </row>
    <row r="184" spans="1:9" s="71" customFormat="1" ht="20.25" hidden="1" x14ac:dyDescent="0.55000000000000004">
      <c r="A184" s="7"/>
      <c r="B184" s="3"/>
      <c r="C184" s="8" t="s">
        <v>5</v>
      </c>
      <c r="D184" s="9"/>
      <c r="E184" s="9"/>
      <c r="F184" s="8" t="s">
        <v>7</v>
      </c>
      <c r="G184" s="8"/>
      <c r="H184" s="8"/>
      <c r="I184" s="72"/>
    </row>
    <row r="185" spans="1:9" s="71" customFormat="1" hidden="1" x14ac:dyDescent="0.25">
      <c r="A185" s="7" t="s">
        <v>4</v>
      </c>
      <c r="B185" s="3"/>
      <c r="C185" s="7" t="s">
        <v>2</v>
      </c>
      <c r="D185" s="7" t="s">
        <v>3</v>
      </c>
      <c r="E185" s="7" t="s">
        <v>6</v>
      </c>
      <c r="F185" s="7" t="s">
        <v>2</v>
      </c>
      <c r="G185" s="7" t="s">
        <v>3</v>
      </c>
      <c r="H185" s="7" t="s">
        <v>6</v>
      </c>
      <c r="I185" s="72"/>
    </row>
    <row r="186" spans="1:9" s="71" customFormat="1" ht="20.25" hidden="1" x14ac:dyDescent="0.55000000000000004">
      <c r="A186" s="17"/>
      <c r="B186" s="24"/>
      <c r="C186" s="10"/>
      <c r="D186" s="10"/>
      <c r="E186" s="10"/>
      <c r="F186" s="11"/>
      <c r="G186" s="11"/>
      <c r="H186" s="11"/>
      <c r="I186" s="72"/>
    </row>
    <row r="187" spans="1:9" s="71" customFormat="1" x14ac:dyDescent="0.25">
      <c r="A187" s="12">
        <v>871</v>
      </c>
      <c r="B187" s="13" t="s">
        <v>63</v>
      </c>
      <c r="C187" s="26">
        <v>0</v>
      </c>
      <c r="D187" s="26">
        <v>287763</v>
      </c>
      <c r="E187" s="27">
        <v>287763</v>
      </c>
      <c r="F187" s="22">
        <v>0</v>
      </c>
      <c r="G187" s="22">
        <v>2.81E-4</v>
      </c>
      <c r="H187" s="22">
        <v>2.81E-4</v>
      </c>
      <c r="I187" s="70"/>
    </row>
    <row r="188" spans="1:9" s="71" customFormat="1" x14ac:dyDescent="0.25">
      <c r="A188" s="12">
        <v>872</v>
      </c>
      <c r="B188" s="13" t="s">
        <v>64</v>
      </c>
      <c r="C188" s="26">
        <v>0</v>
      </c>
      <c r="D188" s="26">
        <v>82499</v>
      </c>
      <c r="E188" s="27">
        <v>82499</v>
      </c>
      <c r="F188" s="22">
        <v>0</v>
      </c>
      <c r="G188" s="22">
        <v>8.0000000000000007E-5</v>
      </c>
      <c r="H188" s="22">
        <v>8.0000000000000007E-5</v>
      </c>
      <c r="I188" s="70"/>
    </row>
    <row r="189" spans="1:9" s="71" customFormat="1" x14ac:dyDescent="0.25">
      <c r="A189" s="12">
        <v>890</v>
      </c>
      <c r="B189" s="13" t="s">
        <v>65</v>
      </c>
      <c r="C189" s="26">
        <v>0</v>
      </c>
      <c r="D189" s="26">
        <v>466597</v>
      </c>
      <c r="E189" s="27">
        <v>466597</v>
      </c>
      <c r="F189" s="22">
        <v>0</v>
      </c>
      <c r="G189" s="22">
        <v>4.55E-4</v>
      </c>
      <c r="H189" s="22">
        <v>4.55E-4</v>
      </c>
      <c r="I189" s="70"/>
    </row>
    <row r="190" spans="1:9" s="71" customFormat="1" x14ac:dyDescent="0.25">
      <c r="A190" s="12">
        <v>891</v>
      </c>
      <c r="B190" s="13" t="s">
        <v>66</v>
      </c>
      <c r="C190" s="26">
        <v>0</v>
      </c>
      <c r="D190" s="26">
        <v>132719</v>
      </c>
      <c r="E190" s="27">
        <v>132719</v>
      </c>
      <c r="F190" s="22">
        <v>0</v>
      </c>
      <c r="G190" s="22">
        <v>1.2899999999999999E-4</v>
      </c>
      <c r="H190" s="22">
        <v>1.2899999999999999E-4</v>
      </c>
      <c r="I190" s="70"/>
    </row>
    <row r="191" spans="1:9" s="71" customFormat="1" x14ac:dyDescent="0.25">
      <c r="A191" s="12">
        <v>892</v>
      </c>
      <c r="B191" s="13" t="s">
        <v>67</v>
      </c>
      <c r="C191" s="26">
        <v>0</v>
      </c>
      <c r="D191" s="26">
        <v>50323</v>
      </c>
      <c r="E191" s="27">
        <v>50323</v>
      </c>
      <c r="F191" s="22">
        <v>0</v>
      </c>
      <c r="G191" s="22">
        <v>4.8999999999999998E-5</v>
      </c>
      <c r="H191" s="22">
        <v>4.8999999999999998E-5</v>
      </c>
      <c r="I191" s="70"/>
    </row>
    <row r="192" spans="1:9" s="71" customFormat="1" x14ac:dyDescent="0.25">
      <c r="A192" s="12">
        <v>894</v>
      </c>
      <c r="B192" s="13" t="s">
        <v>68</v>
      </c>
      <c r="C192" s="26">
        <v>0</v>
      </c>
      <c r="D192" s="26">
        <v>872001</v>
      </c>
      <c r="E192" s="27">
        <v>872001</v>
      </c>
      <c r="F192" s="22">
        <v>0</v>
      </c>
      <c r="G192" s="22">
        <v>8.5099999999999998E-4</v>
      </c>
      <c r="H192" s="22">
        <v>8.5099999999999998E-4</v>
      </c>
      <c r="I192" s="70"/>
    </row>
    <row r="193" spans="1:9" s="71" customFormat="1" ht="18" x14ac:dyDescent="0.4">
      <c r="A193" s="12">
        <v>895</v>
      </c>
      <c r="B193" s="13" t="s">
        <v>69</v>
      </c>
      <c r="C193" s="18">
        <v>0</v>
      </c>
      <c r="D193" s="18">
        <v>603806</v>
      </c>
      <c r="E193" s="18">
        <v>603806</v>
      </c>
      <c r="F193" s="19">
        <v>0</v>
      </c>
      <c r="G193" s="19">
        <v>5.8900000000000001E-4</v>
      </c>
      <c r="H193" s="16">
        <v>5.8900000000000001E-4</v>
      </c>
      <c r="I193" s="70"/>
    </row>
    <row r="194" spans="1:9" s="71" customFormat="1" ht="18" x14ac:dyDescent="0.4">
      <c r="A194" s="12"/>
      <c r="B194" s="13"/>
      <c r="C194" s="18"/>
      <c r="D194" s="18"/>
      <c r="E194" s="18"/>
      <c r="F194" s="19"/>
      <c r="G194" s="19"/>
      <c r="H194" s="16"/>
      <c r="I194" s="70"/>
    </row>
    <row r="195" spans="1:9" ht="31.5" x14ac:dyDescent="0.25">
      <c r="B195" s="28" t="s">
        <v>10</v>
      </c>
      <c r="C195" s="23"/>
      <c r="D195" s="5">
        <f>SUM(D181:D193)</f>
        <v>3286965</v>
      </c>
      <c r="E195" s="5">
        <f>SUM(E181:E193)</f>
        <v>3286965</v>
      </c>
      <c r="F195" s="73">
        <f>SUM(F181:F193)</f>
        <v>0</v>
      </c>
      <c r="G195" s="73">
        <f>SUM(G181:G193)</f>
        <v>3.2060000000000001E-3</v>
      </c>
      <c r="H195" s="73">
        <f>SUM(H181:H193)</f>
        <v>3.2060000000000001E-3</v>
      </c>
      <c r="I195" s="5"/>
    </row>
    <row r="196" spans="1:9" x14ac:dyDescent="0.25">
      <c r="B196" s="28"/>
      <c r="C196" s="23"/>
      <c r="D196" s="5"/>
      <c r="E196" s="5"/>
      <c r="F196" s="5"/>
      <c r="G196" s="5"/>
      <c r="H196" s="5"/>
      <c r="I196" s="5"/>
    </row>
    <row r="197" spans="1:9" x14ac:dyDescent="0.25">
      <c r="B197" s="28"/>
      <c r="C197" s="25"/>
      <c r="D197" s="5"/>
      <c r="E197" s="5"/>
      <c r="F197" s="5"/>
      <c r="G197" s="5"/>
      <c r="H197" s="5"/>
      <c r="I197" s="5"/>
    </row>
    <row r="198" spans="1:9" x14ac:dyDescent="0.25">
      <c r="B198" s="5"/>
      <c r="C198" s="23"/>
      <c r="D198" s="5"/>
      <c r="E198" s="5"/>
      <c r="F198" s="5"/>
      <c r="G198" s="5"/>
      <c r="H198" s="5"/>
      <c r="I198" s="5"/>
    </row>
    <row r="199" spans="1:9" x14ac:dyDescent="0.25">
      <c r="B199" s="5"/>
      <c r="C199" s="23"/>
      <c r="D199" s="5"/>
      <c r="E199" s="5"/>
      <c r="F199" s="5"/>
      <c r="G199" s="5"/>
      <c r="H199" s="5"/>
      <c r="I199" s="5"/>
    </row>
    <row r="200" spans="1:9" x14ac:dyDescent="0.25">
      <c r="B200" s="5"/>
      <c r="C200" s="23"/>
      <c r="D200" s="5"/>
      <c r="E200" s="5"/>
      <c r="F200" s="5"/>
      <c r="G200" s="5"/>
      <c r="H200" s="5"/>
      <c r="I200" s="5"/>
    </row>
    <row r="201" spans="1:9" x14ac:dyDescent="0.25">
      <c r="B201" s="5"/>
      <c r="C201" s="23"/>
      <c r="D201" s="5"/>
      <c r="E201" s="5"/>
      <c r="F201" s="5"/>
      <c r="G201" s="5"/>
      <c r="H201" s="5"/>
      <c r="I201" s="5"/>
    </row>
    <row r="202" spans="1:9" x14ac:dyDescent="0.25">
      <c r="B202" s="5"/>
      <c r="C202" s="23"/>
      <c r="D202" s="5"/>
      <c r="E202" s="5"/>
      <c r="F202" s="5"/>
      <c r="G202" s="5"/>
      <c r="H202" s="5"/>
      <c r="I202" s="5"/>
    </row>
    <row r="203" spans="1:9" x14ac:dyDescent="0.25">
      <c r="B203" s="5"/>
      <c r="C203" s="23"/>
      <c r="D203" s="5"/>
      <c r="E203" s="5"/>
      <c r="F203" s="5"/>
      <c r="G203" s="5"/>
      <c r="H203" s="5"/>
      <c r="I203" s="5"/>
    </row>
    <row r="204" spans="1:9" x14ac:dyDescent="0.25">
      <c r="B204" s="5"/>
      <c r="C204" s="23"/>
      <c r="D204" s="5"/>
      <c r="E204" s="5"/>
      <c r="F204" s="5"/>
      <c r="G204" s="5"/>
      <c r="H204" s="5"/>
      <c r="I204" s="5"/>
    </row>
    <row r="205" spans="1:9" x14ac:dyDescent="0.25">
      <c r="B205" s="5"/>
      <c r="C205" s="23"/>
      <c r="D205" s="5"/>
      <c r="E205" s="5"/>
      <c r="F205" s="5"/>
      <c r="G205" s="5"/>
      <c r="H205" s="5"/>
      <c r="I205" s="5"/>
    </row>
    <row r="206" spans="1:9" x14ac:dyDescent="0.25">
      <c r="B206" s="5"/>
      <c r="C206" s="23"/>
      <c r="D206" s="5"/>
      <c r="E206" s="5"/>
      <c r="F206" s="5"/>
      <c r="G206" s="5"/>
      <c r="H206" s="5"/>
      <c r="I206" s="5"/>
    </row>
    <row r="207" spans="1:9" x14ac:dyDescent="0.25">
      <c r="B207" s="5"/>
      <c r="C207" s="23"/>
      <c r="D207" s="5"/>
      <c r="E207" s="5"/>
      <c r="F207" s="5"/>
      <c r="G207" s="5"/>
      <c r="H207" s="5"/>
      <c r="I207" s="5"/>
    </row>
    <row r="208" spans="1:9" x14ac:dyDescent="0.25">
      <c r="B208" s="5"/>
      <c r="C208" s="23"/>
      <c r="D208" s="5"/>
      <c r="E208" s="5"/>
      <c r="F208" s="5"/>
      <c r="G208" s="5"/>
      <c r="H208" s="5"/>
      <c r="I208" s="5"/>
    </row>
    <row r="209" spans="2:9" x14ac:dyDescent="0.25">
      <c r="B209" s="5"/>
      <c r="C209" s="23"/>
      <c r="D209" s="5"/>
      <c r="E209" s="5"/>
      <c r="F209" s="5"/>
      <c r="G209" s="5"/>
      <c r="H209" s="5"/>
      <c r="I209" s="5"/>
    </row>
    <row r="210" spans="2:9" x14ac:dyDescent="0.25">
      <c r="B210" s="5"/>
      <c r="C210" s="23"/>
      <c r="D210" s="5"/>
      <c r="E210" s="5"/>
      <c r="F210" s="5"/>
      <c r="G210" s="5"/>
      <c r="H210" s="5"/>
      <c r="I210" s="5"/>
    </row>
    <row r="211" spans="2:9" x14ac:dyDescent="0.25">
      <c r="B211" s="5"/>
      <c r="C211" s="23"/>
      <c r="D211" s="5"/>
      <c r="E211" s="5"/>
      <c r="F211" s="5"/>
      <c r="G211" s="5"/>
      <c r="H211" s="5"/>
      <c r="I211" s="5"/>
    </row>
    <row r="212" spans="2:9" x14ac:dyDescent="0.25">
      <c r="B212" s="5"/>
      <c r="C212" s="23"/>
      <c r="D212" s="5"/>
      <c r="E212" s="5"/>
      <c r="F212" s="5"/>
      <c r="G212" s="5"/>
      <c r="H212" s="5"/>
      <c r="I212" s="5"/>
    </row>
    <row r="213" spans="2:9" x14ac:dyDescent="0.25">
      <c r="B213" s="5"/>
      <c r="C213" s="23"/>
      <c r="D213" s="5"/>
      <c r="E213" s="5"/>
      <c r="F213" s="5"/>
      <c r="G213" s="5"/>
      <c r="H213" s="5"/>
      <c r="I213" s="5"/>
    </row>
    <row r="214" spans="2:9" x14ac:dyDescent="0.25">
      <c r="B214" s="5"/>
      <c r="C214" s="23"/>
      <c r="D214" s="5"/>
      <c r="E214" s="5"/>
      <c r="F214" s="5"/>
      <c r="G214" s="5"/>
      <c r="H214" s="5"/>
      <c r="I214" s="5"/>
    </row>
    <row r="215" spans="2:9" x14ac:dyDescent="0.25">
      <c r="B215" s="5"/>
      <c r="C215" s="23"/>
      <c r="D215" s="5"/>
      <c r="E215" s="5"/>
      <c r="F215" s="5"/>
      <c r="G215" s="5"/>
      <c r="H215" s="5"/>
      <c r="I215" s="5"/>
    </row>
    <row r="216" spans="2:9" x14ac:dyDescent="0.25">
      <c r="B216" s="5"/>
      <c r="C216" s="23"/>
      <c r="D216" s="5"/>
      <c r="E216" s="5"/>
      <c r="F216" s="5"/>
      <c r="G216" s="5"/>
      <c r="H216" s="5"/>
      <c r="I216" s="5"/>
    </row>
    <row r="217" spans="2:9" x14ac:dyDescent="0.25">
      <c r="B217" s="5"/>
      <c r="C217" s="23"/>
      <c r="D217" s="5"/>
      <c r="E217" s="5"/>
      <c r="F217" s="5"/>
      <c r="G217" s="5"/>
      <c r="H217" s="5"/>
      <c r="I217" s="5"/>
    </row>
    <row r="218" spans="2:9" x14ac:dyDescent="0.25">
      <c r="B218" s="5"/>
      <c r="C218" s="23"/>
      <c r="D218" s="5"/>
      <c r="E218" s="5"/>
      <c r="F218" s="5"/>
      <c r="G218" s="5"/>
      <c r="H218" s="5"/>
      <c r="I218" s="5"/>
    </row>
    <row r="219" spans="2:9" x14ac:dyDescent="0.25">
      <c r="B219" s="5"/>
      <c r="C219" s="23"/>
      <c r="D219" s="5"/>
      <c r="E219" s="5"/>
      <c r="F219" s="5"/>
      <c r="G219" s="5"/>
      <c r="H219" s="5"/>
      <c r="I219" s="5"/>
    </row>
    <row r="220" spans="2:9" x14ac:dyDescent="0.25">
      <c r="B220" s="5"/>
      <c r="C220" s="23"/>
      <c r="D220" s="5"/>
      <c r="E220" s="5"/>
      <c r="F220" s="5"/>
      <c r="G220" s="5"/>
      <c r="H220" s="5"/>
      <c r="I220" s="5"/>
    </row>
    <row r="221" spans="2:9" x14ac:dyDescent="0.25">
      <c r="B221" s="5"/>
      <c r="C221" s="23"/>
      <c r="D221" s="5"/>
      <c r="E221" s="5"/>
      <c r="F221" s="5"/>
      <c r="G221" s="5"/>
      <c r="H221" s="5"/>
      <c r="I221" s="5"/>
    </row>
    <row r="222" spans="2:9" x14ac:dyDescent="0.25">
      <c r="B222" s="5"/>
      <c r="C222" s="23"/>
      <c r="D222" s="5"/>
      <c r="E222" s="5"/>
      <c r="F222" s="5"/>
      <c r="G222" s="5"/>
      <c r="H222" s="5"/>
      <c r="I222" s="5"/>
    </row>
    <row r="223" spans="2:9" x14ac:dyDescent="0.25">
      <c r="B223" s="5"/>
      <c r="C223" s="23"/>
      <c r="D223" s="5"/>
      <c r="E223" s="5"/>
      <c r="F223" s="5"/>
      <c r="G223" s="5"/>
      <c r="H223" s="5"/>
      <c r="I223" s="5"/>
    </row>
    <row r="224" spans="2:9" x14ac:dyDescent="0.25">
      <c r="B224" s="5"/>
      <c r="C224" s="23"/>
      <c r="D224" s="5"/>
      <c r="E224" s="5"/>
      <c r="F224" s="5"/>
      <c r="G224" s="5"/>
      <c r="H224" s="5"/>
      <c r="I224" s="5"/>
    </row>
    <row r="225" spans="2:9" x14ac:dyDescent="0.25">
      <c r="B225" s="5"/>
      <c r="C225" s="23"/>
      <c r="D225" s="5"/>
      <c r="E225" s="5"/>
      <c r="F225" s="5"/>
      <c r="G225" s="5"/>
      <c r="H225" s="5"/>
      <c r="I225" s="5"/>
    </row>
    <row r="226" spans="2:9" x14ac:dyDescent="0.25">
      <c r="B226" s="5"/>
      <c r="C226" s="23"/>
      <c r="D226" s="5"/>
      <c r="E226" s="5"/>
      <c r="F226" s="5"/>
      <c r="G226" s="5"/>
      <c r="H226" s="5"/>
      <c r="I226" s="5"/>
    </row>
    <row r="227" spans="2:9" x14ac:dyDescent="0.25">
      <c r="B227" s="5"/>
      <c r="C227" s="23"/>
      <c r="D227" s="5"/>
      <c r="E227" s="5"/>
      <c r="F227" s="5"/>
      <c r="G227" s="5"/>
      <c r="H227" s="5"/>
      <c r="I227" s="5"/>
    </row>
    <row r="228" spans="2:9" x14ac:dyDescent="0.25">
      <c r="B228" s="5"/>
      <c r="C228" s="23"/>
      <c r="D228" s="5"/>
      <c r="E228" s="5"/>
      <c r="F228" s="5"/>
      <c r="G228" s="5"/>
      <c r="H228" s="5"/>
      <c r="I228" s="5"/>
    </row>
    <row r="229" spans="2:9" x14ac:dyDescent="0.25">
      <c r="B229" s="5"/>
      <c r="C229" s="23"/>
      <c r="D229" s="5"/>
      <c r="E229" s="5"/>
      <c r="F229" s="5"/>
      <c r="G229" s="5"/>
      <c r="H229" s="5"/>
      <c r="I229" s="5"/>
    </row>
    <row r="230" spans="2:9" x14ac:dyDescent="0.25">
      <c r="B230" s="5"/>
      <c r="C230" s="23"/>
      <c r="D230" s="5"/>
      <c r="E230" s="5"/>
      <c r="F230" s="5"/>
      <c r="G230" s="5"/>
      <c r="H230" s="5"/>
      <c r="I230" s="5"/>
    </row>
    <row r="231" spans="2:9" x14ac:dyDescent="0.25">
      <c r="B231" s="5"/>
      <c r="C231" s="23"/>
      <c r="D231" s="5"/>
      <c r="E231" s="5"/>
      <c r="F231" s="5"/>
      <c r="G231" s="5"/>
      <c r="H231" s="5"/>
      <c r="I231" s="5"/>
    </row>
    <row r="232" spans="2:9" x14ac:dyDescent="0.25">
      <c r="B232" s="5"/>
      <c r="C232" s="23"/>
      <c r="D232" s="5"/>
      <c r="E232" s="5"/>
      <c r="F232" s="5"/>
      <c r="G232" s="5"/>
      <c r="H232" s="5"/>
      <c r="I232" s="5"/>
    </row>
    <row r="233" spans="2:9" x14ac:dyDescent="0.25">
      <c r="B233" s="5"/>
      <c r="C233" s="23"/>
      <c r="D233" s="5"/>
      <c r="E233" s="5"/>
      <c r="F233" s="5"/>
      <c r="G233" s="5"/>
      <c r="H233" s="5"/>
      <c r="I233" s="5"/>
    </row>
    <row r="234" spans="2:9" x14ac:dyDescent="0.25">
      <c r="B234" s="5"/>
      <c r="C234" s="23"/>
      <c r="D234" s="5"/>
      <c r="E234" s="5"/>
      <c r="F234" s="5"/>
      <c r="G234" s="5"/>
      <c r="H234" s="5"/>
      <c r="I234" s="5"/>
    </row>
    <row r="235" spans="2:9" x14ac:dyDescent="0.25">
      <c r="B235" s="5"/>
      <c r="C235" s="23"/>
      <c r="D235" s="5"/>
      <c r="E235" s="5"/>
      <c r="F235" s="5"/>
      <c r="G235" s="5"/>
      <c r="H235" s="5"/>
      <c r="I235" s="5"/>
    </row>
    <row r="236" spans="2:9" x14ac:dyDescent="0.25">
      <c r="B236" s="5"/>
      <c r="C236" s="23"/>
      <c r="D236" s="5"/>
      <c r="E236" s="5"/>
      <c r="F236" s="5"/>
      <c r="G236" s="5"/>
      <c r="H236" s="5"/>
      <c r="I236" s="5"/>
    </row>
    <row r="237" spans="2:9" x14ac:dyDescent="0.25">
      <c r="B237" s="5"/>
      <c r="C237" s="23"/>
      <c r="D237" s="5"/>
      <c r="E237" s="5"/>
      <c r="F237" s="5"/>
      <c r="G237" s="5"/>
      <c r="H237" s="5"/>
      <c r="I237" s="5"/>
    </row>
    <row r="238" spans="2:9" x14ac:dyDescent="0.25">
      <c r="B238" s="5"/>
      <c r="C238" s="23"/>
      <c r="D238" s="5"/>
      <c r="E238" s="5"/>
      <c r="F238" s="5"/>
      <c r="G238" s="5"/>
      <c r="H238" s="5"/>
      <c r="I238" s="5"/>
    </row>
    <row r="239" spans="2:9" x14ac:dyDescent="0.25">
      <c r="B239" s="5"/>
      <c r="C239" s="23"/>
      <c r="D239" s="5"/>
      <c r="E239" s="5"/>
      <c r="F239" s="5"/>
      <c r="G239" s="5"/>
      <c r="H239" s="5"/>
      <c r="I239" s="5"/>
    </row>
    <row r="240" spans="2:9" x14ac:dyDescent="0.25">
      <c r="B240" s="5"/>
      <c r="C240" s="23"/>
      <c r="D240" s="5"/>
      <c r="E240" s="5"/>
      <c r="F240" s="5"/>
      <c r="G240" s="5"/>
      <c r="H240" s="5"/>
      <c r="I240" s="5"/>
    </row>
    <row r="241" spans="2:9" x14ac:dyDescent="0.25">
      <c r="B241" s="5"/>
      <c r="C241" s="23"/>
      <c r="D241" s="5"/>
      <c r="E241" s="5"/>
      <c r="F241" s="5"/>
      <c r="G241" s="5"/>
      <c r="H241" s="5"/>
      <c r="I241" s="5"/>
    </row>
    <row r="242" spans="2:9" x14ac:dyDescent="0.25">
      <c r="B242" s="5"/>
      <c r="C242" s="23"/>
      <c r="D242" s="5"/>
      <c r="E242" s="5"/>
      <c r="F242" s="5"/>
      <c r="G242" s="5"/>
      <c r="H242" s="5"/>
      <c r="I242" s="5"/>
    </row>
    <row r="243" spans="2:9" x14ac:dyDescent="0.25">
      <c r="B243" s="5"/>
      <c r="C243" s="23"/>
      <c r="D243" s="5"/>
      <c r="E243" s="5"/>
      <c r="F243" s="5"/>
      <c r="G243" s="5"/>
      <c r="H243" s="5"/>
      <c r="I243" s="5"/>
    </row>
    <row r="244" spans="2:9" x14ac:dyDescent="0.25">
      <c r="B244" s="5"/>
      <c r="C244" s="23"/>
      <c r="D244" s="5"/>
      <c r="E244" s="5"/>
      <c r="F244" s="5"/>
      <c r="G244" s="5"/>
      <c r="H244" s="5"/>
      <c r="I244" s="5"/>
    </row>
    <row r="245" spans="2:9" x14ac:dyDescent="0.25">
      <c r="B245" s="5"/>
      <c r="C245" s="23"/>
      <c r="D245" s="5"/>
      <c r="E245" s="5"/>
      <c r="F245" s="5"/>
      <c r="G245" s="5"/>
      <c r="H245" s="5"/>
      <c r="I245" s="5"/>
    </row>
    <row r="246" spans="2:9" x14ac:dyDescent="0.25">
      <c r="B246" s="5"/>
      <c r="C246" s="23"/>
      <c r="D246" s="5"/>
      <c r="E246" s="5"/>
      <c r="F246" s="5"/>
      <c r="G246" s="5"/>
      <c r="H246" s="5"/>
      <c r="I246" s="5"/>
    </row>
    <row r="247" spans="2:9" x14ac:dyDescent="0.25">
      <c r="B247" s="5"/>
      <c r="C247" s="23"/>
      <c r="D247" s="5"/>
      <c r="E247" s="5"/>
      <c r="F247" s="5"/>
      <c r="G247" s="5"/>
      <c r="H247" s="5"/>
      <c r="I247" s="5"/>
    </row>
    <row r="248" spans="2:9" x14ac:dyDescent="0.25">
      <c r="B248" s="5"/>
      <c r="C248" s="23"/>
      <c r="D248" s="5"/>
      <c r="E248" s="5"/>
      <c r="F248" s="5"/>
      <c r="G248" s="5"/>
      <c r="H248" s="5"/>
      <c r="I248" s="5"/>
    </row>
    <row r="249" spans="2:9" x14ac:dyDescent="0.25">
      <c r="B249" s="5"/>
      <c r="C249" s="23"/>
      <c r="D249" s="5"/>
      <c r="E249" s="5"/>
      <c r="F249" s="5"/>
      <c r="G249" s="5"/>
      <c r="H249" s="5"/>
      <c r="I249" s="5"/>
    </row>
    <row r="250" spans="2:9" x14ac:dyDescent="0.25">
      <c r="B250" s="5"/>
      <c r="C250" s="23"/>
      <c r="D250" s="5"/>
      <c r="E250" s="5"/>
      <c r="F250" s="5"/>
      <c r="G250" s="5"/>
      <c r="H250" s="5"/>
      <c r="I250" s="5"/>
    </row>
    <row r="251" spans="2:9" x14ac:dyDescent="0.25">
      <c r="B251" s="5"/>
      <c r="C251" s="23"/>
      <c r="D251" s="5"/>
      <c r="E251" s="5"/>
      <c r="F251" s="5"/>
      <c r="G251" s="5"/>
      <c r="H251" s="5"/>
      <c r="I251" s="5"/>
    </row>
    <row r="252" spans="2:9" x14ac:dyDescent="0.25">
      <c r="B252" s="5"/>
      <c r="C252" s="23"/>
      <c r="D252" s="5"/>
      <c r="E252" s="5"/>
      <c r="F252" s="5"/>
      <c r="G252" s="5"/>
      <c r="H252" s="5"/>
      <c r="I252" s="5"/>
    </row>
    <row r="253" spans="2:9" x14ac:dyDescent="0.25">
      <c r="B253" s="5"/>
      <c r="C253" s="23"/>
      <c r="D253" s="5"/>
      <c r="E253" s="5"/>
      <c r="F253" s="5"/>
      <c r="G253" s="5"/>
      <c r="H253" s="5"/>
      <c r="I253" s="5"/>
    </row>
    <row r="254" spans="2:9" x14ac:dyDescent="0.25">
      <c r="B254" s="5"/>
      <c r="C254" s="23"/>
      <c r="D254" s="5"/>
      <c r="E254" s="5"/>
      <c r="F254" s="5"/>
      <c r="G254" s="5"/>
      <c r="H254" s="5"/>
      <c r="I254" s="5"/>
    </row>
    <row r="255" spans="2:9" x14ac:dyDescent="0.25">
      <c r="B255" s="5"/>
      <c r="C255" s="23"/>
      <c r="D255" s="5"/>
      <c r="E255" s="5"/>
      <c r="F255" s="5"/>
      <c r="G255" s="5"/>
      <c r="H255" s="5"/>
      <c r="I255" s="5"/>
    </row>
    <row r="256" spans="2:9" x14ac:dyDescent="0.25">
      <c r="B256" s="5"/>
      <c r="C256" s="23"/>
      <c r="D256" s="5"/>
      <c r="E256" s="5"/>
      <c r="F256" s="5"/>
      <c r="G256" s="5"/>
      <c r="H256" s="5"/>
      <c r="I256" s="5"/>
    </row>
    <row r="257" spans="2:9" x14ac:dyDescent="0.25">
      <c r="B257" s="5"/>
      <c r="C257" s="23"/>
      <c r="D257" s="5"/>
      <c r="E257" s="5"/>
      <c r="F257" s="5"/>
      <c r="G257" s="5"/>
      <c r="H257" s="5"/>
      <c r="I257" s="5"/>
    </row>
    <row r="258" spans="2:9" x14ac:dyDescent="0.25">
      <c r="B258" s="5"/>
      <c r="C258" s="23"/>
      <c r="D258" s="5"/>
      <c r="E258" s="5"/>
      <c r="F258" s="5"/>
      <c r="G258" s="5"/>
      <c r="H258" s="5"/>
      <c r="I258" s="5"/>
    </row>
    <row r="259" spans="2:9" x14ac:dyDescent="0.25">
      <c r="B259" s="5"/>
      <c r="C259" s="23"/>
      <c r="D259" s="5"/>
      <c r="E259" s="5"/>
      <c r="F259" s="5"/>
      <c r="G259" s="5"/>
      <c r="H259" s="5"/>
      <c r="I259" s="5"/>
    </row>
    <row r="260" spans="2:9" x14ac:dyDescent="0.25">
      <c r="B260" s="5"/>
      <c r="C260" s="23"/>
      <c r="D260" s="5"/>
      <c r="E260" s="5"/>
      <c r="F260" s="5"/>
      <c r="G260" s="5"/>
      <c r="H260" s="5"/>
      <c r="I260" s="5"/>
    </row>
    <row r="261" spans="2:9" x14ac:dyDescent="0.25">
      <c r="B261" s="5"/>
      <c r="C261" s="23"/>
      <c r="D261" s="5"/>
      <c r="E261" s="5"/>
      <c r="F261" s="5"/>
      <c r="G261" s="5"/>
      <c r="H261" s="5"/>
      <c r="I261" s="5"/>
    </row>
    <row r="262" spans="2:9" x14ac:dyDescent="0.25">
      <c r="B262" s="5"/>
      <c r="C262" s="23"/>
      <c r="D262" s="5"/>
      <c r="E262" s="5"/>
      <c r="F262" s="5"/>
      <c r="G262" s="5"/>
      <c r="H262" s="5"/>
      <c r="I262" s="5"/>
    </row>
    <row r="263" spans="2:9" x14ac:dyDescent="0.25">
      <c r="B263" s="5"/>
      <c r="C263" s="23"/>
      <c r="D263" s="5"/>
      <c r="E263" s="5"/>
      <c r="F263" s="5"/>
      <c r="G263" s="5"/>
      <c r="H263" s="5"/>
      <c r="I263" s="5"/>
    </row>
    <row r="264" spans="2:9" x14ac:dyDescent="0.25">
      <c r="B264" s="5"/>
      <c r="C264" s="23"/>
      <c r="D264" s="5"/>
      <c r="E264" s="5"/>
      <c r="F264" s="5"/>
      <c r="G264" s="5"/>
      <c r="H264" s="5"/>
      <c r="I264" s="5"/>
    </row>
    <row r="265" spans="2:9" x14ac:dyDescent="0.25">
      <c r="B265" s="5"/>
      <c r="C265" s="23"/>
      <c r="D265" s="5"/>
      <c r="E265" s="5"/>
      <c r="F265" s="5"/>
      <c r="G265" s="5"/>
      <c r="H265" s="5"/>
      <c r="I265" s="5"/>
    </row>
    <row r="266" spans="2:9" x14ac:dyDescent="0.25">
      <c r="B266" s="5"/>
      <c r="C266" s="23"/>
      <c r="D266" s="5"/>
      <c r="E266" s="5"/>
      <c r="F266" s="5"/>
      <c r="G266" s="5"/>
      <c r="H266" s="5"/>
      <c r="I266" s="5"/>
    </row>
    <row r="267" spans="2:9" x14ac:dyDescent="0.25">
      <c r="B267" s="5"/>
      <c r="C267" s="23"/>
      <c r="D267" s="5"/>
      <c r="E267" s="5"/>
      <c r="F267" s="5"/>
      <c r="G267" s="5"/>
      <c r="H267" s="5"/>
      <c r="I267" s="5"/>
    </row>
    <row r="268" spans="2:9" x14ac:dyDescent="0.25">
      <c r="B268" s="5"/>
      <c r="C268" s="23"/>
      <c r="D268" s="5"/>
      <c r="E268" s="5"/>
      <c r="F268" s="5"/>
      <c r="G268" s="5"/>
      <c r="H268" s="5"/>
      <c r="I268" s="5"/>
    </row>
    <row r="269" spans="2:9" x14ac:dyDescent="0.25">
      <c r="B269" s="5"/>
      <c r="C269" s="23"/>
      <c r="D269" s="5"/>
      <c r="E269" s="5"/>
      <c r="F269" s="5"/>
      <c r="G269" s="5"/>
      <c r="H269" s="5"/>
      <c r="I269" s="5"/>
    </row>
    <row r="270" spans="2:9" x14ac:dyDescent="0.25">
      <c r="B270" s="5"/>
      <c r="C270" s="23"/>
      <c r="D270" s="5"/>
      <c r="E270" s="5"/>
      <c r="F270" s="5"/>
      <c r="G270" s="5"/>
      <c r="H270" s="5"/>
      <c r="I270" s="5"/>
    </row>
    <row r="271" spans="2:9" x14ac:dyDescent="0.25">
      <c r="B271" s="5"/>
      <c r="C271" s="23"/>
      <c r="D271" s="5"/>
      <c r="E271" s="5"/>
      <c r="F271" s="5"/>
      <c r="G271" s="5"/>
      <c r="H271" s="5"/>
      <c r="I271" s="5"/>
    </row>
    <row r="272" spans="2:9" x14ac:dyDescent="0.25">
      <c r="B272" s="5"/>
      <c r="C272" s="23"/>
      <c r="D272" s="5"/>
      <c r="E272" s="5"/>
      <c r="F272" s="5"/>
      <c r="G272" s="5"/>
      <c r="H272" s="5"/>
      <c r="I272" s="5"/>
    </row>
    <row r="273" spans="2:9" x14ac:dyDescent="0.25">
      <c r="B273" s="5"/>
      <c r="C273" s="23"/>
      <c r="D273" s="5"/>
      <c r="E273" s="5"/>
      <c r="F273" s="5"/>
      <c r="G273" s="5"/>
      <c r="H273" s="5"/>
      <c r="I273" s="5"/>
    </row>
    <row r="274" spans="2:9" x14ac:dyDescent="0.25">
      <c r="B274" s="5"/>
      <c r="C274" s="23"/>
      <c r="D274" s="5"/>
      <c r="E274" s="5"/>
      <c r="F274" s="5"/>
      <c r="G274" s="5"/>
      <c r="H274" s="5"/>
      <c r="I274" s="5"/>
    </row>
    <row r="275" spans="2:9" x14ac:dyDescent="0.25">
      <c r="B275" s="5"/>
      <c r="C275" s="23"/>
      <c r="D275" s="5"/>
      <c r="E275" s="5"/>
      <c r="F275" s="5"/>
      <c r="G275" s="5"/>
      <c r="H275" s="5"/>
      <c r="I275" s="5"/>
    </row>
    <row r="276" spans="2:9" x14ac:dyDescent="0.25">
      <c r="B276" s="5"/>
      <c r="C276" s="23"/>
      <c r="D276" s="5"/>
      <c r="E276" s="5"/>
      <c r="F276" s="5"/>
      <c r="G276" s="5"/>
      <c r="H276" s="5"/>
      <c r="I276" s="5"/>
    </row>
    <row r="277" spans="2:9" x14ac:dyDescent="0.25">
      <c r="B277" s="5"/>
      <c r="C277" s="23"/>
      <c r="D277" s="5"/>
      <c r="E277" s="5"/>
      <c r="F277" s="5"/>
      <c r="G277" s="5"/>
      <c r="H277" s="5"/>
      <c r="I277" s="5"/>
    </row>
    <row r="278" spans="2:9" x14ac:dyDescent="0.25">
      <c r="B278" s="5"/>
      <c r="C278" s="23"/>
      <c r="D278" s="5"/>
      <c r="E278" s="5"/>
      <c r="F278" s="5"/>
      <c r="G278" s="5"/>
      <c r="H278" s="5"/>
      <c r="I278" s="5"/>
    </row>
  </sheetData>
  <autoFilter ref="A5:H176" xr:uid="{C1D7A320-A299-471C-B611-AC54979F3986}">
    <sortState xmlns:xlrd2="http://schemas.microsoft.com/office/spreadsheetml/2017/richdata2" ref="A6:H176">
      <sortCondition ref="B5:B176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2024-11-04T05:00:00+00:00</Publication_x0020_Date>
    <Audience1 xmlns="3a62de7d-ba57-4f43-9dae-9623ba637be0"/>
    <_dlc_DocId xmlns="3a62de7d-ba57-4f43-9dae-9623ba637be0">KYED-248-14743</_dlc_DocId>
    <_dlc_DocIdUrl xmlns="3a62de7d-ba57-4f43-9dae-9623ba637be0">
      <Url>https://www.education.ky.gov/districts/FinRept/_layouts/15/DocIdRedir.aspx?ID=KYED-248-14743</Url>
      <Description>KYED-248-14743</Description>
    </_dlc_DocIdUrl>
  </documentManagement>
</p:properties>
</file>

<file path=customXml/itemProps1.xml><?xml version="1.0" encoding="utf-8"?>
<ds:datastoreItem xmlns:ds="http://schemas.openxmlformats.org/officeDocument/2006/customXml" ds:itemID="{37A878DF-8169-42B1-A353-2A7A2B2BABCD}"/>
</file>

<file path=customXml/itemProps2.xml><?xml version="1.0" encoding="utf-8"?>
<ds:datastoreItem xmlns:ds="http://schemas.openxmlformats.org/officeDocument/2006/customXml" ds:itemID="{962B4D9C-D3DB-44FF-A5C9-0460D82111BF}"/>
</file>

<file path=customXml/itemProps3.xml><?xml version="1.0" encoding="utf-8"?>
<ds:datastoreItem xmlns:ds="http://schemas.openxmlformats.org/officeDocument/2006/customXml" ds:itemID="{47A1EE91-EDFC-4791-80EF-605A61C2C5FB}"/>
</file>

<file path=customXml/itemProps4.xml><?xml version="1.0" encoding="utf-8"?>
<ds:datastoreItem xmlns:ds="http://schemas.openxmlformats.org/officeDocument/2006/customXml" ds:itemID="{95A2172F-3D56-4D17-B3C1-A6E5DCCDF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GASB68 SCHED A altered OBP </vt:lpstr>
      <vt:lpstr>ORG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TRS OBP 's FY23-24 for GASB68-Schedule A dated 11-4-24</dc:title>
  <dc:creator>Young, Kelli - Division of District Support</dc:creator>
  <cp:lastModifiedBy>Young, Kelli - Division of District Support</cp:lastModifiedBy>
  <dcterms:created xsi:type="dcterms:W3CDTF">2024-07-11T20:06:19Z</dcterms:created>
  <dcterms:modified xsi:type="dcterms:W3CDTF">2024-11-04T17:24:46Z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2024-07-11T20:13:28Z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ae23e0ee-d416-46fa-9d8d-429d81860edf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2873a502-dd3d-4064-919b-00cde7f52ec7</vt:lpwstr>
  </property>
</Properties>
</file>