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F:\audits_trans\On _behalf_Payments\FY25-26 On Behalf Payments\Health Benefits\"/>
    </mc:Choice>
  </mc:AlternateContent>
  <xr:revisionPtr revIDLastSave="0" documentId="13_ncr:1_{BA885A0E-0502-479E-B125-C4BEE2602239}" xr6:coauthVersionLast="47" xr6:coauthVersionMax="47" xr10:uidLastSave="{00000000-0000-0000-0000-000000000000}"/>
  <bookViews>
    <workbookView xWindow="-120" yWindow="-120" windowWidth="29040" windowHeight="15720" tabRatio="867" activeTab="5" xr2:uid="{00000000-000D-0000-FFFF-FFFF00000000}"/>
  </bookViews>
  <sheets>
    <sheet name="On Behalf for Health Insurance" sheetId="1" r:id="rId1"/>
    <sheet name="On Behalf for Life Insurance" sheetId="2" r:id="rId2"/>
    <sheet name="On Behalf for Admin Fee" sheetId="3" r:id="rId3"/>
    <sheet name="On Behalf for HRA DVW" sheetId="4" r:id="rId4"/>
    <sheet name="Total OBP by district" sheetId="5" r:id="rId5"/>
    <sheet name="Total OBP by month" sheetId="6" r:id="rId6"/>
  </sheets>
  <definedNames>
    <definedName name="_xlnm.Print_Area" localSheetId="2">'On Behalf for Admin Fee'!$A$1:$O$194</definedName>
    <definedName name="_xlnm.Print_Area" localSheetId="0">'On Behalf for Health Insurance'!$A$1:$O$194</definedName>
    <definedName name="_xlnm.Print_Area" localSheetId="3">'On Behalf for HRA DVW'!$A$1:$O$194</definedName>
    <definedName name="_xlnm.Print_Area" localSheetId="1">'On Behalf for Life Insurance'!$A$1:$O$193</definedName>
    <definedName name="_xlnm.Print_Area" localSheetId="4">'Total OBP by district'!$A$1:$C$196</definedName>
    <definedName name="_xlnm.Print_Area" localSheetId="5">'Total OBP by month'!$A$1:$C$27</definedName>
    <definedName name="_xlnm.Print_Titles" localSheetId="2">'On Behalf for Admin Fee'!$1:$2</definedName>
    <definedName name="_xlnm.Print_Titles" localSheetId="0">'On Behalf for Health Insurance'!$1:$2</definedName>
    <definedName name="_xlnm.Print_Titles" localSheetId="3">'On Behalf for HRA DVW'!$1:$2</definedName>
    <definedName name="_xlnm.Print_Titles" localSheetId="1">'On Behalf for Life Insurance'!$1:$2</definedName>
    <definedName name="_xlnm.Print_Titles" localSheetId="4">'Total OBP by district'!$1:$2</definedName>
    <definedName name="_xlnm.Print_Titles" localSheetId="5">'Total OBP by month'!$1:$2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6" l="1"/>
  <c r="G8" i="6"/>
  <c r="F8" i="6"/>
  <c r="E8" i="6"/>
  <c r="D8" i="6"/>
  <c r="C8" i="6"/>
  <c r="H184" i="3"/>
  <c r="H182" i="3"/>
  <c r="H184" i="2"/>
  <c r="H182" i="2"/>
  <c r="H184" i="1"/>
  <c r="H182" i="1"/>
  <c r="E184" i="4"/>
  <c r="E182" i="4"/>
  <c r="E184" i="3"/>
  <c r="E182" i="3"/>
  <c r="F7" i="6" l="1"/>
  <c r="D7" i="6"/>
  <c r="C7" i="6"/>
  <c r="G184" i="3"/>
  <c r="E7" i="6" s="1"/>
  <c r="G7" i="6" s="1"/>
  <c r="I7" i="6" s="1"/>
  <c r="G182" i="3"/>
  <c r="G184" i="2"/>
  <c r="G182" i="2"/>
  <c r="G184" i="1"/>
  <c r="G182" i="1"/>
  <c r="F6" i="6"/>
  <c r="E6" i="6"/>
  <c r="G6" i="6" s="1"/>
  <c r="I6" i="6" s="1"/>
  <c r="D6" i="6"/>
  <c r="C6" i="6"/>
  <c r="F184" i="1"/>
  <c r="F182" i="1"/>
  <c r="F184" i="3"/>
  <c r="F182" i="3"/>
  <c r="F184" i="2"/>
  <c r="F182" i="2"/>
  <c r="C184" i="4"/>
  <c r="D184" i="4"/>
  <c r="E184" i="2"/>
  <c r="D184" i="2"/>
  <c r="C184" i="2"/>
  <c r="E184" i="1"/>
  <c r="D184" i="1"/>
  <c r="C184" i="1"/>
  <c r="F5" i="6"/>
  <c r="E5" i="6"/>
  <c r="D5" i="6"/>
  <c r="C5" i="6"/>
  <c r="E182" i="2"/>
  <c r="E182" i="1"/>
  <c r="F4" i="6"/>
  <c r="D4" i="6"/>
  <c r="C4" i="6"/>
  <c r="D182" i="4"/>
  <c r="D182" i="3"/>
  <c r="E4" i="6" s="1"/>
  <c r="G4" i="6" s="1"/>
  <c r="I4" i="6" s="1"/>
  <c r="D182" i="2"/>
  <c r="D182" i="1"/>
  <c r="F3" i="6"/>
  <c r="D3" i="6"/>
  <c r="C3" i="6"/>
  <c r="C182" i="4"/>
  <c r="C182" i="3"/>
  <c r="C184" i="3" s="1"/>
  <c r="C182" i="2"/>
  <c r="C182" i="1"/>
  <c r="O3" i="2"/>
  <c r="A25" i="6"/>
  <c r="O3" i="4"/>
  <c r="D184" i="3" l="1"/>
  <c r="E3" i="6"/>
  <c r="G3" i="6" s="1"/>
  <c r="I3" i="6" s="1"/>
  <c r="G5" i="6"/>
  <c r="I5" i="6" s="1"/>
  <c r="J182" i="4"/>
  <c r="F182" i="4"/>
  <c r="O3" i="1" l="1"/>
  <c r="M182" i="4"/>
  <c r="C1" i="6"/>
  <c r="H15" i="6"/>
  <c r="O183" i="4"/>
  <c r="F184" i="5" s="1"/>
  <c r="N182" i="4"/>
  <c r="L182" i="4"/>
  <c r="K182" i="4"/>
  <c r="I182" i="4"/>
  <c r="H182" i="4"/>
  <c r="G182" i="4"/>
  <c r="O183" i="3"/>
  <c r="E184" i="5" s="1"/>
  <c r="N182" i="3"/>
  <c r="O183" i="1"/>
  <c r="N182" i="1"/>
  <c r="L182" i="2"/>
  <c r="M182" i="2"/>
  <c r="N182" i="2"/>
  <c r="D14" i="6" s="1"/>
  <c r="B1" i="5"/>
  <c r="B1" i="4"/>
  <c r="B1" i="3"/>
  <c r="B1" i="2"/>
  <c r="O183" i="2"/>
  <c r="D184" i="5" s="1"/>
  <c r="A192" i="4"/>
  <c r="A191" i="5"/>
  <c r="A192" i="5"/>
  <c r="A193" i="5"/>
  <c r="A194" i="5"/>
  <c r="A195" i="5"/>
  <c r="A196" i="5"/>
  <c r="A190" i="5"/>
  <c r="A22" i="6"/>
  <c r="A23" i="6"/>
  <c r="A24" i="6"/>
  <c r="A26" i="6"/>
  <c r="A27" i="6"/>
  <c r="A21" i="6"/>
  <c r="A194" i="4"/>
  <c r="A193" i="4"/>
  <c r="A191" i="4"/>
  <c r="A190" i="4"/>
  <c r="A189" i="4"/>
  <c r="A188" i="4"/>
  <c r="A194" i="3"/>
  <c r="A193" i="3"/>
  <c r="A192" i="3"/>
  <c r="A191" i="3"/>
  <c r="A190" i="3"/>
  <c r="A189" i="3"/>
  <c r="A188" i="3"/>
  <c r="A194" i="2"/>
  <c r="A193" i="2"/>
  <c r="A192" i="2"/>
  <c r="A191" i="2"/>
  <c r="A190" i="2"/>
  <c r="A189" i="2"/>
  <c r="A188" i="2"/>
  <c r="N184" i="4" l="1"/>
  <c r="F14" i="6"/>
  <c r="N184" i="3"/>
  <c r="E14" i="6"/>
  <c r="N184" i="1"/>
  <c r="C14" i="6"/>
  <c r="I184" i="4"/>
  <c r="H184" i="4"/>
  <c r="F184" i="4"/>
  <c r="M184" i="4"/>
  <c r="L184" i="4"/>
  <c r="K184" i="4"/>
  <c r="J184" i="4"/>
  <c r="G184" i="4"/>
  <c r="C184" i="5"/>
  <c r="G184" i="5" s="1"/>
  <c r="F3" i="5"/>
  <c r="G14" i="6" l="1"/>
  <c r="I14" i="6" s="1"/>
  <c r="O178" i="4"/>
  <c r="F179" i="5" s="1"/>
  <c r="O177" i="4"/>
  <c r="F178" i="5" s="1"/>
  <c r="O174" i="4"/>
  <c r="F175" i="5" s="1"/>
  <c r="O173" i="4"/>
  <c r="F173" i="5" s="1"/>
  <c r="O170" i="4"/>
  <c r="F170" i="5" s="1"/>
  <c r="O169" i="4"/>
  <c r="F169" i="5" s="1"/>
  <c r="O167" i="4"/>
  <c r="F167" i="5" s="1"/>
  <c r="O166" i="4"/>
  <c r="F166" i="5" s="1"/>
  <c r="O163" i="4"/>
  <c r="F163" i="5" s="1"/>
  <c r="O162" i="4"/>
  <c r="F162" i="5" s="1"/>
  <c r="O159" i="4"/>
  <c r="F159" i="5" s="1"/>
  <c r="O158" i="4"/>
  <c r="F158" i="5" s="1"/>
  <c r="O155" i="4"/>
  <c r="F155" i="5" s="1"/>
  <c r="O152" i="4"/>
  <c r="F152" i="5" s="1"/>
  <c r="O151" i="4"/>
  <c r="F151" i="5" s="1"/>
  <c r="O148" i="4"/>
  <c r="F148" i="5" s="1"/>
  <c r="O147" i="4"/>
  <c r="F147" i="5" s="1"/>
  <c r="O144" i="4"/>
  <c r="F144" i="5" s="1"/>
  <c r="O143" i="4"/>
  <c r="F143" i="5" s="1"/>
  <c r="O140" i="4"/>
  <c r="F140" i="5" s="1"/>
  <c r="O139" i="4"/>
  <c r="F139" i="5" s="1"/>
  <c r="O136" i="4"/>
  <c r="F136" i="5" s="1"/>
  <c r="O135" i="4"/>
  <c r="F135" i="5" s="1"/>
  <c r="O132" i="4"/>
  <c r="F132" i="5" s="1"/>
  <c r="O131" i="4"/>
  <c r="F131" i="5" s="1"/>
  <c r="O128" i="4"/>
  <c r="F128" i="5" s="1"/>
  <c r="O127" i="4"/>
  <c r="F127" i="5" s="1"/>
  <c r="O124" i="4"/>
  <c r="F124" i="5" s="1"/>
  <c r="O123" i="4"/>
  <c r="F123" i="5" s="1"/>
  <c r="O120" i="4"/>
  <c r="F120" i="5" s="1"/>
  <c r="O119" i="4"/>
  <c r="F119" i="5" s="1"/>
  <c r="O116" i="4"/>
  <c r="F116" i="5" s="1"/>
  <c r="O115" i="4"/>
  <c r="F115" i="5" s="1"/>
  <c r="O112" i="4"/>
  <c r="F112" i="5" s="1"/>
  <c r="O111" i="4"/>
  <c r="F111" i="5" s="1"/>
  <c r="O108" i="4"/>
  <c r="F108" i="5" s="1"/>
  <c r="O107" i="4"/>
  <c r="F107" i="5" s="1"/>
  <c r="O104" i="4"/>
  <c r="F104" i="5" s="1"/>
  <c r="O103" i="4"/>
  <c r="F103" i="5" s="1"/>
  <c r="O100" i="4"/>
  <c r="F100" i="5" s="1"/>
  <c r="O99" i="4"/>
  <c r="F99" i="5" s="1"/>
  <c r="O96" i="4"/>
  <c r="F96" i="5" s="1"/>
  <c r="O95" i="4"/>
  <c r="F95" i="5" s="1"/>
  <c r="O92" i="4"/>
  <c r="F92" i="5" s="1"/>
  <c r="O91" i="4"/>
  <c r="F91" i="5" s="1"/>
  <c r="O88" i="4"/>
  <c r="F88" i="5" s="1"/>
  <c r="O87" i="4"/>
  <c r="F87" i="5" s="1"/>
  <c r="O84" i="4"/>
  <c r="F84" i="5" s="1"/>
  <c r="O83" i="4"/>
  <c r="F83" i="5" s="1"/>
  <c r="O80" i="4"/>
  <c r="F80" i="5" s="1"/>
  <c r="O79" i="4"/>
  <c r="F79" i="5" s="1"/>
  <c r="O76" i="4"/>
  <c r="F76" i="5" s="1"/>
  <c r="O75" i="4"/>
  <c r="F75" i="5" s="1"/>
  <c r="O72" i="4"/>
  <c r="F72" i="5" s="1"/>
  <c r="O71" i="4"/>
  <c r="F71" i="5" s="1"/>
  <c r="O68" i="4"/>
  <c r="F68" i="5" s="1"/>
  <c r="O67" i="4"/>
  <c r="F67" i="5" s="1"/>
  <c r="O64" i="4"/>
  <c r="F64" i="5" s="1"/>
  <c r="O63" i="4"/>
  <c r="F63" i="5" s="1"/>
  <c r="O60" i="4"/>
  <c r="F60" i="5" s="1"/>
  <c r="O59" i="4"/>
  <c r="F59" i="5" s="1"/>
  <c r="O56" i="4"/>
  <c r="F56" i="5" s="1"/>
  <c r="O55" i="4"/>
  <c r="F55" i="5" s="1"/>
  <c r="O52" i="4"/>
  <c r="F52" i="5" s="1"/>
  <c r="O51" i="4"/>
  <c r="F51" i="5" s="1"/>
  <c r="O48" i="4"/>
  <c r="F48" i="5" s="1"/>
  <c r="O47" i="4"/>
  <c r="F47" i="5" s="1"/>
  <c r="O44" i="4"/>
  <c r="F44" i="5" s="1"/>
  <c r="O43" i="4"/>
  <c r="F43" i="5" s="1"/>
  <c r="O40" i="4"/>
  <c r="F40" i="5" s="1"/>
  <c r="O39" i="4"/>
  <c r="F39" i="5" s="1"/>
  <c r="O36" i="4"/>
  <c r="F36" i="5" s="1"/>
  <c r="O35" i="4"/>
  <c r="F35" i="5" s="1"/>
  <c r="O32" i="4"/>
  <c r="F32" i="5" s="1"/>
  <c r="O31" i="4"/>
  <c r="F31" i="5" s="1"/>
  <c r="O28" i="4"/>
  <c r="F28" i="5" s="1"/>
  <c r="O27" i="4"/>
  <c r="F27" i="5" s="1"/>
  <c r="O24" i="4"/>
  <c r="F24" i="5" s="1"/>
  <c r="O23" i="4"/>
  <c r="F23" i="5" s="1"/>
  <c r="O20" i="4"/>
  <c r="F20" i="5" s="1"/>
  <c r="O19" i="4"/>
  <c r="F19" i="5" s="1"/>
  <c r="O16" i="4"/>
  <c r="F16" i="5" s="1"/>
  <c r="O15" i="4"/>
  <c r="F15" i="5" s="1"/>
  <c r="O12" i="4"/>
  <c r="F12" i="5" s="1"/>
  <c r="O11" i="4"/>
  <c r="F11" i="5" s="1"/>
  <c r="O8" i="4"/>
  <c r="F8" i="5" s="1"/>
  <c r="O7" i="4"/>
  <c r="F7" i="5" s="1"/>
  <c r="O4" i="4"/>
  <c r="F4" i="5" s="1"/>
  <c r="O5" i="4"/>
  <c r="F5" i="5" s="1"/>
  <c r="O6" i="4"/>
  <c r="F6" i="5" s="1"/>
  <c r="O9" i="4"/>
  <c r="F9" i="5" s="1"/>
  <c r="O10" i="4"/>
  <c r="F10" i="5" s="1"/>
  <c r="O13" i="4"/>
  <c r="F13" i="5" s="1"/>
  <c r="O14" i="4"/>
  <c r="F14" i="5" s="1"/>
  <c r="O17" i="4"/>
  <c r="F17" i="5" s="1"/>
  <c r="O18" i="4"/>
  <c r="F18" i="5" s="1"/>
  <c r="O21" i="4"/>
  <c r="F21" i="5" s="1"/>
  <c r="O22" i="4"/>
  <c r="F22" i="5" s="1"/>
  <c r="O25" i="4"/>
  <c r="F25" i="5" s="1"/>
  <c r="O26" i="4"/>
  <c r="F26" i="5" s="1"/>
  <c r="O29" i="4"/>
  <c r="F29" i="5" s="1"/>
  <c r="O30" i="4"/>
  <c r="F30" i="5" s="1"/>
  <c r="O33" i="4"/>
  <c r="F33" i="5" s="1"/>
  <c r="O34" i="4"/>
  <c r="F34" i="5" s="1"/>
  <c r="O37" i="4"/>
  <c r="F37" i="5" s="1"/>
  <c r="O38" i="4"/>
  <c r="F38" i="5" s="1"/>
  <c r="O41" i="4"/>
  <c r="F41" i="5" s="1"/>
  <c r="O42" i="4"/>
  <c r="F42" i="5" s="1"/>
  <c r="O45" i="4"/>
  <c r="F45" i="5" s="1"/>
  <c r="O46" i="4"/>
  <c r="F46" i="5" s="1"/>
  <c r="O49" i="4"/>
  <c r="F49" i="5" s="1"/>
  <c r="O50" i="4"/>
  <c r="F50" i="5" s="1"/>
  <c r="O53" i="4"/>
  <c r="F53" i="5" s="1"/>
  <c r="O54" i="4"/>
  <c r="F54" i="5" s="1"/>
  <c r="O57" i="4"/>
  <c r="F57" i="5" s="1"/>
  <c r="O58" i="4"/>
  <c r="F58" i="5" s="1"/>
  <c r="O61" i="4"/>
  <c r="F61" i="5" s="1"/>
  <c r="O62" i="4"/>
  <c r="F62" i="5" s="1"/>
  <c r="O65" i="4"/>
  <c r="F65" i="5" s="1"/>
  <c r="O66" i="4"/>
  <c r="F66" i="5" s="1"/>
  <c r="O69" i="4"/>
  <c r="F69" i="5" s="1"/>
  <c r="O70" i="4"/>
  <c r="F70" i="5" s="1"/>
  <c r="O73" i="4"/>
  <c r="F73" i="5" s="1"/>
  <c r="O74" i="4"/>
  <c r="F74" i="5" s="1"/>
  <c r="O77" i="4"/>
  <c r="F77" i="5" s="1"/>
  <c r="O78" i="4"/>
  <c r="F78" i="5" s="1"/>
  <c r="O81" i="4"/>
  <c r="F81" i="5" s="1"/>
  <c r="O82" i="4"/>
  <c r="F82" i="5" s="1"/>
  <c r="O85" i="4"/>
  <c r="F85" i="5" s="1"/>
  <c r="O86" i="4"/>
  <c r="F86" i="5" s="1"/>
  <c r="O89" i="4"/>
  <c r="F89" i="5" s="1"/>
  <c r="O90" i="4"/>
  <c r="F90" i="5" s="1"/>
  <c r="O93" i="4"/>
  <c r="F93" i="5" s="1"/>
  <c r="O94" i="4"/>
  <c r="F94" i="5" s="1"/>
  <c r="O97" i="4"/>
  <c r="F97" i="5" s="1"/>
  <c r="O98" i="4"/>
  <c r="F98" i="5" s="1"/>
  <c r="O101" i="4"/>
  <c r="F101" i="5" s="1"/>
  <c r="O102" i="4"/>
  <c r="F102" i="5" s="1"/>
  <c r="O105" i="4"/>
  <c r="F105" i="5" s="1"/>
  <c r="O106" i="4"/>
  <c r="F106" i="5" s="1"/>
  <c r="O109" i="4"/>
  <c r="F109" i="5" s="1"/>
  <c r="O110" i="4"/>
  <c r="F110" i="5" s="1"/>
  <c r="O113" i="4"/>
  <c r="F113" i="5" s="1"/>
  <c r="O114" i="4"/>
  <c r="F114" i="5" s="1"/>
  <c r="O117" i="4"/>
  <c r="F117" i="5" s="1"/>
  <c r="O118" i="4"/>
  <c r="F118" i="5" s="1"/>
  <c r="O121" i="4"/>
  <c r="F121" i="5" s="1"/>
  <c r="O122" i="4"/>
  <c r="F122" i="5" s="1"/>
  <c r="O125" i="4"/>
  <c r="F125" i="5" s="1"/>
  <c r="O126" i="4"/>
  <c r="F126" i="5" s="1"/>
  <c r="O129" i="4"/>
  <c r="F129" i="5" s="1"/>
  <c r="O130" i="4"/>
  <c r="F130" i="5" s="1"/>
  <c r="O133" i="4"/>
  <c r="F133" i="5" s="1"/>
  <c r="O134" i="4"/>
  <c r="F134" i="5" s="1"/>
  <c r="O137" i="4"/>
  <c r="F137" i="5" s="1"/>
  <c r="O138" i="4"/>
  <c r="F138" i="5" s="1"/>
  <c r="O141" i="4"/>
  <c r="F141" i="5" s="1"/>
  <c r="O142" i="4"/>
  <c r="F142" i="5" s="1"/>
  <c r="O145" i="4"/>
  <c r="F145" i="5" s="1"/>
  <c r="O146" i="4"/>
  <c r="F146" i="5" s="1"/>
  <c r="O149" i="4"/>
  <c r="F149" i="5" s="1"/>
  <c r="O150" i="4"/>
  <c r="F150" i="5" s="1"/>
  <c r="O153" i="4"/>
  <c r="F153" i="5" s="1"/>
  <c r="O154" i="4"/>
  <c r="F154" i="5" s="1"/>
  <c r="O156" i="4"/>
  <c r="F156" i="5" s="1"/>
  <c r="O157" i="4"/>
  <c r="F157" i="5" s="1"/>
  <c r="O160" i="4"/>
  <c r="F160" i="5" s="1"/>
  <c r="O161" i="4"/>
  <c r="F161" i="5" s="1"/>
  <c r="O164" i="4"/>
  <c r="F164" i="5" s="1"/>
  <c r="O165" i="4"/>
  <c r="F165" i="5" s="1"/>
  <c r="O168" i="4"/>
  <c r="F168" i="5" s="1"/>
  <c r="O171" i="4"/>
  <c r="F171" i="5" s="1"/>
  <c r="O172" i="4"/>
  <c r="F172" i="5" s="1"/>
  <c r="O175" i="4"/>
  <c r="F176" i="5" s="1"/>
  <c r="O176" i="4"/>
  <c r="F177" i="5" s="1"/>
  <c r="O179" i="4"/>
  <c r="F180" i="5" s="1"/>
  <c r="O180" i="4"/>
  <c r="F181" i="5" s="1"/>
  <c r="O181" i="4"/>
  <c r="F182" i="5" s="1"/>
  <c r="F174" i="5" l="1"/>
  <c r="O182" i="4"/>
  <c r="O184" i="4" l="1"/>
  <c r="F183" i="5"/>
  <c r="F185" i="5" s="1"/>
  <c r="O181" i="3"/>
  <c r="E182" i="5" s="1"/>
  <c r="O180" i="3"/>
  <c r="E181" i="5" s="1"/>
  <c r="O179" i="3"/>
  <c r="E180" i="5" s="1"/>
  <c r="O178" i="3"/>
  <c r="E179" i="5" s="1"/>
  <c r="O177" i="3"/>
  <c r="E178" i="5" s="1"/>
  <c r="O176" i="3"/>
  <c r="E177" i="5" s="1"/>
  <c r="O175" i="3"/>
  <c r="E176" i="5" s="1"/>
  <c r="O174" i="3"/>
  <c r="E175" i="5" s="1"/>
  <c r="O173" i="3"/>
  <c r="E173" i="5" s="1"/>
  <c r="O172" i="3"/>
  <c r="E172" i="5" s="1"/>
  <c r="O171" i="3"/>
  <c r="E171" i="5" s="1"/>
  <c r="O170" i="3"/>
  <c r="E170" i="5" s="1"/>
  <c r="O169" i="3"/>
  <c r="E169" i="5" s="1"/>
  <c r="O168" i="3"/>
  <c r="E168" i="5" s="1"/>
  <c r="O167" i="3"/>
  <c r="E167" i="5" s="1"/>
  <c r="O166" i="3"/>
  <c r="E166" i="5" s="1"/>
  <c r="O165" i="3"/>
  <c r="E165" i="5" s="1"/>
  <c r="O164" i="3"/>
  <c r="E164" i="5" s="1"/>
  <c r="O163" i="3"/>
  <c r="E163" i="5" s="1"/>
  <c r="O162" i="3"/>
  <c r="E162" i="5" s="1"/>
  <c r="O161" i="3"/>
  <c r="E161" i="5" s="1"/>
  <c r="O160" i="3"/>
  <c r="E160" i="5" s="1"/>
  <c r="O159" i="3"/>
  <c r="E159" i="5" s="1"/>
  <c r="O158" i="3"/>
  <c r="E158" i="5" s="1"/>
  <c r="O157" i="3"/>
  <c r="E157" i="5" s="1"/>
  <c r="O156" i="3"/>
  <c r="E156" i="5" s="1"/>
  <c r="O155" i="3"/>
  <c r="E155" i="5" s="1"/>
  <c r="O154" i="3"/>
  <c r="E154" i="5" s="1"/>
  <c r="O153" i="3"/>
  <c r="E153" i="5" s="1"/>
  <c r="O152" i="3"/>
  <c r="E152" i="5" s="1"/>
  <c r="O151" i="3"/>
  <c r="E151" i="5" s="1"/>
  <c r="O150" i="3"/>
  <c r="E150" i="5" s="1"/>
  <c r="O149" i="3"/>
  <c r="E149" i="5" s="1"/>
  <c r="O148" i="3"/>
  <c r="E148" i="5" s="1"/>
  <c r="O147" i="3"/>
  <c r="E147" i="5" s="1"/>
  <c r="O146" i="3"/>
  <c r="E146" i="5" s="1"/>
  <c r="O145" i="3"/>
  <c r="E145" i="5" s="1"/>
  <c r="O144" i="3"/>
  <c r="E144" i="5" s="1"/>
  <c r="O143" i="3"/>
  <c r="E143" i="5" s="1"/>
  <c r="O142" i="3"/>
  <c r="E142" i="5" s="1"/>
  <c r="O141" i="3"/>
  <c r="E141" i="5" s="1"/>
  <c r="O140" i="3"/>
  <c r="E140" i="5" s="1"/>
  <c r="O139" i="3"/>
  <c r="E139" i="5" s="1"/>
  <c r="O138" i="3"/>
  <c r="E138" i="5" s="1"/>
  <c r="O137" i="3"/>
  <c r="E137" i="5" s="1"/>
  <c r="O136" i="3"/>
  <c r="E136" i="5" s="1"/>
  <c r="O135" i="3"/>
  <c r="E135" i="5" s="1"/>
  <c r="O134" i="3"/>
  <c r="E134" i="5" s="1"/>
  <c r="O133" i="3"/>
  <c r="E133" i="5" s="1"/>
  <c r="O132" i="3"/>
  <c r="E132" i="5" s="1"/>
  <c r="O131" i="3"/>
  <c r="E131" i="5" s="1"/>
  <c r="O130" i="3"/>
  <c r="E130" i="5" s="1"/>
  <c r="O129" i="3"/>
  <c r="E129" i="5" s="1"/>
  <c r="O128" i="3"/>
  <c r="E128" i="5" s="1"/>
  <c r="O127" i="3"/>
  <c r="E127" i="5" s="1"/>
  <c r="O126" i="3"/>
  <c r="E126" i="5" s="1"/>
  <c r="O125" i="3"/>
  <c r="E125" i="5" s="1"/>
  <c r="O124" i="3"/>
  <c r="E124" i="5" s="1"/>
  <c r="O123" i="3"/>
  <c r="E123" i="5" s="1"/>
  <c r="O122" i="3"/>
  <c r="E122" i="5" s="1"/>
  <c r="O121" i="3"/>
  <c r="E121" i="5" s="1"/>
  <c r="O120" i="3"/>
  <c r="E120" i="5" s="1"/>
  <c r="O119" i="3"/>
  <c r="E119" i="5" s="1"/>
  <c r="O118" i="3"/>
  <c r="E118" i="5" s="1"/>
  <c r="O117" i="3"/>
  <c r="E117" i="5" s="1"/>
  <c r="O116" i="3"/>
  <c r="E116" i="5" s="1"/>
  <c r="O115" i="3"/>
  <c r="E115" i="5" s="1"/>
  <c r="O114" i="3"/>
  <c r="E114" i="5" s="1"/>
  <c r="O113" i="3"/>
  <c r="E113" i="5" s="1"/>
  <c r="O112" i="3"/>
  <c r="E112" i="5" s="1"/>
  <c r="O111" i="3"/>
  <c r="E111" i="5" s="1"/>
  <c r="O110" i="3"/>
  <c r="E110" i="5" s="1"/>
  <c r="O109" i="3"/>
  <c r="E109" i="5" s="1"/>
  <c r="O108" i="3"/>
  <c r="E108" i="5" s="1"/>
  <c r="O107" i="3"/>
  <c r="E107" i="5" s="1"/>
  <c r="O106" i="3"/>
  <c r="E106" i="5" s="1"/>
  <c r="O105" i="3"/>
  <c r="E105" i="5" s="1"/>
  <c r="O104" i="3"/>
  <c r="E104" i="5" s="1"/>
  <c r="O103" i="3"/>
  <c r="E103" i="5" s="1"/>
  <c r="O102" i="3"/>
  <c r="E102" i="5" s="1"/>
  <c r="O101" i="3"/>
  <c r="E101" i="5" s="1"/>
  <c r="O100" i="3"/>
  <c r="E100" i="5" s="1"/>
  <c r="O99" i="3"/>
  <c r="E99" i="5" s="1"/>
  <c r="O98" i="3"/>
  <c r="E98" i="5" s="1"/>
  <c r="O97" i="3"/>
  <c r="E97" i="5" s="1"/>
  <c r="O96" i="3"/>
  <c r="E96" i="5" s="1"/>
  <c r="O95" i="3"/>
  <c r="E95" i="5" s="1"/>
  <c r="O94" i="3"/>
  <c r="E94" i="5" s="1"/>
  <c r="O93" i="3"/>
  <c r="E93" i="5" s="1"/>
  <c r="O92" i="3"/>
  <c r="E92" i="5" s="1"/>
  <c r="O91" i="3"/>
  <c r="E91" i="5" s="1"/>
  <c r="O90" i="3"/>
  <c r="E90" i="5" s="1"/>
  <c r="O89" i="3"/>
  <c r="E89" i="5" s="1"/>
  <c r="O88" i="3"/>
  <c r="E88" i="5" s="1"/>
  <c r="O87" i="3"/>
  <c r="E87" i="5" s="1"/>
  <c r="O86" i="3"/>
  <c r="E86" i="5" s="1"/>
  <c r="O85" i="3"/>
  <c r="E85" i="5" s="1"/>
  <c r="O84" i="3"/>
  <c r="E84" i="5" s="1"/>
  <c r="O83" i="3"/>
  <c r="E83" i="5" s="1"/>
  <c r="O82" i="3"/>
  <c r="E82" i="5" s="1"/>
  <c r="O81" i="3"/>
  <c r="E81" i="5" s="1"/>
  <c r="O80" i="3"/>
  <c r="E80" i="5" s="1"/>
  <c r="O79" i="3"/>
  <c r="E79" i="5" s="1"/>
  <c r="O78" i="3"/>
  <c r="E78" i="5" s="1"/>
  <c r="O77" i="3"/>
  <c r="E77" i="5" s="1"/>
  <c r="O76" i="3"/>
  <c r="E76" i="5" s="1"/>
  <c r="O75" i="3"/>
  <c r="E75" i="5" s="1"/>
  <c r="O74" i="3"/>
  <c r="E74" i="5" s="1"/>
  <c r="O73" i="3"/>
  <c r="E73" i="5" s="1"/>
  <c r="O72" i="3"/>
  <c r="E72" i="5" s="1"/>
  <c r="O71" i="3"/>
  <c r="E71" i="5" s="1"/>
  <c r="O70" i="3"/>
  <c r="E70" i="5" s="1"/>
  <c r="O69" i="3"/>
  <c r="E69" i="5" s="1"/>
  <c r="O68" i="3"/>
  <c r="E68" i="5" s="1"/>
  <c r="O67" i="3"/>
  <c r="E67" i="5" s="1"/>
  <c r="O66" i="3"/>
  <c r="E66" i="5" s="1"/>
  <c r="O65" i="3"/>
  <c r="E65" i="5" s="1"/>
  <c r="O64" i="3"/>
  <c r="E64" i="5" s="1"/>
  <c r="O63" i="3"/>
  <c r="E63" i="5" s="1"/>
  <c r="O62" i="3"/>
  <c r="E62" i="5" s="1"/>
  <c r="O61" i="3"/>
  <c r="E61" i="5" s="1"/>
  <c r="O60" i="3"/>
  <c r="E60" i="5" s="1"/>
  <c r="O59" i="3"/>
  <c r="E59" i="5" s="1"/>
  <c r="O58" i="3"/>
  <c r="E58" i="5" s="1"/>
  <c r="O57" i="3"/>
  <c r="E57" i="5" s="1"/>
  <c r="O56" i="3"/>
  <c r="E56" i="5" s="1"/>
  <c r="O55" i="3"/>
  <c r="E55" i="5" s="1"/>
  <c r="O54" i="3"/>
  <c r="E54" i="5" s="1"/>
  <c r="O53" i="3"/>
  <c r="E53" i="5" s="1"/>
  <c r="O52" i="3"/>
  <c r="E52" i="5" s="1"/>
  <c r="O51" i="3"/>
  <c r="E51" i="5" s="1"/>
  <c r="O50" i="3"/>
  <c r="E50" i="5" s="1"/>
  <c r="O49" i="3"/>
  <c r="E49" i="5" s="1"/>
  <c r="O48" i="3"/>
  <c r="E48" i="5" s="1"/>
  <c r="O47" i="3"/>
  <c r="E47" i="5" s="1"/>
  <c r="O46" i="3"/>
  <c r="E46" i="5" s="1"/>
  <c r="O45" i="3"/>
  <c r="E45" i="5" s="1"/>
  <c r="O44" i="3"/>
  <c r="E44" i="5" s="1"/>
  <c r="O43" i="3"/>
  <c r="E43" i="5" s="1"/>
  <c r="O42" i="3"/>
  <c r="E42" i="5" s="1"/>
  <c r="O41" i="3"/>
  <c r="E41" i="5" s="1"/>
  <c r="O40" i="3"/>
  <c r="E40" i="5" s="1"/>
  <c r="O39" i="3"/>
  <c r="E39" i="5" s="1"/>
  <c r="O38" i="3"/>
  <c r="E38" i="5" s="1"/>
  <c r="O37" i="3"/>
  <c r="E37" i="5" s="1"/>
  <c r="O36" i="3"/>
  <c r="E36" i="5" s="1"/>
  <c r="O35" i="3"/>
  <c r="E35" i="5" s="1"/>
  <c r="O34" i="3"/>
  <c r="E34" i="5" s="1"/>
  <c r="O33" i="3"/>
  <c r="E33" i="5" s="1"/>
  <c r="O32" i="3"/>
  <c r="E32" i="5" s="1"/>
  <c r="O31" i="3"/>
  <c r="E31" i="5" s="1"/>
  <c r="O30" i="3"/>
  <c r="E30" i="5" s="1"/>
  <c r="O29" i="3"/>
  <c r="E29" i="5" s="1"/>
  <c r="O28" i="3"/>
  <c r="E28" i="5" s="1"/>
  <c r="O27" i="3"/>
  <c r="E27" i="5" s="1"/>
  <c r="O26" i="3"/>
  <c r="E26" i="5" s="1"/>
  <c r="O25" i="3"/>
  <c r="E25" i="5" s="1"/>
  <c r="O24" i="3"/>
  <c r="E24" i="5" s="1"/>
  <c r="O23" i="3"/>
  <c r="E23" i="5" s="1"/>
  <c r="O22" i="3"/>
  <c r="E22" i="5" s="1"/>
  <c r="O21" i="3"/>
  <c r="E21" i="5" s="1"/>
  <c r="O20" i="3"/>
  <c r="E20" i="5" s="1"/>
  <c r="O19" i="3"/>
  <c r="E19" i="5" s="1"/>
  <c r="O18" i="3"/>
  <c r="E18" i="5" s="1"/>
  <c r="O17" i="3"/>
  <c r="E17" i="5" s="1"/>
  <c r="O16" i="3"/>
  <c r="E16" i="5" s="1"/>
  <c r="O15" i="3"/>
  <c r="E15" i="5" s="1"/>
  <c r="O14" i="3"/>
  <c r="E14" i="5" s="1"/>
  <c r="O13" i="3"/>
  <c r="E13" i="5" s="1"/>
  <c r="O12" i="3"/>
  <c r="E12" i="5" s="1"/>
  <c r="O11" i="3"/>
  <c r="E11" i="5" s="1"/>
  <c r="O10" i="3"/>
  <c r="E10" i="5" s="1"/>
  <c r="O9" i="3"/>
  <c r="E9" i="5" s="1"/>
  <c r="O8" i="3"/>
  <c r="E8" i="5" s="1"/>
  <c r="O7" i="3"/>
  <c r="E7" i="5" s="1"/>
  <c r="O6" i="3"/>
  <c r="E6" i="5" s="1"/>
  <c r="O5" i="3"/>
  <c r="E5" i="5" s="1"/>
  <c r="O4" i="3"/>
  <c r="E4" i="5" s="1"/>
  <c r="O3" i="3"/>
  <c r="O181" i="2"/>
  <c r="D182" i="5" s="1"/>
  <c r="O180" i="2"/>
  <c r="D181" i="5" s="1"/>
  <c r="O179" i="2"/>
  <c r="D180" i="5" s="1"/>
  <c r="O178" i="2"/>
  <c r="D179" i="5" s="1"/>
  <c r="O177" i="2"/>
  <c r="D178" i="5" s="1"/>
  <c r="O176" i="2"/>
  <c r="D177" i="5" s="1"/>
  <c r="O175" i="2"/>
  <c r="D176" i="5" s="1"/>
  <c r="O174" i="2"/>
  <c r="D175" i="5" s="1"/>
  <c r="O173" i="2"/>
  <c r="D173" i="5" s="1"/>
  <c r="O172" i="2"/>
  <c r="D172" i="5" s="1"/>
  <c r="O171" i="2"/>
  <c r="D171" i="5" s="1"/>
  <c r="O170" i="2"/>
  <c r="D170" i="5" s="1"/>
  <c r="O169" i="2"/>
  <c r="D169" i="5" s="1"/>
  <c r="O168" i="2"/>
  <c r="D168" i="5" s="1"/>
  <c r="O167" i="2"/>
  <c r="D167" i="5" s="1"/>
  <c r="O166" i="2"/>
  <c r="D166" i="5" s="1"/>
  <c r="O165" i="2"/>
  <c r="D165" i="5" s="1"/>
  <c r="O164" i="2"/>
  <c r="D164" i="5" s="1"/>
  <c r="O163" i="2"/>
  <c r="D163" i="5" s="1"/>
  <c r="O162" i="2"/>
  <c r="D162" i="5" s="1"/>
  <c r="O161" i="2"/>
  <c r="D161" i="5" s="1"/>
  <c r="O160" i="2"/>
  <c r="D160" i="5" s="1"/>
  <c r="O159" i="2"/>
  <c r="D159" i="5" s="1"/>
  <c r="O158" i="2"/>
  <c r="D158" i="5" s="1"/>
  <c r="O157" i="2"/>
  <c r="D157" i="5" s="1"/>
  <c r="O156" i="2"/>
  <c r="D156" i="5" s="1"/>
  <c r="O155" i="2"/>
  <c r="D155" i="5" s="1"/>
  <c r="O154" i="2"/>
  <c r="D154" i="5" s="1"/>
  <c r="O153" i="2"/>
  <c r="D153" i="5" s="1"/>
  <c r="O152" i="2"/>
  <c r="D152" i="5" s="1"/>
  <c r="O151" i="2"/>
  <c r="D151" i="5" s="1"/>
  <c r="O150" i="2"/>
  <c r="D150" i="5" s="1"/>
  <c r="O149" i="2"/>
  <c r="D149" i="5" s="1"/>
  <c r="O148" i="2"/>
  <c r="D148" i="5" s="1"/>
  <c r="O147" i="2"/>
  <c r="D147" i="5" s="1"/>
  <c r="O146" i="2"/>
  <c r="D146" i="5" s="1"/>
  <c r="O145" i="2"/>
  <c r="D145" i="5" s="1"/>
  <c r="O144" i="2"/>
  <c r="D144" i="5" s="1"/>
  <c r="O143" i="2"/>
  <c r="D143" i="5" s="1"/>
  <c r="O142" i="2"/>
  <c r="D142" i="5" s="1"/>
  <c r="O141" i="2"/>
  <c r="D141" i="5" s="1"/>
  <c r="O140" i="2"/>
  <c r="D140" i="5" s="1"/>
  <c r="O139" i="2"/>
  <c r="D139" i="5" s="1"/>
  <c r="O138" i="2"/>
  <c r="D138" i="5" s="1"/>
  <c r="O137" i="2"/>
  <c r="D137" i="5" s="1"/>
  <c r="O136" i="2"/>
  <c r="D136" i="5" s="1"/>
  <c r="O135" i="2"/>
  <c r="D135" i="5" s="1"/>
  <c r="O134" i="2"/>
  <c r="D134" i="5" s="1"/>
  <c r="O133" i="2"/>
  <c r="D133" i="5" s="1"/>
  <c r="O132" i="2"/>
  <c r="D132" i="5" s="1"/>
  <c r="O131" i="2"/>
  <c r="D131" i="5" s="1"/>
  <c r="O130" i="2"/>
  <c r="D130" i="5" s="1"/>
  <c r="O129" i="2"/>
  <c r="D129" i="5" s="1"/>
  <c r="O128" i="2"/>
  <c r="D128" i="5" s="1"/>
  <c r="O127" i="2"/>
  <c r="D127" i="5" s="1"/>
  <c r="O126" i="2"/>
  <c r="D126" i="5" s="1"/>
  <c r="O125" i="2"/>
  <c r="D125" i="5" s="1"/>
  <c r="O124" i="2"/>
  <c r="D124" i="5" s="1"/>
  <c r="O123" i="2"/>
  <c r="D123" i="5" s="1"/>
  <c r="O122" i="2"/>
  <c r="D122" i="5" s="1"/>
  <c r="O121" i="2"/>
  <c r="D121" i="5" s="1"/>
  <c r="O120" i="2"/>
  <c r="D120" i="5" s="1"/>
  <c r="O119" i="2"/>
  <c r="D119" i="5" s="1"/>
  <c r="O118" i="2"/>
  <c r="D118" i="5" s="1"/>
  <c r="O117" i="2"/>
  <c r="D117" i="5" s="1"/>
  <c r="O116" i="2"/>
  <c r="D116" i="5" s="1"/>
  <c r="O115" i="2"/>
  <c r="D115" i="5" s="1"/>
  <c r="O114" i="2"/>
  <c r="D114" i="5" s="1"/>
  <c r="O113" i="2"/>
  <c r="D113" i="5" s="1"/>
  <c r="O112" i="2"/>
  <c r="D112" i="5" s="1"/>
  <c r="O111" i="2"/>
  <c r="D111" i="5" s="1"/>
  <c r="O110" i="2"/>
  <c r="D110" i="5" s="1"/>
  <c r="O109" i="2"/>
  <c r="D109" i="5" s="1"/>
  <c r="O108" i="2"/>
  <c r="D108" i="5" s="1"/>
  <c r="O107" i="2"/>
  <c r="D107" i="5" s="1"/>
  <c r="O106" i="2"/>
  <c r="D106" i="5" s="1"/>
  <c r="O105" i="2"/>
  <c r="D105" i="5" s="1"/>
  <c r="O104" i="2"/>
  <c r="D104" i="5" s="1"/>
  <c r="O103" i="2"/>
  <c r="D103" i="5" s="1"/>
  <c r="O102" i="2"/>
  <c r="D102" i="5" s="1"/>
  <c r="O101" i="2"/>
  <c r="D101" i="5" s="1"/>
  <c r="O100" i="2"/>
  <c r="D100" i="5" s="1"/>
  <c r="O99" i="2"/>
  <c r="D99" i="5" s="1"/>
  <c r="O98" i="2"/>
  <c r="D98" i="5" s="1"/>
  <c r="O97" i="2"/>
  <c r="D97" i="5" s="1"/>
  <c r="O96" i="2"/>
  <c r="D96" i="5" s="1"/>
  <c r="O95" i="2"/>
  <c r="D95" i="5" s="1"/>
  <c r="O94" i="2"/>
  <c r="D94" i="5" s="1"/>
  <c r="O93" i="2"/>
  <c r="D93" i="5" s="1"/>
  <c r="O92" i="2"/>
  <c r="D92" i="5" s="1"/>
  <c r="O91" i="2"/>
  <c r="D91" i="5" s="1"/>
  <c r="O90" i="2"/>
  <c r="D90" i="5" s="1"/>
  <c r="O89" i="2"/>
  <c r="D89" i="5" s="1"/>
  <c r="O88" i="2"/>
  <c r="D88" i="5" s="1"/>
  <c r="O87" i="2"/>
  <c r="D87" i="5" s="1"/>
  <c r="O86" i="2"/>
  <c r="D86" i="5" s="1"/>
  <c r="O85" i="2"/>
  <c r="D85" i="5" s="1"/>
  <c r="O84" i="2"/>
  <c r="D84" i="5" s="1"/>
  <c r="O83" i="2"/>
  <c r="D83" i="5" s="1"/>
  <c r="O82" i="2"/>
  <c r="D82" i="5" s="1"/>
  <c r="O81" i="2"/>
  <c r="D81" i="5" s="1"/>
  <c r="O80" i="2"/>
  <c r="D80" i="5" s="1"/>
  <c r="O79" i="2"/>
  <c r="D79" i="5" s="1"/>
  <c r="O78" i="2"/>
  <c r="D78" i="5" s="1"/>
  <c r="O77" i="2"/>
  <c r="D77" i="5" s="1"/>
  <c r="O76" i="2"/>
  <c r="D76" i="5" s="1"/>
  <c r="O75" i="2"/>
  <c r="D75" i="5" s="1"/>
  <c r="O74" i="2"/>
  <c r="D74" i="5" s="1"/>
  <c r="O73" i="2"/>
  <c r="D73" i="5" s="1"/>
  <c r="O72" i="2"/>
  <c r="D72" i="5" s="1"/>
  <c r="O71" i="2"/>
  <c r="D71" i="5" s="1"/>
  <c r="O70" i="2"/>
  <c r="D70" i="5" s="1"/>
  <c r="O69" i="2"/>
  <c r="D69" i="5" s="1"/>
  <c r="O68" i="2"/>
  <c r="D68" i="5" s="1"/>
  <c r="O67" i="2"/>
  <c r="D67" i="5" s="1"/>
  <c r="O66" i="2"/>
  <c r="D66" i="5" s="1"/>
  <c r="O65" i="2"/>
  <c r="D65" i="5" s="1"/>
  <c r="O64" i="2"/>
  <c r="D64" i="5" s="1"/>
  <c r="O63" i="2"/>
  <c r="D63" i="5" s="1"/>
  <c r="O62" i="2"/>
  <c r="D62" i="5" s="1"/>
  <c r="O61" i="2"/>
  <c r="D61" i="5" s="1"/>
  <c r="O60" i="2"/>
  <c r="D60" i="5" s="1"/>
  <c r="O59" i="2"/>
  <c r="D59" i="5" s="1"/>
  <c r="O58" i="2"/>
  <c r="D58" i="5" s="1"/>
  <c r="O57" i="2"/>
  <c r="D57" i="5" s="1"/>
  <c r="O56" i="2"/>
  <c r="D56" i="5" s="1"/>
  <c r="O55" i="2"/>
  <c r="D55" i="5" s="1"/>
  <c r="O54" i="2"/>
  <c r="D54" i="5" s="1"/>
  <c r="O53" i="2"/>
  <c r="D53" i="5" s="1"/>
  <c r="O52" i="2"/>
  <c r="D52" i="5" s="1"/>
  <c r="O51" i="2"/>
  <c r="D51" i="5" s="1"/>
  <c r="O50" i="2"/>
  <c r="D50" i="5" s="1"/>
  <c r="O49" i="2"/>
  <c r="D49" i="5" s="1"/>
  <c r="O48" i="2"/>
  <c r="D48" i="5" s="1"/>
  <c r="O47" i="2"/>
  <c r="D47" i="5" s="1"/>
  <c r="O46" i="2"/>
  <c r="D46" i="5" s="1"/>
  <c r="O45" i="2"/>
  <c r="D45" i="5" s="1"/>
  <c r="O44" i="2"/>
  <c r="D44" i="5" s="1"/>
  <c r="O43" i="2"/>
  <c r="D43" i="5" s="1"/>
  <c r="O42" i="2"/>
  <c r="D42" i="5" s="1"/>
  <c r="O41" i="2"/>
  <c r="D41" i="5" s="1"/>
  <c r="O40" i="2"/>
  <c r="D40" i="5" s="1"/>
  <c r="O39" i="2"/>
  <c r="D39" i="5" s="1"/>
  <c r="O38" i="2"/>
  <c r="D38" i="5" s="1"/>
  <c r="O37" i="2"/>
  <c r="D37" i="5" s="1"/>
  <c r="O36" i="2"/>
  <c r="D36" i="5" s="1"/>
  <c r="O35" i="2"/>
  <c r="D35" i="5" s="1"/>
  <c r="O34" i="2"/>
  <c r="D34" i="5" s="1"/>
  <c r="O33" i="2"/>
  <c r="D33" i="5" s="1"/>
  <c r="O32" i="2"/>
  <c r="D32" i="5" s="1"/>
  <c r="O31" i="2"/>
  <c r="D31" i="5" s="1"/>
  <c r="O30" i="2"/>
  <c r="D30" i="5" s="1"/>
  <c r="O29" i="2"/>
  <c r="D29" i="5" s="1"/>
  <c r="O28" i="2"/>
  <c r="D28" i="5" s="1"/>
  <c r="O27" i="2"/>
  <c r="D27" i="5" s="1"/>
  <c r="O26" i="2"/>
  <c r="D26" i="5" s="1"/>
  <c r="O25" i="2"/>
  <c r="D25" i="5" s="1"/>
  <c r="O24" i="2"/>
  <c r="D24" i="5" s="1"/>
  <c r="O23" i="2"/>
  <c r="D23" i="5" s="1"/>
  <c r="O22" i="2"/>
  <c r="D22" i="5" s="1"/>
  <c r="O21" i="2"/>
  <c r="D21" i="5" s="1"/>
  <c r="O20" i="2"/>
  <c r="D20" i="5" s="1"/>
  <c r="O19" i="2"/>
  <c r="D19" i="5" s="1"/>
  <c r="O18" i="2"/>
  <c r="D18" i="5" s="1"/>
  <c r="O17" i="2"/>
  <c r="D17" i="5" s="1"/>
  <c r="O16" i="2"/>
  <c r="D16" i="5" s="1"/>
  <c r="O15" i="2"/>
  <c r="D15" i="5" s="1"/>
  <c r="O14" i="2"/>
  <c r="D14" i="5" s="1"/>
  <c r="O13" i="2"/>
  <c r="D13" i="5" s="1"/>
  <c r="O12" i="2"/>
  <c r="D12" i="5" s="1"/>
  <c r="O11" i="2"/>
  <c r="D11" i="5" s="1"/>
  <c r="O10" i="2"/>
  <c r="D10" i="5" s="1"/>
  <c r="O9" i="2"/>
  <c r="D9" i="5" s="1"/>
  <c r="O8" i="2"/>
  <c r="D8" i="5" s="1"/>
  <c r="O7" i="2"/>
  <c r="D7" i="5" s="1"/>
  <c r="O6" i="2"/>
  <c r="D6" i="5" s="1"/>
  <c r="O5" i="2"/>
  <c r="D5" i="5" s="1"/>
  <c r="O4" i="2"/>
  <c r="D4" i="5" s="1"/>
  <c r="O181" i="1"/>
  <c r="C182" i="5" s="1"/>
  <c r="O180" i="1"/>
  <c r="C181" i="5" s="1"/>
  <c r="O179" i="1"/>
  <c r="C180" i="5" s="1"/>
  <c r="O178" i="1"/>
  <c r="C179" i="5" s="1"/>
  <c r="O177" i="1"/>
  <c r="C178" i="5" s="1"/>
  <c r="O176" i="1"/>
  <c r="C177" i="5" s="1"/>
  <c r="O175" i="1"/>
  <c r="C176" i="5" s="1"/>
  <c r="O174" i="1"/>
  <c r="C175" i="5" s="1"/>
  <c r="O173" i="1"/>
  <c r="C173" i="5" s="1"/>
  <c r="O172" i="1"/>
  <c r="C172" i="5" s="1"/>
  <c r="O171" i="1"/>
  <c r="C171" i="5" s="1"/>
  <c r="O170" i="1"/>
  <c r="C170" i="5" s="1"/>
  <c r="O169" i="1"/>
  <c r="C169" i="5" s="1"/>
  <c r="O168" i="1"/>
  <c r="C168" i="5" s="1"/>
  <c r="O167" i="1"/>
  <c r="C167" i="5" s="1"/>
  <c r="O166" i="1"/>
  <c r="C166" i="5" s="1"/>
  <c r="O165" i="1"/>
  <c r="C165" i="5" s="1"/>
  <c r="O164" i="1"/>
  <c r="C164" i="5" s="1"/>
  <c r="O163" i="1"/>
  <c r="C163" i="5" s="1"/>
  <c r="O162" i="1"/>
  <c r="C162" i="5" s="1"/>
  <c r="O161" i="1"/>
  <c r="C161" i="5" s="1"/>
  <c r="O160" i="1"/>
  <c r="C160" i="5" s="1"/>
  <c r="O159" i="1"/>
  <c r="C159" i="5" s="1"/>
  <c r="O158" i="1"/>
  <c r="C158" i="5" s="1"/>
  <c r="O157" i="1"/>
  <c r="C157" i="5" s="1"/>
  <c r="O156" i="1"/>
  <c r="C156" i="5" s="1"/>
  <c r="O155" i="1"/>
  <c r="C155" i="5" s="1"/>
  <c r="O154" i="1"/>
  <c r="C154" i="5" s="1"/>
  <c r="O153" i="1"/>
  <c r="C153" i="5" s="1"/>
  <c r="O152" i="1"/>
  <c r="C152" i="5" s="1"/>
  <c r="O151" i="1"/>
  <c r="C151" i="5" s="1"/>
  <c r="O150" i="1"/>
  <c r="C150" i="5" s="1"/>
  <c r="O149" i="1"/>
  <c r="C149" i="5" s="1"/>
  <c r="O148" i="1"/>
  <c r="C148" i="5" s="1"/>
  <c r="O147" i="1"/>
  <c r="C147" i="5" s="1"/>
  <c r="O146" i="1"/>
  <c r="C146" i="5" s="1"/>
  <c r="O145" i="1"/>
  <c r="C145" i="5" s="1"/>
  <c r="O144" i="1"/>
  <c r="C144" i="5" s="1"/>
  <c r="O143" i="1"/>
  <c r="C143" i="5" s="1"/>
  <c r="O142" i="1"/>
  <c r="C142" i="5" s="1"/>
  <c r="O141" i="1"/>
  <c r="C141" i="5" s="1"/>
  <c r="O140" i="1"/>
  <c r="C140" i="5" s="1"/>
  <c r="O139" i="1"/>
  <c r="C139" i="5" s="1"/>
  <c r="O138" i="1"/>
  <c r="C138" i="5" s="1"/>
  <c r="O137" i="1"/>
  <c r="C137" i="5" s="1"/>
  <c r="O136" i="1"/>
  <c r="C136" i="5" s="1"/>
  <c r="O135" i="1"/>
  <c r="C135" i="5" s="1"/>
  <c r="O134" i="1"/>
  <c r="C134" i="5" s="1"/>
  <c r="O133" i="1"/>
  <c r="C133" i="5" s="1"/>
  <c r="O132" i="1"/>
  <c r="C132" i="5" s="1"/>
  <c r="O131" i="1"/>
  <c r="C131" i="5" s="1"/>
  <c r="O130" i="1"/>
  <c r="C130" i="5" s="1"/>
  <c r="O129" i="1"/>
  <c r="C129" i="5" s="1"/>
  <c r="O128" i="1"/>
  <c r="C128" i="5" s="1"/>
  <c r="O127" i="1"/>
  <c r="C127" i="5" s="1"/>
  <c r="O126" i="1"/>
  <c r="C126" i="5" s="1"/>
  <c r="O125" i="1"/>
  <c r="C125" i="5" s="1"/>
  <c r="O124" i="1"/>
  <c r="C124" i="5" s="1"/>
  <c r="O123" i="1"/>
  <c r="C123" i="5" s="1"/>
  <c r="O122" i="1"/>
  <c r="C122" i="5" s="1"/>
  <c r="O121" i="1"/>
  <c r="C121" i="5" s="1"/>
  <c r="O120" i="1"/>
  <c r="C120" i="5" s="1"/>
  <c r="O119" i="1"/>
  <c r="C119" i="5" s="1"/>
  <c r="O118" i="1"/>
  <c r="C118" i="5" s="1"/>
  <c r="O117" i="1"/>
  <c r="C117" i="5" s="1"/>
  <c r="O116" i="1"/>
  <c r="C116" i="5" s="1"/>
  <c r="O115" i="1"/>
  <c r="C115" i="5" s="1"/>
  <c r="O114" i="1"/>
  <c r="C114" i="5" s="1"/>
  <c r="O113" i="1"/>
  <c r="C113" i="5" s="1"/>
  <c r="O112" i="1"/>
  <c r="C112" i="5" s="1"/>
  <c r="O111" i="1"/>
  <c r="C111" i="5" s="1"/>
  <c r="O110" i="1"/>
  <c r="C110" i="5" s="1"/>
  <c r="O109" i="1"/>
  <c r="C109" i="5" s="1"/>
  <c r="O108" i="1"/>
  <c r="C108" i="5" s="1"/>
  <c r="O107" i="1"/>
  <c r="C107" i="5" s="1"/>
  <c r="O106" i="1"/>
  <c r="C106" i="5" s="1"/>
  <c r="O105" i="1"/>
  <c r="C105" i="5" s="1"/>
  <c r="O104" i="1"/>
  <c r="C104" i="5" s="1"/>
  <c r="O103" i="1"/>
  <c r="C103" i="5" s="1"/>
  <c r="O102" i="1"/>
  <c r="C102" i="5" s="1"/>
  <c r="O101" i="1"/>
  <c r="C101" i="5" s="1"/>
  <c r="O100" i="1"/>
  <c r="C100" i="5" s="1"/>
  <c r="O99" i="1"/>
  <c r="C99" i="5" s="1"/>
  <c r="O98" i="1"/>
  <c r="C98" i="5" s="1"/>
  <c r="O97" i="1"/>
  <c r="C97" i="5" s="1"/>
  <c r="O96" i="1"/>
  <c r="C96" i="5" s="1"/>
  <c r="O95" i="1"/>
  <c r="C95" i="5" s="1"/>
  <c r="O94" i="1"/>
  <c r="C94" i="5" s="1"/>
  <c r="O93" i="1"/>
  <c r="C93" i="5" s="1"/>
  <c r="O92" i="1"/>
  <c r="C92" i="5" s="1"/>
  <c r="O91" i="1"/>
  <c r="C91" i="5" s="1"/>
  <c r="O90" i="1"/>
  <c r="C90" i="5" s="1"/>
  <c r="O89" i="1"/>
  <c r="C89" i="5" s="1"/>
  <c r="O88" i="1"/>
  <c r="C88" i="5" s="1"/>
  <c r="O87" i="1"/>
  <c r="C87" i="5" s="1"/>
  <c r="O86" i="1"/>
  <c r="C86" i="5" s="1"/>
  <c r="O85" i="1"/>
  <c r="C85" i="5" s="1"/>
  <c r="O84" i="1"/>
  <c r="C84" i="5" s="1"/>
  <c r="O83" i="1"/>
  <c r="C83" i="5" s="1"/>
  <c r="O82" i="1"/>
  <c r="C82" i="5" s="1"/>
  <c r="O81" i="1"/>
  <c r="C81" i="5" s="1"/>
  <c r="O80" i="1"/>
  <c r="C80" i="5" s="1"/>
  <c r="O79" i="1"/>
  <c r="C79" i="5" s="1"/>
  <c r="O78" i="1"/>
  <c r="C78" i="5" s="1"/>
  <c r="O77" i="1"/>
  <c r="C77" i="5" s="1"/>
  <c r="O76" i="1"/>
  <c r="C76" i="5" s="1"/>
  <c r="O75" i="1"/>
  <c r="C75" i="5" s="1"/>
  <c r="O74" i="1"/>
  <c r="C74" i="5" s="1"/>
  <c r="O73" i="1"/>
  <c r="C73" i="5" s="1"/>
  <c r="O72" i="1"/>
  <c r="C72" i="5" s="1"/>
  <c r="O71" i="1"/>
  <c r="C71" i="5" s="1"/>
  <c r="O70" i="1"/>
  <c r="C70" i="5" s="1"/>
  <c r="O69" i="1"/>
  <c r="C69" i="5" s="1"/>
  <c r="O68" i="1"/>
  <c r="C68" i="5" s="1"/>
  <c r="O67" i="1"/>
  <c r="C67" i="5" s="1"/>
  <c r="O66" i="1"/>
  <c r="C66" i="5" s="1"/>
  <c r="O65" i="1"/>
  <c r="C65" i="5" s="1"/>
  <c r="O64" i="1"/>
  <c r="C64" i="5" s="1"/>
  <c r="O63" i="1"/>
  <c r="C63" i="5" s="1"/>
  <c r="O62" i="1"/>
  <c r="C62" i="5" s="1"/>
  <c r="O61" i="1"/>
  <c r="C61" i="5" s="1"/>
  <c r="O60" i="1"/>
  <c r="C60" i="5" s="1"/>
  <c r="O59" i="1"/>
  <c r="C59" i="5" s="1"/>
  <c r="O58" i="1"/>
  <c r="C58" i="5" s="1"/>
  <c r="O57" i="1"/>
  <c r="C57" i="5" s="1"/>
  <c r="O56" i="1"/>
  <c r="C56" i="5" s="1"/>
  <c r="O55" i="1"/>
  <c r="C55" i="5" s="1"/>
  <c r="O54" i="1"/>
  <c r="C54" i="5" s="1"/>
  <c r="O53" i="1"/>
  <c r="C53" i="5" s="1"/>
  <c r="O52" i="1"/>
  <c r="C52" i="5" s="1"/>
  <c r="O51" i="1"/>
  <c r="C51" i="5" s="1"/>
  <c r="O50" i="1"/>
  <c r="C50" i="5" s="1"/>
  <c r="O49" i="1"/>
  <c r="C49" i="5" s="1"/>
  <c r="O48" i="1"/>
  <c r="C48" i="5" s="1"/>
  <c r="O47" i="1"/>
  <c r="C47" i="5" s="1"/>
  <c r="O46" i="1"/>
  <c r="C46" i="5" s="1"/>
  <c r="O45" i="1"/>
  <c r="C45" i="5" s="1"/>
  <c r="O44" i="1"/>
  <c r="C44" i="5" s="1"/>
  <c r="O43" i="1"/>
  <c r="C43" i="5" s="1"/>
  <c r="O42" i="1"/>
  <c r="C42" i="5" s="1"/>
  <c r="O41" i="1"/>
  <c r="C41" i="5" s="1"/>
  <c r="O40" i="1"/>
  <c r="C40" i="5" s="1"/>
  <c r="O39" i="1"/>
  <c r="C39" i="5" s="1"/>
  <c r="O38" i="1"/>
  <c r="C38" i="5" s="1"/>
  <c r="O37" i="1"/>
  <c r="C37" i="5" s="1"/>
  <c r="O36" i="1"/>
  <c r="C36" i="5" s="1"/>
  <c r="O35" i="1"/>
  <c r="C35" i="5" s="1"/>
  <c r="O34" i="1"/>
  <c r="C34" i="5" s="1"/>
  <c r="O33" i="1"/>
  <c r="C33" i="5" s="1"/>
  <c r="O32" i="1"/>
  <c r="C32" i="5" s="1"/>
  <c r="O31" i="1"/>
  <c r="C31" i="5" s="1"/>
  <c r="O30" i="1"/>
  <c r="C30" i="5" s="1"/>
  <c r="O29" i="1"/>
  <c r="C29" i="5" s="1"/>
  <c r="O28" i="1"/>
  <c r="C28" i="5" s="1"/>
  <c r="O27" i="1"/>
  <c r="C27" i="5" s="1"/>
  <c r="O26" i="1"/>
  <c r="C26" i="5" s="1"/>
  <c r="O25" i="1"/>
  <c r="C25" i="5" s="1"/>
  <c r="O24" i="1"/>
  <c r="C24" i="5" s="1"/>
  <c r="O23" i="1"/>
  <c r="C23" i="5" s="1"/>
  <c r="O22" i="1"/>
  <c r="C22" i="5" s="1"/>
  <c r="O21" i="1"/>
  <c r="C21" i="5" s="1"/>
  <c r="O20" i="1"/>
  <c r="C20" i="5" s="1"/>
  <c r="O19" i="1"/>
  <c r="C19" i="5" s="1"/>
  <c r="O18" i="1"/>
  <c r="C18" i="5" s="1"/>
  <c r="O17" i="1"/>
  <c r="C17" i="5" s="1"/>
  <c r="O16" i="1"/>
  <c r="C16" i="5" s="1"/>
  <c r="O15" i="1"/>
  <c r="C15" i="5" s="1"/>
  <c r="O14" i="1"/>
  <c r="C14" i="5" s="1"/>
  <c r="O13" i="1"/>
  <c r="C13" i="5" s="1"/>
  <c r="O12" i="1"/>
  <c r="C12" i="5" s="1"/>
  <c r="O11" i="1"/>
  <c r="C11" i="5" s="1"/>
  <c r="O10" i="1"/>
  <c r="C10" i="5" s="1"/>
  <c r="O9" i="1"/>
  <c r="C9" i="5" s="1"/>
  <c r="O8" i="1"/>
  <c r="C8" i="5" s="1"/>
  <c r="O7" i="1"/>
  <c r="C7" i="5" s="1"/>
  <c r="O6" i="1"/>
  <c r="C6" i="5" s="1"/>
  <c r="O5" i="1"/>
  <c r="C5" i="5" s="1"/>
  <c r="O4" i="1"/>
  <c r="C4" i="5" s="1"/>
  <c r="G141" i="5" l="1"/>
  <c r="G34" i="5"/>
  <c r="G70" i="5"/>
  <c r="G106" i="5"/>
  <c r="G142" i="5"/>
  <c r="G160" i="5"/>
  <c r="G123" i="5"/>
  <c r="G159" i="5"/>
  <c r="G178" i="5"/>
  <c r="G52" i="5"/>
  <c r="G88" i="5"/>
  <c r="G124" i="5"/>
  <c r="G179" i="5"/>
  <c r="G182" i="5"/>
  <c r="G56" i="5"/>
  <c r="G74" i="5"/>
  <c r="G92" i="5"/>
  <c r="G110" i="5"/>
  <c r="G128" i="5"/>
  <c r="G146" i="5"/>
  <c r="G164" i="5"/>
  <c r="G173" i="5"/>
  <c r="G75" i="5"/>
  <c r="G165" i="5"/>
  <c r="G129" i="5"/>
  <c r="G30" i="5"/>
  <c r="G48" i="5"/>
  <c r="G102" i="5"/>
  <c r="G12" i="5"/>
  <c r="G66" i="5"/>
  <c r="G175" i="5"/>
  <c r="G156" i="5"/>
  <c r="G93" i="5"/>
  <c r="G111" i="5"/>
  <c r="G147" i="5"/>
  <c r="G84" i="5"/>
  <c r="G120" i="5"/>
  <c r="G138" i="5"/>
  <c r="G8" i="5"/>
  <c r="G46" i="5"/>
  <c r="G64" i="5"/>
  <c r="G82" i="5"/>
  <c r="G100" i="5"/>
  <c r="G118" i="5"/>
  <c r="G136" i="5"/>
  <c r="G154" i="5"/>
  <c r="G172" i="5"/>
  <c r="G113" i="5"/>
  <c r="G42" i="5"/>
  <c r="G26" i="5"/>
  <c r="G62" i="5"/>
  <c r="G80" i="5"/>
  <c r="G98" i="5"/>
  <c r="G134" i="5"/>
  <c r="G152" i="5"/>
  <c r="G170" i="5"/>
  <c r="G99" i="5"/>
  <c r="G153" i="5"/>
  <c r="G5" i="5"/>
  <c r="G23" i="5"/>
  <c r="G41" i="5"/>
  <c r="G59" i="5"/>
  <c r="G77" i="5"/>
  <c r="G95" i="5"/>
  <c r="G131" i="5"/>
  <c r="G149" i="5"/>
  <c r="G167" i="5"/>
  <c r="G24" i="5"/>
  <c r="G60" i="5"/>
  <c r="G78" i="5"/>
  <c r="G96" i="5"/>
  <c r="G114" i="5"/>
  <c r="G132" i="5"/>
  <c r="G150" i="5"/>
  <c r="G168" i="5"/>
  <c r="G43" i="5"/>
  <c r="G61" i="5"/>
  <c r="G79" i="5"/>
  <c r="G97" i="5"/>
  <c r="G115" i="5"/>
  <c r="G133" i="5"/>
  <c r="G151" i="5"/>
  <c r="G169" i="5"/>
  <c r="G44" i="5"/>
  <c r="G116" i="5"/>
  <c r="G63" i="5"/>
  <c r="G81" i="5"/>
  <c r="G117" i="5"/>
  <c r="G135" i="5"/>
  <c r="G171" i="5"/>
  <c r="G176" i="5"/>
  <c r="G89" i="5"/>
  <c r="G107" i="5"/>
  <c r="G125" i="5"/>
  <c r="G143" i="5"/>
  <c r="G161" i="5"/>
  <c r="G180" i="5"/>
  <c r="G126" i="5"/>
  <c r="G144" i="5"/>
  <c r="G162" i="5"/>
  <c r="G181" i="5"/>
  <c r="G19" i="5"/>
  <c r="G37" i="5"/>
  <c r="G55" i="5"/>
  <c r="G73" i="5"/>
  <c r="G91" i="5"/>
  <c r="G109" i="5"/>
  <c r="G127" i="5"/>
  <c r="G145" i="5"/>
  <c r="G163" i="5"/>
  <c r="G9" i="5"/>
  <c r="G10" i="5"/>
  <c r="G15" i="5"/>
  <c r="G105" i="5"/>
  <c r="G13" i="5"/>
  <c r="G31" i="5"/>
  <c r="G67" i="5"/>
  <c r="G85" i="5"/>
  <c r="G103" i="5"/>
  <c r="G121" i="5"/>
  <c r="G139" i="5"/>
  <c r="G157" i="5"/>
  <c r="G4" i="5"/>
  <c r="G22" i="5"/>
  <c r="G40" i="5"/>
  <c r="G58" i="5"/>
  <c r="G76" i="5"/>
  <c r="G94" i="5"/>
  <c r="G112" i="5"/>
  <c r="G130" i="5"/>
  <c r="G148" i="5"/>
  <c r="G166" i="5"/>
  <c r="G32" i="5"/>
  <c r="G86" i="5"/>
  <c r="G122" i="5"/>
  <c r="G158" i="5"/>
  <c r="G177" i="5"/>
  <c r="G33" i="5"/>
  <c r="G51" i="5"/>
  <c r="G69" i="5"/>
  <c r="G16" i="5"/>
  <c r="G39" i="5"/>
  <c r="G20" i="5"/>
  <c r="G21" i="5"/>
  <c r="G57" i="5"/>
  <c r="G14" i="5"/>
  <c r="G68" i="5"/>
  <c r="G38" i="5"/>
  <c r="G6" i="5"/>
  <c r="G7" i="5"/>
  <c r="G25" i="5"/>
  <c r="G11" i="5"/>
  <c r="G29" i="5"/>
  <c r="G47" i="5"/>
  <c r="G65" i="5"/>
  <c r="G83" i="5"/>
  <c r="G101" i="5"/>
  <c r="G119" i="5"/>
  <c r="G137" i="5"/>
  <c r="G155" i="5"/>
  <c r="G45" i="5"/>
  <c r="G28" i="5"/>
  <c r="G50" i="5"/>
  <c r="G104" i="5"/>
  <c r="G140" i="5"/>
  <c r="G87" i="5"/>
  <c r="G49" i="5"/>
  <c r="G17" i="5"/>
  <c r="G35" i="5"/>
  <c r="G53" i="5"/>
  <c r="G71" i="5"/>
  <c r="G18" i="5"/>
  <c r="G36" i="5"/>
  <c r="G54" i="5"/>
  <c r="G72" i="5"/>
  <c r="G90" i="5"/>
  <c r="G108" i="5"/>
  <c r="G27" i="5"/>
  <c r="D3" i="5"/>
  <c r="O182" i="2"/>
  <c r="O184" i="2" s="1"/>
  <c r="E3" i="5"/>
  <c r="E174" i="5" s="1"/>
  <c r="O182" i="3"/>
  <c r="O184" i="3" s="1"/>
  <c r="C3" i="5"/>
  <c r="O182" i="1"/>
  <c r="O184" i="1" s="1"/>
  <c r="L184" i="2"/>
  <c r="N184" i="2"/>
  <c r="M184" i="2"/>
  <c r="C183" i="5"/>
  <c r="E183" i="5"/>
  <c r="D183" i="5"/>
  <c r="C15" i="6"/>
  <c r="E15" i="6"/>
  <c r="F15" i="6"/>
  <c r="G3" i="5" l="1"/>
  <c r="G174" i="5" s="1"/>
  <c r="D174" i="5"/>
  <c r="D185" i="5" s="1"/>
  <c r="E185" i="5"/>
  <c r="D15" i="6"/>
  <c r="C174" i="5"/>
  <c r="C185" i="5" s="1"/>
  <c r="I15" i="6"/>
  <c r="G183" i="5"/>
  <c r="G185" i="5" l="1"/>
  <c r="G15" i="6"/>
</calcChain>
</file>

<file path=xl/sharedStrings.xml><?xml version="1.0" encoding="utf-8"?>
<sst xmlns="http://schemas.openxmlformats.org/spreadsheetml/2006/main" count="1912" uniqueCount="422">
  <si>
    <t>District Name</t>
  </si>
  <si>
    <t>District Number</t>
  </si>
  <si>
    <t>001</t>
  </si>
  <si>
    <t>Adair County</t>
  </si>
  <si>
    <t>005</t>
  </si>
  <si>
    <t>Allen County</t>
  </si>
  <si>
    <t>006</t>
  </si>
  <si>
    <t>Anchorage Independent</t>
  </si>
  <si>
    <t>011</t>
  </si>
  <si>
    <t>Anderson County</t>
  </si>
  <si>
    <t>012</t>
  </si>
  <si>
    <t>Ashland Independent</t>
  </si>
  <si>
    <t>013</t>
  </si>
  <si>
    <t>Augusta Independent</t>
  </si>
  <si>
    <t>015</t>
  </si>
  <si>
    <t>Ballard County</t>
  </si>
  <si>
    <t>016</t>
  </si>
  <si>
    <t>Barbourville Independent</t>
  </si>
  <si>
    <t>017</t>
  </si>
  <si>
    <t>Bardstown Independent</t>
  </si>
  <si>
    <t>021</t>
  </si>
  <si>
    <t>Barren County</t>
  </si>
  <si>
    <t>025</t>
  </si>
  <si>
    <t>Bath County</t>
  </si>
  <si>
    <t>026</t>
  </si>
  <si>
    <t>Beechwood Independent</t>
  </si>
  <si>
    <t>031</t>
  </si>
  <si>
    <t>Bell County</t>
  </si>
  <si>
    <t>032</t>
  </si>
  <si>
    <t>Bellevue Independent</t>
  </si>
  <si>
    <t>034</t>
  </si>
  <si>
    <t>Berea Independent</t>
  </si>
  <si>
    <t>035</t>
  </si>
  <si>
    <t>Boone County</t>
  </si>
  <si>
    <t>041</t>
  </si>
  <si>
    <t>Bourbon County</t>
  </si>
  <si>
    <t>042</t>
  </si>
  <si>
    <t>Bowling Green Independent</t>
  </si>
  <si>
    <t>045</t>
  </si>
  <si>
    <t>Boyd County</t>
  </si>
  <si>
    <t>051</t>
  </si>
  <si>
    <t>Boyle County</t>
  </si>
  <si>
    <t>055</t>
  </si>
  <si>
    <t>Bracken County</t>
  </si>
  <si>
    <t>061</t>
  </si>
  <si>
    <t>Breathitt County</t>
  </si>
  <si>
    <t>065</t>
  </si>
  <si>
    <t>Breckinridge County</t>
  </si>
  <si>
    <t>071</t>
  </si>
  <si>
    <t>Bullitt County</t>
  </si>
  <si>
    <t>072</t>
  </si>
  <si>
    <t>Burgin Independent</t>
  </si>
  <si>
    <t>075</t>
  </si>
  <si>
    <t>Butler County</t>
  </si>
  <si>
    <t>081</t>
  </si>
  <si>
    <t>Caldwell County</t>
  </si>
  <si>
    <t>085</t>
  </si>
  <si>
    <t>Calloway County</t>
  </si>
  <si>
    <t>091</t>
  </si>
  <si>
    <t>Campbell County</t>
  </si>
  <si>
    <t>092</t>
  </si>
  <si>
    <t>Campbellsville Independent</t>
  </si>
  <si>
    <t>095</t>
  </si>
  <si>
    <t>Carlisle County</t>
  </si>
  <si>
    <t>101</t>
  </si>
  <si>
    <t>Carroll County</t>
  </si>
  <si>
    <t>105</t>
  </si>
  <si>
    <t>Carter County</t>
  </si>
  <si>
    <t>111</t>
  </si>
  <si>
    <t>Casey County</t>
  </si>
  <si>
    <t>113</t>
  </si>
  <si>
    <t>Caverna Independent</t>
  </si>
  <si>
    <t>115</t>
  </si>
  <si>
    <t>Christian County</t>
  </si>
  <si>
    <t>121</t>
  </si>
  <si>
    <t>Clark County</t>
  </si>
  <si>
    <t>125</t>
  </si>
  <si>
    <t>Clay County</t>
  </si>
  <si>
    <t>131</t>
  </si>
  <si>
    <t>Clinton County</t>
  </si>
  <si>
    <t>132</t>
  </si>
  <si>
    <t>Cloverport Independent</t>
  </si>
  <si>
    <t>133</t>
  </si>
  <si>
    <t>Corbin Independent</t>
  </si>
  <si>
    <t>134</t>
  </si>
  <si>
    <t>Covington Independent</t>
  </si>
  <si>
    <t>135</t>
  </si>
  <si>
    <t>Crittenden County</t>
  </si>
  <si>
    <t>141</t>
  </si>
  <si>
    <t>Cumberland County</t>
  </si>
  <si>
    <t>143</t>
  </si>
  <si>
    <t>Danville Independent</t>
  </si>
  <si>
    <t>145</t>
  </si>
  <si>
    <t>Daviess County</t>
  </si>
  <si>
    <t>146</t>
  </si>
  <si>
    <t>Dawson Springs Independent</t>
  </si>
  <si>
    <t>147</t>
  </si>
  <si>
    <t>Dayton Independent</t>
  </si>
  <si>
    <t>149</t>
  </si>
  <si>
    <t>East Bernstadt Independent</t>
  </si>
  <si>
    <t>151</t>
  </si>
  <si>
    <t>Edmonson County</t>
  </si>
  <si>
    <t>152</t>
  </si>
  <si>
    <t>Elizabethtown Independent</t>
  </si>
  <si>
    <t>155</t>
  </si>
  <si>
    <t>Elliott County</t>
  </si>
  <si>
    <t>156</t>
  </si>
  <si>
    <t>Eminence Independent</t>
  </si>
  <si>
    <t>157</t>
  </si>
  <si>
    <t>Erlanger-Elsmere Independent</t>
  </si>
  <si>
    <t>161</t>
  </si>
  <si>
    <t>Estill County</t>
  </si>
  <si>
    <t>162</t>
  </si>
  <si>
    <t>Fairview Independent</t>
  </si>
  <si>
    <t>165</t>
  </si>
  <si>
    <t>Fayette County</t>
  </si>
  <si>
    <t>171</t>
  </si>
  <si>
    <t>Fleming County</t>
  </si>
  <si>
    <t>175</t>
  </si>
  <si>
    <t>Floyd County</t>
  </si>
  <si>
    <t>176</t>
  </si>
  <si>
    <t>Fort Thomas Independent</t>
  </si>
  <si>
    <t>177</t>
  </si>
  <si>
    <t>Frankfort Independent</t>
  </si>
  <si>
    <t>181</t>
  </si>
  <si>
    <t>Franklin County</t>
  </si>
  <si>
    <t>185</t>
  </si>
  <si>
    <t>Fulton County</t>
  </si>
  <si>
    <t>186</t>
  </si>
  <si>
    <t>Fulton Independent</t>
  </si>
  <si>
    <t>191</t>
  </si>
  <si>
    <t>Gallatin County</t>
  </si>
  <si>
    <t>195</t>
  </si>
  <si>
    <t>Garrard County</t>
  </si>
  <si>
    <t>197</t>
  </si>
  <si>
    <t>Glasgow Independent</t>
  </si>
  <si>
    <t>201</t>
  </si>
  <si>
    <t>Grant County</t>
  </si>
  <si>
    <t>205</t>
  </si>
  <si>
    <t>Graves County</t>
  </si>
  <si>
    <t>211</t>
  </si>
  <si>
    <t>Grayson County</t>
  </si>
  <si>
    <t>215</t>
  </si>
  <si>
    <t>Green County</t>
  </si>
  <si>
    <t>221</t>
  </si>
  <si>
    <t>Greenup County</t>
  </si>
  <si>
    <t>225</t>
  </si>
  <si>
    <t>Hancock County</t>
  </si>
  <si>
    <t>231</t>
  </si>
  <si>
    <t>Hardin County</t>
  </si>
  <si>
    <t>235</t>
  </si>
  <si>
    <t>Harlan County</t>
  </si>
  <si>
    <t>236</t>
  </si>
  <si>
    <t>Harlan Independent</t>
  </si>
  <si>
    <t>241</t>
  </si>
  <si>
    <t>Harrison County</t>
  </si>
  <si>
    <t>245</t>
  </si>
  <si>
    <t>Hart County</t>
  </si>
  <si>
    <t>246</t>
  </si>
  <si>
    <t>Hazard Independent</t>
  </si>
  <si>
    <t>251</t>
  </si>
  <si>
    <t>Henderson County</t>
  </si>
  <si>
    <t>255</t>
  </si>
  <si>
    <t>Henry County</t>
  </si>
  <si>
    <t>261</t>
  </si>
  <si>
    <t>Hickman County</t>
  </si>
  <si>
    <t>265</t>
  </si>
  <si>
    <t>Hopkins County</t>
  </si>
  <si>
    <t>271</t>
  </si>
  <si>
    <t>Jackson County</t>
  </si>
  <si>
    <t>272</t>
  </si>
  <si>
    <t>Jackson Independent</t>
  </si>
  <si>
    <t>275</t>
  </si>
  <si>
    <t>Jefferson County</t>
  </si>
  <si>
    <t>276</t>
  </si>
  <si>
    <t>Jenkins Independent</t>
  </si>
  <si>
    <t>281</t>
  </si>
  <si>
    <t>Jessamine County</t>
  </si>
  <si>
    <t>285</t>
  </si>
  <si>
    <t>Johnson County</t>
  </si>
  <si>
    <t>291</t>
  </si>
  <si>
    <t>Kenton County</t>
  </si>
  <si>
    <t>295</t>
  </si>
  <si>
    <t>Knott County</t>
  </si>
  <si>
    <t>301</t>
  </si>
  <si>
    <t>Knox County</t>
  </si>
  <si>
    <t>305</t>
  </si>
  <si>
    <t>Larue County</t>
  </si>
  <si>
    <t>311</t>
  </si>
  <si>
    <t>Laurel County</t>
  </si>
  <si>
    <t>315</t>
  </si>
  <si>
    <t>Lawrence County</t>
  </si>
  <si>
    <t>321</t>
  </si>
  <si>
    <t>Lee County</t>
  </si>
  <si>
    <t>325</t>
  </si>
  <si>
    <t>Leslie County</t>
  </si>
  <si>
    <t>331</t>
  </si>
  <si>
    <t>Letcher County</t>
  </si>
  <si>
    <t>335</t>
  </si>
  <si>
    <t>Lewis County</t>
  </si>
  <si>
    <t>341</t>
  </si>
  <si>
    <t>Lincoln County</t>
  </si>
  <si>
    <t>345</t>
  </si>
  <si>
    <t>Livingston County</t>
  </si>
  <si>
    <t>351</t>
  </si>
  <si>
    <t>Logan County</t>
  </si>
  <si>
    <t>354</t>
  </si>
  <si>
    <t>Ludlow Independent</t>
  </si>
  <si>
    <t>361</t>
  </si>
  <si>
    <t>Lyon County</t>
  </si>
  <si>
    <t>365</t>
  </si>
  <si>
    <t>Madison County</t>
  </si>
  <si>
    <t>371</t>
  </si>
  <si>
    <t>Magoffin County</t>
  </si>
  <si>
    <t>375</t>
  </si>
  <si>
    <t>Marion County</t>
  </si>
  <si>
    <t>381</t>
  </si>
  <si>
    <t>Marshall County</t>
  </si>
  <si>
    <t>385</t>
  </si>
  <si>
    <t>Martin County</t>
  </si>
  <si>
    <t>391</t>
  </si>
  <si>
    <t>Mason County</t>
  </si>
  <si>
    <t>392</t>
  </si>
  <si>
    <t>Mayfield Independent</t>
  </si>
  <si>
    <t>395</t>
  </si>
  <si>
    <t>McCracken County</t>
  </si>
  <si>
    <t>401</t>
  </si>
  <si>
    <t>McCreary County</t>
  </si>
  <si>
    <t>405</t>
  </si>
  <si>
    <t>McLean County</t>
  </si>
  <si>
    <t>411</t>
  </si>
  <si>
    <t>Meade County</t>
  </si>
  <si>
    <t>415</t>
  </si>
  <si>
    <t>Menifee County</t>
  </si>
  <si>
    <t>421</t>
  </si>
  <si>
    <t>Mercer County</t>
  </si>
  <si>
    <t>425</t>
  </si>
  <si>
    <t>Metcalfe County</t>
  </si>
  <si>
    <t>426</t>
  </si>
  <si>
    <t>Middlesboro Independent</t>
  </si>
  <si>
    <t>431</t>
  </si>
  <si>
    <t>Monroe County</t>
  </si>
  <si>
    <t>435</t>
  </si>
  <si>
    <t>Montgomery County</t>
  </si>
  <si>
    <t>441</t>
  </si>
  <si>
    <t>Morgan County</t>
  </si>
  <si>
    <t>445</t>
  </si>
  <si>
    <t>Muhlenberg County</t>
  </si>
  <si>
    <t>446</t>
  </si>
  <si>
    <t>Murray Independent</t>
  </si>
  <si>
    <t>451</t>
  </si>
  <si>
    <t>Nelson County</t>
  </si>
  <si>
    <t>452</t>
  </si>
  <si>
    <t>Newport Independent</t>
  </si>
  <si>
    <t>455</t>
  </si>
  <si>
    <t>Nicholas County</t>
  </si>
  <si>
    <t>461</t>
  </si>
  <si>
    <t>Ohio County</t>
  </si>
  <si>
    <t>465</t>
  </si>
  <si>
    <t>Oldham County</t>
  </si>
  <si>
    <t>471</t>
  </si>
  <si>
    <t>Owen County</t>
  </si>
  <si>
    <t>472</t>
  </si>
  <si>
    <t>Owensboro Independent</t>
  </si>
  <si>
    <t>475</t>
  </si>
  <si>
    <t>Owsley County</t>
  </si>
  <si>
    <t>476</t>
  </si>
  <si>
    <t>Paducah Independent</t>
  </si>
  <si>
    <t>477</t>
  </si>
  <si>
    <t>Paintsville Independent</t>
  </si>
  <si>
    <t>478</t>
  </si>
  <si>
    <t>Paris Independent</t>
  </si>
  <si>
    <t>481</t>
  </si>
  <si>
    <t>Pendleton County</t>
  </si>
  <si>
    <t>485</t>
  </si>
  <si>
    <t>Perry County</t>
  </si>
  <si>
    <t>491</t>
  </si>
  <si>
    <t>Pike County</t>
  </si>
  <si>
    <t>492</t>
  </si>
  <si>
    <t>Pikeville Independent</t>
  </si>
  <si>
    <t>493</t>
  </si>
  <si>
    <t>Pineville Independent</t>
  </si>
  <si>
    <t>495</t>
  </si>
  <si>
    <t>Powell County</t>
  </si>
  <si>
    <t>501</t>
  </si>
  <si>
    <t>Pulaski County</t>
  </si>
  <si>
    <t>502</t>
  </si>
  <si>
    <t>Raceland Independent</t>
  </si>
  <si>
    <t>505</t>
  </si>
  <si>
    <t>Robertson County</t>
  </si>
  <si>
    <t>511</t>
  </si>
  <si>
    <t>Rockcastle County</t>
  </si>
  <si>
    <t>515</t>
  </si>
  <si>
    <t>Rowan County</t>
  </si>
  <si>
    <t>521</t>
  </si>
  <si>
    <t>Russell County</t>
  </si>
  <si>
    <t>522</t>
  </si>
  <si>
    <t>Russell Independent</t>
  </si>
  <si>
    <t>523</t>
  </si>
  <si>
    <t>Russellville Independent</t>
  </si>
  <si>
    <t>524</t>
  </si>
  <si>
    <t>Science Hill Independent</t>
  </si>
  <si>
    <t>525</t>
  </si>
  <si>
    <t>Scott County</t>
  </si>
  <si>
    <t>531</t>
  </si>
  <si>
    <t>Shelby County</t>
  </si>
  <si>
    <t>535</t>
  </si>
  <si>
    <t>Simpson County</t>
  </si>
  <si>
    <t>536</t>
  </si>
  <si>
    <t>Somerset Independent</t>
  </si>
  <si>
    <t>537</t>
  </si>
  <si>
    <t>Southgate Independent</t>
  </si>
  <si>
    <t>541</t>
  </si>
  <si>
    <t>Spencer County</t>
  </si>
  <si>
    <t>545</t>
  </si>
  <si>
    <t>Taylor County</t>
  </si>
  <si>
    <t>551</t>
  </si>
  <si>
    <t>Todd County</t>
  </si>
  <si>
    <t>555</t>
  </si>
  <si>
    <t>Trigg County</t>
  </si>
  <si>
    <t>561</t>
  </si>
  <si>
    <t>Trimble County</t>
  </si>
  <si>
    <t>565</t>
  </si>
  <si>
    <t>Union County</t>
  </si>
  <si>
    <t>567</t>
  </si>
  <si>
    <t>Walton Verona Independent</t>
  </si>
  <si>
    <t>571</t>
  </si>
  <si>
    <t>Warren County</t>
  </si>
  <si>
    <t>575</t>
  </si>
  <si>
    <t>Washington County</t>
  </si>
  <si>
    <t>581</t>
  </si>
  <si>
    <t>Wayne County</t>
  </si>
  <si>
    <t>585</t>
  </si>
  <si>
    <t>Webster County</t>
  </si>
  <si>
    <t>591</t>
  </si>
  <si>
    <t>Whitley County</t>
  </si>
  <si>
    <t>592</t>
  </si>
  <si>
    <t>Williamsburg Independent</t>
  </si>
  <si>
    <t>593</t>
  </si>
  <si>
    <t>Williamstown Independent</t>
  </si>
  <si>
    <t>595</t>
  </si>
  <si>
    <t>Wolfe County</t>
  </si>
  <si>
    <t>601</t>
  </si>
  <si>
    <t>Woodford County</t>
  </si>
  <si>
    <t>616</t>
  </si>
  <si>
    <t>Ohio Valley Educational Coop.</t>
  </si>
  <si>
    <t>622</t>
  </si>
  <si>
    <t>KY Valley Educational Coop.</t>
  </si>
  <si>
    <t>630</t>
  </si>
  <si>
    <t>West KY Educational Coop.</t>
  </si>
  <si>
    <t>700</t>
  </si>
  <si>
    <t>KY Educational Development Corp.</t>
  </si>
  <si>
    <t>701</t>
  </si>
  <si>
    <t>Northern KY Educational Coop.</t>
  </si>
  <si>
    <t>703</t>
  </si>
  <si>
    <t>Green River Regional Ed. Coop.</t>
  </si>
  <si>
    <t>704</t>
  </si>
  <si>
    <t>Central KY Special Ed. Coop</t>
  </si>
  <si>
    <t>Southeast South-Central Ed. Coop.</t>
  </si>
  <si>
    <t>KY Department of Education</t>
  </si>
  <si>
    <t>Division of District Support</t>
  </si>
  <si>
    <t>District Financial Management Branch</t>
  </si>
  <si>
    <r>
      <rPr>
        <b/>
        <sz val="12"/>
        <color indexed="8"/>
        <rFont val="Times New Roman"/>
        <family val="1"/>
      </rPr>
      <t>Source:</t>
    </r>
    <r>
      <rPr>
        <sz val="12"/>
        <color indexed="8"/>
        <rFont val="Times New Roman"/>
        <family val="1"/>
      </rPr>
      <t xml:space="preserve">  KHRIS System</t>
    </r>
  </si>
  <si>
    <t>July Payments</t>
  </si>
  <si>
    <t>August Payments</t>
  </si>
  <si>
    <t>September Payments</t>
  </si>
  <si>
    <t>October Payments</t>
  </si>
  <si>
    <t>November Payments</t>
  </si>
  <si>
    <t>December Payments</t>
  </si>
  <si>
    <t>January Payments</t>
  </si>
  <si>
    <t>February Payments</t>
  </si>
  <si>
    <t>March Payments</t>
  </si>
  <si>
    <t>April Payments</t>
  </si>
  <si>
    <t>May Payments</t>
  </si>
  <si>
    <t>June Payments</t>
  </si>
  <si>
    <t>Total Payments Received</t>
  </si>
  <si>
    <t>TOTAL of Each Column</t>
  </si>
  <si>
    <t xml:space="preserve">Office of Finance &amp; Operations </t>
  </si>
  <si>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Life Insurance premiums.</t>
    </r>
  </si>
  <si>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Administrative Fees.</t>
    </r>
  </si>
  <si>
    <t>Total Health Insurance Payments Received</t>
  </si>
  <si>
    <t>Total Life Insurance Premiums Received</t>
  </si>
  <si>
    <t>Total Administrative Fees Received</t>
  </si>
  <si>
    <t>Grand Total Health Benefits Payments Received</t>
  </si>
  <si>
    <t>Month</t>
  </si>
  <si>
    <t>July</t>
  </si>
  <si>
    <t>August</t>
  </si>
  <si>
    <t>September</t>
  </si>
  <si>
    <t>October</t>
  </si>
  <si>
    <t>November</t>
  </si>
  <si>
    <t>December</t>
  </si>
  <si>
    <t>January</t>
  </si>
  <si>
    <t>February</t>
  </si>
  <si>
    <t>March</t>
  </si>
  <si>
    <t>April</t>
  </si>
  <si>
    <t>May</t>
  </si>
  <si>
    <t>June</t>
  </si>
  <si>
    <t>Total All Benefit Payments Received</t>
  </si>
  <si>
    <t>TOTAL</t>
  </si>
  <si>
    <t xml:space="preserve"> (DEI). These are the total premiums that KDE has paid on behalf of the local school districts for all Health Benefits</t>
  </si>
  <si>
    <t xml:space="preserve"> listed by month.</t>
  </si>
  <si>
    <t>These are the total premiums that KDE has paid on behalf of the local school districts for all Health Benefits listed by district.</t>
  </si>
  <si>
    <t>Total HRA &amp; DVW Payments Received</t>
  </si>
  <si>
    <r>
      <rPr>
        <b/>
        <sz val="12"/>
        <color rgb="FFFF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Health Reimbursement Account &amp; Dental/Vision Waiver.</t>
    </r>
  </si>
  <si>
    <t>TOTAL of all Districts</t>
  </si>
  <si>
    <t>TOTAL of all Cooperatives</t>
  </si>
  <si>
    <t>TOTAL Combined ALL</t>
  </si>
  <si>
    <t>Additional Premiums Charged</t>
  </si>
  <si>
    <t>Total Billed</t>
  </si>
  <si>
    <t>Additonal Premiums Charged</t>
  </si>
  <si>
    <t>Total OBP by Month for all Health Benefits</t>
  </si>
  <si>
    <t>Total OBP by District by Benefit</t>
  </si>
  <si>
    <t>On Behalf Payments for Health Reimbursement Account (HRA) and Dental/Vision Waiver (DVW)</t>
  </si>
  <si>
    <t>On Behalf Payments for Administrative Fees</t>
  </si>
  <si>
    <t>On Behalf Payments for Life Insurance</t>
  </si>
  <si>
    <t>On Behalf Payments for Health Insurance</t>
  </si>
  <si>
    <r>
      <rPr>
        <b/>
        <sz val="12"/>
        <color rgb="FFC00000"/>
        <rFont val="Times New Roman"/>
        <family val="1"/>
      </rPr>
      <t>NOTE:</t>
    </r>
    <r>
      <rPr>
        <sz val="12"/>
        <color theme="1"/>
        <rFont val="Times New Roman"/>
        <family val="1"/>
      </rPr>
      <t xml:space="preserve"> This information is pulled from the Health Benefits bill that is provided by the Department of Employee Insurance (DEI). These are the total premiums that KDE has paid on behalf of the local school districts for the Health Insurance premiums.</t>
    </r>
  </si>
  <si>
    <t>NOTE: This information is pulled from the Health Benefits bill that is provided by the Department of Employee Insurance (DEI).</t>
  </si>
  <si>
    <t>NOTE: This information is pulled from the Health Benefits bill that is provided by the Department of Employee Insurance</t>
  </si>
  <si>
    <t>FY 2025-2026</t>
  </si>
  <si>
    <r>
      <rPr>
        <b/>
        <sz val="12"/>
        <color rgb="FF000000"/>
        <rFont val="Times New Roman"/>
        <family val="1"/>
      </rPr>
      <t xml:space="preserve">KDE USE: </t>
    </r>
    <r>
      <rPr>
        <sz val="12"/>
        <color indexed="8"/>
        <rFont val="Times New Roman"/>
        <family val="1"/>
      </rPr>
      <t>F:\audits_trans\health_ins\On _behalf_Payments\2025-26 On-Behalf Payments\Health Benefits</t>
    </r>
  </si>
  <si>
    <r>
      <rPr>
        <b/>
        <sz val="12"/>
        <color indexed="8"/>
        <rFont val="Times New Roman"/>
        <family val="1"/>
      </rPr>
      <t>Date Generated:</t>
    </r>
    <r>
      <rPr>
        <sz val="12"/>
        <color indexed="8"/>
        <rFont val="Times New Roman"/>
        <family val="1"/>
      </rPr>
      <t xml:space="preserve"> 1/14/2026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</si>
</sst>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2"/>
      <color indexed="8"/>
      <name val="Times New Roman"/>
      <family val="1"/>
    </font>
    <font>
      <sz val="12"/>
      <color indexed="8"/>
      <name val="Times New Roman"/>
      <family val="1"/>
    </font>
    <font>
      <sz val="12"/>
      <name val="Times New Roman"/>
      <family val="1"/>
    </font>
    <font>
      <b/>
      <sz val="12"/>
      <color rgb="FFFF0000"/>
      <name val="Times New Roman"/>
      <family val="1"/>
    </font>
    <font>
      <b/>
      <sz val="12"/>
      <color rgb="FF000000"/>
      <name val="Times New Roman"/>
      <family val="1"/>
    </font>
    <font>
      <b/>
      <sz val="12"/>
      <name val="Times New Roman"/>
      <family val="1"/>
    </font>
    <font>
      <sz val="12"/>
      <color rgb="FF0070C0"/>
      <name val="Times New Roman"/>
      <family val="1"/>
    </font>
    <font>
      <b/>
      <sz val="12"/>
      <color rgb="FF0070C0"/>
      <name val="Times New Roman"/>
      <family val="1"/>
    </font>
    <font>
      <b/>
      <sz val="11"/>
      <color rgb="FFFF0000"/>
      <name val="Calibri"/>
      <family val="2"/>
      <scheme val="minor"/>
    </font>
    <font>
      <b/>
      <sz val="12"/>
      <color rgb="FFC00000"/>
      <name val="Times New Roman"/>
      <family val="1"/>
    </font>
    <font>
      <sz val="12"/>
      <color rgb="FFC00000"/>
      <name val="Times New Roman"/>
      <family val="1"/>
    </font>
    <font>
      <sz val="12"/>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2" fillId="0" borderId="0" xfId="0"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44" fontId="6" fillId="0" borderId="1" xfId="1" applyFont="1" applyFill="1" applyBorder="1" applyAlignment="1">
      <alignment horizontal="center" vertical="center"/>
    </xf>
    <xf numFmtId="0" fontId="6" fillId="0" borderId="0" xfId="0" applyFont="1" applyAlignment="1">
      <alignment horizontal="left"/>
    </xf>
    <xf numFmtId="14" fontId="6" fillId="0" borderId="0" xfId="0" applyNumberFormat="1" applyFont="1" applyAlignment="1">
      <alignment horizontal="left"/>
    </xf>
    <xf numFmtId="44" fontId="2" fillId="0" borderId="1" xfId="0" applyNumberFormat="1" applyFont="1" applyBorder="1"/>
    <xf numFmtId="0" fontId="5" fillId="0" borderId="1"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top"/>
    </xf>
    <xf numFmtId="0" fontId="2" fillId="0" borderId="0" xfId="0" applyFont="1" applyAlignment="1">
      <alignment horizontal="center" vertical="center"/>
    </xf>
    <xf numFmtId="44" fontId="2" fillId="0" borderId="1" xfId="1" applyFont="1" applyBorder="1"/>
    <xf numFmtId="44" fontId="2" fillId="0" borderId="1" xfId="1" applyFont="1" applyBorder="1" applyAlignment="1">
      <alignment horizontal="right"/>
    </xf>
    <xf numFmtId="44" fontId="2" fillId="0" borderId="1" xfId="0" applyNumberFormat="1" applyFont="1" applyBorder="1" applyAlignment="1">
      <alignment horizontal="center"/>
    </xf>
    <xf numFmtId="0" fontId="10" fillId="2" borderId="1" xfId="0" applyFont="1" applyFill="1" applyBorder="1" applyAlignment="1">
      <alignment horizontal="left" vertical="center"/>
    </xf>
    <xf numFmtId="0" fontId="10" fillId="2" borderId="1" xfId="0" applyFont="1" applyFill="1" applyBorder="1" applyAlignment="1">
      <alignment horizontal="right"/>
    </xf>
    <xf numFmtId="0" fontId="2" fillId="2" borderId="0" xfId="0" applyFont="1" applyFill="1"/>
    <xf numFmtId="44" fontId="5" fillId="2" borderId="1" xfId="1" applyFont="1" applyFill="1" applyBorder="1" applyAlignment="1">
      <alignment horizontal="center" vertical="center"/>
    </xf>
    <xf numFmtId="0" fontId="5" fillId="2" borderId="1" xfId="0" applyFont="1" applyFill="1" applyBorder="1" applyAlignment="1">
      <alignment horizontal="center" vertical="center"/>
    </xf>
    <xf numFmtId="0" fontId="3" fillId="0" borderId="0" xfId="0" applyFont="1"/>
    <xf numFmtId="0" fontId="5" fillId="2" borderId="0" xfId="0" applyFont="1" applyFill="1" applyAlignment="1">
      <alignment horizontal="center" vertical="center"/>
    </xf>
    <xf numFmtId="0" fontId="3" fillId="2" borderId="1" xfId="0" applyFont="1" applyFill="1" applyBorder="1" applyAlignment="1">
      <alignment horizontal="right"/>
    </xf>
    <xf numFmtId="0" fontId="5" fillId="3" borderId="1" xfId="0" applyFont="1" applyFill="1" applyBorder="1" applyAlignment="1">
      <alignment horizontal="center" vertical="center" wrapText="1"/>
    </xf>
    <xf numFmtId="44" fontId="5" fillId="3" borderId="1" xfId="1" applyFont="1" applyFill="1" applyBorder="1" applyAlignment="1">
      <alignment horizontal="center" vertical="center" wrapText="1"/>
    </xf>
    <xf numFmtId="44" fontId="5" fillId="3" borderId="1" xfId="0" applyNumberFormat="1" applyFont="1" applyFill="1" applyBorder="1" applyAlignment="1">
      <alignment horizontal="center" vertical="center" wrapText="1"/>
    </xf>
    <xf numFmtId="0" fontId="3" fillId="3" borderId="1" xfId="0" applyFont="1" applyFill="1" applyBorder="1" applyAlignment="1">
      <alignment horizontal="right"/>
    </xf>
    <xf numFmtId="44" fontId="5" fillId="3" borderId="1" xfId="0" applyNumberFormat="1" applyFont="1" applyFill="1" applyBorder="1" applyAlignment="1">
      <alignment horizontal="right" vertical="center"/>
    </xf>
    <xf numFmtId="44" fontId="5" fillId="3" borderId="1" xfId="1" applyFont="1" applyFill="1" applyBorder="1" applyAlignment="1">
      <alignment horizontal="center" vertical="center"/>
    </xf>
    <xf numFmtId="0" fontId="11" fillId="0" borderId="0" xfId="0" applyFont="1"/>
    <xf numFmtId="44" fontId="12" fillId="0" borderId="1" xfId="1" applyFont="1" applyFill="1" applyBorder="1" applyAlignment="1">
      <alignment horizontal="center" vertical="center"/>
    </xf>
    <xf numFmtId="44" fontId="10" fillId="2" borderId="1" xfId="1" applyFont="1" applyFill="1" applyBorder="1" applyAlignment="1">
      <alignment horizontal="center" vertical="center"/>
    </xf>
    <xf numFmtId="0" fontId="3" fillId="0" borderId="0" xfId="0" applyFont="1" applyAlignment="1">
      <alignment horizontal="right"/>
    </xf>
    <xf numFmtId="44" fontId="3" fillId="3" borderId="1" xfId="0" applyNumberFormat="1" applyFont="1" applyFill="1" applyBorder="1"/>
    <xf numFmtId="0" fontId="8" fillId="0" borderId="0" xfId="0" applyFont="1"/>
    <xf numFmtId="44" fontId="3" fillId="0" borderId="1" xfId="0" applyNumberFormat="1" applyFont="1" applyBorder="1"/>
    <xf numFmtId="0" fontId="3" fillId="3" borderId="1" xfId="0" applyFont="1" applyFill="1" applyBorder="1" applyAlignment="1">
      <alignment horizontal="center" vertical="center"/>
    </xf>
    <xf numFmtId="0" fontId="13" fillId="0" borderId="0" xfId="0" applyFont="1"/>
    <xf numFmtId="44" fontId="3" fillId="2" borderId="1" xfId="0" applyNumberFormat="1" applyFont="1" applyFill="1" applyBorder="1"/>
    <xf numFmtId="0" fontId="4" fillId="0" borderId="0" xfId="0" applyFont="1" applyAlignment="1">
      <alignment horizontal="right" vertical="top"/>
    </xf>
    <xf numFmtId="0" fontId="14" fillId="3" borderId="1" xfId="0" applyFont="1" applyFill="1" applyBorder="1" applyAlignment="1">
      <alignment horizontal="right"/>
    </xf>
    <xf numFmtId="44" fontId="14" fillId="3" borderId="1" xfId="0" applyNumberFormat="1" applyFont="1" applyFill="1" applyBorder="1"/>
    <xf numFmtId="0" fontId="15" fillId="0" borderId="0" xfId="0" applyFont="1"/>
    <xf numFmtId="0" fontId="14" fillId="2" borderId="0" xfId="0" applyFont="1" applyFill="1" applyAlignment="1">
      <alignment horizontal="center" vertical="center"/>
    </xf>
    <xf numFmtId="0" fontId="14" fillId="0" borderId="0" xfId="0" applyFont="1"/>
    <xf numFmtId="164" fontId="3" fillId="3" borderId="1" xfId="0" applyNumberFormat="1" applyFont="1" applyFill="1" applyBorder="1"/>
    <xf numFmtId="44" fontId="10" fillId="2" borderId="1" xfId="0" applyNumberFormat="1" applyFont="1" applyFill="1" applyBorder="1"/>
    <xf numFmtId="0" fontId="10" fillId="0" borderId="0" xfId="0" applyFont="1"/>
    <xf numFmtId="44" fontId="10" fillId="0" borderId="1" xfId="0" applyNumberFormat="1" applyFont="1" applyBorder="1"/>
    <xf numFmtId="44" fontId="10" fillId="3"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44" fontId="2" fillId="0" borderId="0" xfId="0" applyNumberFormat="1" applyFont="1"/>
    <xf numFmtId="44" fontId="16" fillId="0" borderId="1" xfId="0" applyNumberFormat="1" applyFont="1" applyBorder="1"/>
    <xf numFmtId="0" fontId="4" fillId="0" borderId="0" xfId="0" applyFont="1" applyAlignment="1">
      <alignment horizontal="center" vertical="top"/>
    </xf>
    <xf numFmtId="164" fontId="5" fillId="3" borderId="1" xfId="0" applyNumberFormat="1" applyFont="1" applyFill="1" applyBorder="1" applyAlignment="1">
      <alignment horizontal="right" vertical="center"/>
    </xf>
    <xf numFmtId="44" fontId="10" fillId="4" borderId="1" xfId="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962A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4"/>
  <sheetViews>
    <sheetView zoomScaleNormal="100" workbookViewId="0">
      <pane xSplit="2" ySplit="2" topLeftCell="C165" activePane="bottomRight" state="frozen"/>
      <selection pane="topRight" activeCell="C1" sqref="C1"/>
      <selection pane="bottomLeft" activeCell="A3" sqref="A3"/>
      <selection pane="bottomRight" activeCell="A193" sqref="A193"/>
    </sheetView>
  </sheetViews>
  <sheetFormatPr defaultColWidth="9.28515625" defaultRowHeight="15.75" x14ac:dyDescent="0.25"/>
  <cols>
    <col min="1" max="1" width="10.28515625" style="1" customWidth="1"/>
    <col min="2" max="2" width="33.42578125" style="1" bestFit="1" customWidth="1"/>
    <col min="3" max="5" width="16.5703125" style="1" bestFit="1" customWidth="1"/>
    <col min="6" max="6" width="16.85546875" style="1" bestFit="1" customWidth="1"/>
    <col min="7" max="7" width="19" style="1" customWidth="1"/>
    <col min="8" max="14" width="16.5703125" style="1" bestFit="1" customWidth="1"/>
    <col min="15" max="15" width="17.85546875" style="1" bestFit="1" customWidth="1"/>
    <col min="16" max="16384" width="9.28515625" style="1"/>
  </cols>
  <sheetData>
    <row r="1" spans="1:15" ht="31.5" customHeight="1" x14ac:dyDescent="0.25">
      <c r="A1" s="10"/>
      <c r="B1" s="53" t="s">
        <v>419</v>
      </c>
      <c r="C1" s="10" t="s">
        <v>415</v>
      </c>
    </row>
    <row r="2" spans="1:15" s="11" customFormat="1" ht="42" customHeight="1"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x14ac:dyDescent="0.25">
      <c r="A3" s="2" t="s">
        <v>2</v>
      </c>
      <c r="B3" s="3" t="s">
        <v>3</v>
      </c>
      <c r="C3" s="7">
        <v>347266.48999999964</v>
      </c>
      <c r="D3" s="14">
        <v>350853.08999999956</v>
      </c>
      <c r="E3" s="14">
        <v>351940.59999999928</v>
      </c>
      <c r="F3" s="14">
        <v>353530.87999999931</v>
      </c>
      <c r="G3" s="7">
        <v>345447.69999999937</v>
      </c>
      <c r="H3" s="7">
        <v>343083.35999999946</v>
      </c>
      <c r="I3" s="12"/>
      <c r="J3" s="12"/>
      <c r="K3" s="12"/>
      <c r="L3" s="14"/>
      <c r="M3" s="14"/>
      <c r="N3" s="14"/>
      <c r="O3" s="28">
        <f>SUM(C3:N3)</f>
        <v>2092122.1199999964</v>
      </c>
    </row>
    <row r="4" spans="1:15" x14ac:dyDescent="0.25">
      <c r="A4" s="2" t="s">
        <v>4</v>
      </c>
      <c r="B4" s="3" t="s">
        <v>5</v>
      </c>
      <c r="C4" s="7">
        <v>371312.45999999874</v>
      </c>
      <c r="D4" s="14">
        <v>363777.22999999876</v>
      </c>
      <c r="E4" s="14">
        <v>387947.93999999861</v>
      </c>
      <c r="F4" s="14">
        <v>388207.28999999881</v>
      </c>
      <c r="G4" s="7">
        <v>392012.43999999872</v>
      </c>
      <c r="H4" s="7">
        <v>393091.98999999883</v>
      </c>
      <c r="I4" s="12"/>
      <c r="J4" s="12"/>
      <c r="K4" s="12"/>
      <c r="L4" s="14"/>
      <c r="M4" s="14"/>
      <c r="N4" s="14"/>
      <c r="O4" s="28">
        <f t="shared" ref="O4:O67" si="0">SUM(C4:N4)</f>
        <v>2296349.3499999926</v>
      </c>
    </row>
    <row r="5" spans="1:15" x14ac:dyDescent="0.25">
      <c r="A5" s="2" t="s">
        <v>6</v>
      </c>
      <c r="B5" s="3" t="s">
        <v>7</v>
      </c>
      <c r="C5" s="7">
        <v>69594.45000000007</v>
      </c>
      <c r="D5" s="14">
        <v>71150.000000000073</v>
      </c>
      <c r="E5" s="14">
        <v>66330.140000000058</v>
      </c>
      <c r="F5" s="14">
        <v>69085.770000000062</v>
      </c>
      <c r="G5" s="7">
        <v>67829.820000000065</v>
      </c>
      <c r="H5" s="7">
        <v>69378.620000000068</v>
      </c>
      <c r="I5" s="12"/>
      <c r="J5" s="12"/>
      <c r="K5" s="12"/>
      <c r="L5" s="14"/>
      <c r="M5" s="14"/>
      <c r="N5" s="14"/>
      <c r="O5" s="28">
        <f t="shared" si="0"/>
        <v>413368.8000000004</v>
      </c>
    </row>
    <row r="6" spans="1:15" x14ac:dyDescent="0.25">
      <c r="A6" s="2" t="s">
        <v>8</v>
      </c>
      <c r="B6" s="3" t="s">
        <v>9</v>
      </c>
      <c r="C6" s="7">
        <v>374615.40999999939</v>
      </c>
      <c r="D6" s="14">
        <v>365470.28999999951</v>
      </c>
      <c r="E6" s="14">
        <v>363687.98999999947</v>
      </c>
      <c r="F6" s="14">
        <v>384489.96999999945</v>
      </c>
      <c r="G6" s="7">
        <v>377180.62999999948</v>
      </c>
      <c r="H6" s="7">
        <v>379073.19999999949</v>
      </c>
      <c r="I6" s="12"/>
      <c r="J6" s="12"/>
      <c r="K6" s="12"/>
      <c r="L6" s="14"/>
      <c r="M6" s="14"/>
      <c r="N6" s="14"/>
      <c r="O6" s="28">
        <f t="shared" si="0"/>
        <v>2244517.4899999965</v>
      </c>
    </row>
    <row r="7" spans="1:15" x14ac:dyDescent="0.25">
      <c r="A7" s="2" t="s">
        <v>10</v>
      </c>
      <c r="B7" s="3" t="s">
        <v>11</v>
      </c>
      <c r="C7" s="7">
        <v>377202.25999999925</v>
      </c>
      <c r="D7" s="14">
        <v>362718.48999999912</v>
      </c>
      <c r="E7" s="14">
        <v>369536.45999999909</v>
      </c>
      <c r="F7" s="14">
        <v>375526.40999999916</v>
      </c>
      <c r="G7" s="7">
        <v>372740.00999999925</v>
      </c>
      <c r="H7" s="7">
        <v>375550.37999999913</v>
      </c>
      <c r="I7" s="12"/>
      <c r="J7" s="12"/>
      <c r="K7" s="12"/>
      <c r="L7" s="14"/>
      <c r="M7" s="14"/>
      <c r="N7" s="14"/>
      <c r="O7" s="28">
        <f t="shared" si="0"/>
        <v>2233274.0099999951</v>
      </c>
    </row>
    <row r="8" spans="1:15" x14ac:dyDescent="0.25">
      <c r="A8" s="2" t="s">
        <v>12</v>
      </c>
      <c r="B8" s="3" t="s">
        <v>13</v>
      </c>
      <c r="C8" s="7">
        <v>44757.080000000024</v>
      </c>
      <c r="D8" s="14">
        <v>44757.080000000024</v>
      </c>
      <c r="E8" s="14">
        <v>41879.460000000014</v>
      </c>
      <c r="F8" s="14">
        <v>45026.520000000019</v>
      </c>
      <c r="G8" s="7">
        <v>46644.360000000022</v>
      </c>
      <c r="H8" s="7">
        <v>46644.360000000022</v>
      </c>
      <c r="I8" s="12"/>
      <c r="J8" s="12"/>
      <c r="K8" s="12"/>
      <c r="L8" s="14"/>
      <c r="M8" s="14"/>
      <c r="N8" s="14"/>
      <c r="O8" s="28">
        <f t="shared" si="0"/>
        <v>269708.8600000001</v>
      </c>
    </row>
    <row r="9" spans="1:15" x14ac:dyDescent="0.25">
      <c r="A9" s="2" t="s">
        <v>14</v>
      </c>
      <c r="B9" s="3" t="s">
        <v>15</v>
      </c>
      <c r="C9" s="7">
        <v>130213.94000000003</v>
      </c>
      <c r="D9" s="14">
        <v>129081.86000000003</v>
      </c>
      <c r="E9" s="14">
        <v>130228.34000000004</v>
      </c>
      <c r="F9" s="14">
        <v>128921.44000000006</v>
      </c>
      <c r="G9" s="7">
        <v>130368.92000000006</v>
      </c>
      <c r="H9" s="7">
        <v>131246.22000000003</v>
      </c>
      <c r="I9" s="12"/>
      <c r="J9" s="12"/>
      <c r="K9" s="12"/>
      <c r="L9" s="14"/>
      <c r="M9" s="14"/>
      <c r="N9" s="14"/>
      <c r="O9" s="28">
        <f t="shared" si="0"/>
        <v>780060.7200000002</v>
      </c>
    </row>
    <row r="10" spans="1:15" x14ac:dyDescent="0.25">
      <c r="A10" s="2" t="s">
        <v>16</v>
      </c>
      <c r="B10" s="3" t="s">
        <v>17</v>
      </c>
      <c r="C10" s="7">
        <v>79406.500000000029</v>
      </c>
      <c r="D10" s="14">
        <v>76048.180000000037</v>
      </c>
      <c r="E10" s="14">
        <v>75263.580000000031</v>
      </c>
      <c r="F10" s="14">
        <v>74572.260000000038</v>
      </c>
      <c r="G10" s="7">
        <v>77152.260000000038</v>
      </c>
      <c r="H10" s="7">
        <v>74223.990000000034</v>
      </c>
      <c r="I10" s="12"/>
      <c r="J10" s="12"/>
      <c r="K10" s="12"/>
      <c r="L10" s="14"/>
      <c r="M10" s="14"/>
      <c r="N10" s="14"/>
      <c r="O10" s="28">
        <f t="shared" si="0"/>
        <v>456666.77000000019</v>
      </c>
    </row>
    <row r="11" spans="1:15" x14ac:dyDescent="0.25">
      <c r="A11" s="2" t="s">
        <v>18</v>
      </c>
      <c r="B11" s="3" t="s">
        <v>19</v>
      </c>
      <c r="C11" s="7">
        <v>353630.4799999994</v>
      </c>
      <c r="D11" s="14">
        <v>346120.55999999953</v>
      </c>
      <c r="E11" s="14">
        <v>354069.60999999946</v>
      </c>
      <c r="F11" s="14">
        <v>362437.9599999995</v>
      </c>
      <c r="G11" s="7">
        <v>353613.02999999945</v>
      </c>
      <c r="H11" s="7">
        <v>357680.2799999995</v>
      </c>
      <c r="I11" s="12"/>
      <c r="J11" s="12"/>
      <c r="K11" s="12"/>
      <c r="L11" s="14"/>
      <c r="M11" s="14"/>
      <c r="N11" s="14"/>
      <c r="O11" s="28">
        <f t="shared" si="0"/>
        <v>2127551.9199999967</v>
      </c>
    </row>
    <row r="12" spans="1:15" x14ac:dyDescent="0.25">
      <c r="A12" s="2" t="s">
        <v>20</v>
      </c>
      <c r="B12" s="3" t="s">
        <v>21</v>
      </c>
      <c r="C12" s="7">
        <v>665833.90000000107</v>
      </c>
      <c r="D12" s="14">
        <v>665160.15000000107</v>
      </c>
      <c r="E12" s="14">
        <v>653929.6800000011</v>
      </c>
      <c r="F12" s="14">
        <v>670422.1500000013</v>
      </c>
      <c r="G12" s="7">
        <v>667213.86000000138</v>
      </c>
      <c r="H12" s="7">
        <v>674874.51000000141</v>
      </c>
      <c r="I12" s="12"/>
      <c r="J12" s="12"/>
      <c r="K12" s="12"/>
      <c r="L12" s="14"/>
      <c r="M12" s="14"/>
      <c r="N12" s="14"/>
      <c r="O12" s="28">
        <f t="shared" si="0"/>
        <v>3997434.2500000075</v>
      </c>
    </row>
    <row r="13" spans="1:15" x14ac:dyDescent="0.25">
      <c r="A13" s="2" t="s">
        <v>22</v>
      </c>
      <c r="B13" s="3" t="s">
        <v>23</v>
      </c>
      <c r="C13" s="7">
        <v>200028.92999999979</v>
      </c>
      <c r="D13" s="14">
        <v>199302.11999999973</v>
      </c>
      <c r="E13" s="14">
        <v>194852.24999999974</v>
      </c>
      <c r="F13" s="14">
        <v>198615.15999999971</v>
      </c>
      <c r="G13" s="7">
        <v>201370.85999999975</v>
      </c>
      <c r="H13" s="7">
        <v>202225.75999999975</v>
      </c>
      <c r="I13" s="12"/>
      <c r="J13" s="12"/>
      <c r="K13" s="12"/>
      <c r="L13" s="14"/>
      <c r="M13" s="14"/>
      <c r="N13" s="14"/>
      <c r="O13" s="28">
        <f t="shared" si="0"/>
        <v>1196395.0799999984</v>
      </c>
    </row>
    <row r="14" spans="1:15" x14ac:dyDescent="0.25">
      <c r="A14" s="2" t="s">
        <v>24</v>
      </c>
      <c r="B14" s="3" t="s">
        <v>25</v>
      </c>
      <c r="C14" s="7">
        <v>122921.10000000008</v>
      </c>
      <c r="D14" s="14">
        <v>124095.37000000008</v>
      </c>
      <c r="E14" s="14">
        <v>123882.05000000008</v>
      </c>
      <c r="F14" s="14">
        <v>129481.10000000009</v>
      </c>
      <c r="G14" s="7">
        <v>128905.46000000008</v>
      </c>
      <c r="H14" s="7">
        <v>128897.46000000009</v>
      </c>
      <c r="I14" s="12"/>
      <c r="J14" s="12"/>
      <c r="K14" s="12"/>
      <c r="L14" s="14"/>
      <c r="M14" s="14"/>
      <c r="N14" s="14"/>
      <c r="O14" s="28">
        <f t="shared" si="0"/>
        <v>758182.5400000005</v>
      </c>
    </row>
    <row r="15" spans="1:15" x14ac:dyDescent="0.25">
      <c r="A15" s="2" t="s">
        <v>26</v>
      </c>
      <c r="B15" s="3" t="s">
        <v>27</v>
      </c>
      <c r="C15" s="7">
        <v>333605.84999999957</v>
      </c>
      <c r="D15" s="14">
        <v>327032.02999999956</v>
      </c>
      <c r="E15" s="14">
        <v>317647.49999999959</v>
      </c>
      <c r="F15" s="14">
        <v>332665.71999999951</v>
      </c>
      <c r="G15" s="7">
        <v>318387.13999999955</v>
      </c>
      <c r="H15" s="7">
        <v>330917.41999999958</v>
      </c>
      <c r="I15" s="12"/>
      <c r="J15" s="12"/>
      <c r="K15" s="12"/>
      <c r="L15" s="14"/>
      <c r="M15" s="14"/>
      <c r="N15" s="14"/>
      <c r="O15" s="28">
        <f t="shared" si="0"/>
        <v>1960255.6599999974</v>
      </c>
    </row>
    <row r="16" spans="1:15" x14ac:dyDescent="0.25">
      <c r="A16" s="2" t="s">
        <v>28</v>
      </c>
      <c r="B16" s="3" t="s">
        <v>29</v>
      </c>
      <c r="C16" s="7">
        <v>78045.260000000038</v>
      </c>
      <c r="D16" s="14">
        <v>80749.560000000041</v>
      </c>
      <c r="E16" s="14">
        <v>79869.640000000043</v>
      </c>
      <c r="F16" s="14">
        <v>77087.370000000054</v>
      </c>
      <c r="G16" s="7">
        <v>79206.98000000004</v>
      </c>
      <c r="H16" s="7">
        <v>77947.680000000051</v>
      </c>
      <c r="I16" s="12"/>
      <c r="J16" s="12"/>
      <c r="K16" s="12"/>
      <c r="L16" s="14"/>
      <c r="M16" s="14"/>
      <c r="N16" s="14"/>
      <c r="O16" s="28">
        <f t="shared" si="0"/>
        <v>472906.49000000028</v>
      </c>
    </row>
    <row r="17" spans="1:15" x14ac:dyDescent="0.25">
      <c r="A17" s="2" t="s">
        <v>30</v>
      </c>
      <c r="B17" s="3" t="s">
        <v>31</v>
      </c>
      <c r="C17" s="7">
        <v>130120.68</v>
      </c>
      <c r="D17" s="14">
        <v>129709.93000000001</v>
      </c>
      <c r="E17" s="14">
        <v>110614.40000000001</v>
      </c>
      <c r="F17" s="14">
        <v>116579.3</v>
      </c>
      <c r="G17" s="7">
        <v>105608.44000000002</v>
      </c>
      <c r="H17" s="7">
        <v>104480.75000000003</v>
      </c>
      <c r="I17" s="12"/>
      <c r="J17" s="12"/>
      <c r="K17" s="12"/>
      <c r="L17" s="14"/>
      <c r="M17" s="14"/>
      <c r="N17" s="14"/>
      <c r="O17" s="28">
        <f t="shared" si="0"/>
        <v>697113.5</v>
      </c>
    </row>
    <row r="18" spans="1:15" x14ac:dyDescent="0.25">
      <c r="A18" s="2" t="s">
        <v>32</v>
      </c>
      <c r="B18" s="3" t="s">
        <v>33</v>
      </c>
      <c r="C18" s="7">
        <v>2340550.4399999809</v>
      </c>
      <c r="D18" s="14">
        <v>2331933.5799999805</v>
      </c>
      <c r="E18" s="14">
        <v>2289043.2299999837</v>
      </c>
      <c r="F18" s="14">
        <v>2338250.5099999793</v>
      </c>
      <c r="G18" s="7">
        <v>2334343.3499999791</v>
      </c>
      <c r="H18" s="7">
        <v>2335846.4999999786</v>
      </c>
      <c r="I18" s="12"/>
      <c r="J18" s="12"/>
      <c r="K18" s="12"/>
      <c r="L18" s="14"/>
      <c r="M18" s="14"/>
      <c r="N18" s="14"/>
      <c r="O18" s="28">
        <f t="shared" si="0"/>
        <v>13969967.60999988</v>
      </c>
    </row>
    <row r="19" spans="1:15" x14ac:dyDescent="0.25">
      <c r="A19" s="2" t="s">
        <v>34</v>
      </c>
      <c r="B19" s="3" t="s">
        <v>35</v>
      </c>
      <c r="C19" s="7">
        <v>322158.47000000003</v>
      </c>
      <c r="D19" s="14">
        <v>318665.10999999993</v>
      </c>
      <c r="E19" s="14">
        <v>303613.47999999975</v>
      </c>
      <c r="F19" s="14">
        <v>327425.61999999976</v>
      </c>
      <c r="G19" s="7">
        <v>320594.9599999999</v>
      </c>
      <c r="H19" s="7">
        <v>323839.99999999988</v>
      </c>
      <c r="I19" s="12"/>
      <c r="J19" s="12"/>
      <c r="K19" s="12"/>
      <c r="L19" s="14"/>
      <c r="M19" s="14"/>
      <c r="N19" s="14"/>
      <c r="O19" s="28">
        <f t="shared" si="0"/>
        <v>1916297.6399999992</v>
      </c>
    </row>
    <row r="20" spans="1:15" x14ac:dyDescent="0.25">
      <c r="A20" s="2" t="s">
        <v>36</v>
      </c>
      <c r="B20" s="3" t="s">
        <v>37</v>
      </c>
      <c r="C20" s="7">
        <v>557688.83999999927</v>
      </c>
      <c r="D20" s="14">
        <v>538155.77999999875</v>
      </c>
      <c r="E20" s="14">
        <v>547062.39999999898</v>
      </c>
      <c r="F20" s="14">
        <v>566378.50999999943</v>
      </c>
      <c r="G20" s="7">
        <v>568242.43999999959</v>
      </c>
      <c r="H20" s="7">
        <v>570649.97999999963</v>
      </c>
      <c r="I20" s="12"/>
      <c r="J20" s="12"/>
      <c r="K20" s="12"/>
      <c r="L20" s="14"/>
      <c r="M20" s="14"/>
      <c r="N20" s="14"/>
      <c r="O20" s="28">
        <f t="shared" si="0"/>
        <v>3348177.9499999955</v>
      </c>
    </row>
    <row r="21" spans="1:15" x14ac:dyDescent="0.25">
      <c r="A21" s="2" t="s">
        <v>38</v>
      </c>
      <c r="B21" s="3" t="s">
        <v>39</v>
      </c>
      <c r="C21" s="7">
        <v>378216.39999999892</v>
      </c>
      <c r="D21" s="14">
        <v>354771.83999999904</v>
      </c>
      <c r="E21" s="14">
        <v>362491.10999999911</v>
      </c>
      <c r="F21" s="14">
        <v>383787.7799999991</v>
      </c>
      <c r="G21" s="7">
        <v>385419.69999999914</v>
      </c>
      <c r="H21" s="7">
        <v>390190.0299999991</v>
      </c>
      <c r="I21" s="12"/>
      <c r="J21" s="12"/>
      <c r="K21" s="12"/>
      <c r="L21" s="14"/>
      <c r="M21" s="14"/>
      <c r="N21" s="14"/>
      <c r="O21" s="28">
        <f t="shared" si="0"/>
        <v>2254876.8599999947</v>
      </c>
    </row>
    <row r="22" spans="1:15" x14ac:dyDescent="0.25">
      <c r="A22" s="2" t="s">
        <v>40</v>
      </c>
      <c r="B22" s="3" t="s">
        <v>41</v>
      </c>
      <c r="C22" s="7">
        <v>343066.99999999965</v>
      </c>
      <c r="D22" s="14">
        <v>326670.47999999969</v>
      </c>
      <c r="E22" s="14">
        <v>346107.11999999959</v>
      </c>
      <c r="F22" s="14">
        <v>344680.90999999957</v>
      </c>
      <c r="G22" s="7">
        <v>344986.21999999956</v>
      </c>
      <c r="H22" s="7">
        <v>344142.63999999955</v>
      </c>
      <c r="I22" s="12"/>
      <c r="J22" s="12"/>
      <c r="K22" s="12"/>
      <c r="L22" s="14"/>
      <c r="M22" s="14"/>
      <c r="N22" s="14"/>
      <c r="O22" s="28">
        <f t="shared" si="0"/>
        <v>2049654.3699999973</v>
      </c>
    </row>
    <row r="23" spans="1:15" x14ac:dyDescent="0.25">
      <c r="A23" s="2" t="s">
        <v>42</v>
      </c>
      <c r="B23" s="3" t="s">
        <v>43</v>
      </c>
      <c r="C23" s="7">
        <v>134482.63999999998</v>
      </c>
      <c r="D23" s="14">
        <v>132928.5</v>
      </c>
      <c r="E23" s="14">
        <v>133983.98000000001</v>
      </c>
      <c r="F23" s="14">
        <v>134802.90000000002</v>
      </c>
      <c r="G23" s="7">
        <v>137430.79999999999</v>
      </c>
      <c r="H23" s="7">
        <v>132379.21000000002</v>
      </c>
      <c r="I23" s="12"/>
      <c r="J23" s="12"/>
      <c r="K23" s="12"/>
      <c r="L23" s="14"/>
      <c r="M23" s="14"/>
      <c r="N23" s="14"/>
      <c r="O23" s="28">
        <f t="shared" si="0"/>
        <v>806008.03</v>
      </c>
    </row>
    <row r="24" spans="1:15" x14ac:dyDescent="0.25">
      <c r="A24" s="2" t="s">
        <v>44</v>
      </c>
      <c r="B24" s="3" t="s">
        <v>45</v>
      </c>
      <c r="C24" s="7">
        <v>198576.61999999979</v>
      </c>
      <c r="D24" s="14">
        <v>198515.88999999981</v>
      </c>
      <c r="E24" s="14">
        <v>204937.16999999978</v>
      </c>
      <c r="F24" s="14">
        <v>201117.12999999983</v>
      </c>
      <c r="G24" s="7">
        <v>203297.70999999985</v>
      </c>
      <c r="H24" s="7">
        <v>205576.41999999981</v>
      </c>
      <c r="I24" s="12"/>
      <c r="J24" s="12"/>
      <c r="K24" s="12"/>
      <c r="L24" s="14"/>
      <c r="M24" s="14"/>
      <c r="N24" s="14"/>
      <c r="O24" s="28">
        <f t="shared" si="0"/>
        <v>1212020.9399999988</v>
      </c>
    </row>
    <row r="25" spans="1:15" x14ac:dyDescent="0.25">
      <c r="A25" s="2" t="s">
        <v>46</v>
      </c>
      <c r="B25" s="3" t="s">
        <v>47</v>
      </c>
      <c r="C25" s="7">
        <v>331991.98999999935</v>
      </c>
      <c r="D25" s="14">
        <v>331856.11999999941</v>
      </c>
      <c r="E25" s="14">
        <v>323643.86999999953</v>
      </c>
      <c r="F25" s="14">
        <v>331080.06999999954</v>
      </c>
      <c r="G25" s="7">
        <v>326963.80999999953</v>
      </c>
      <c r="H25" s="7">
        <v>329772.91999999946</v>
      </c>
      <c r="I25" s="12"/>
      <c r="J25" s="12"/>
      <c r="K25" s="12"/>
      <c r="L25" s="14"/>
      <c r="M25" s="14"/>
      <c r="N25" s="14"/>
      <c r="O25" s="28">
        <f t="shared" si="0"/>
        <v>1975308.7799999968</v>
      </c>
    </row>
    <row r="26" spans="1:15" x14ac:dyDescent="0.25">
      <c r="A26" s="2" t="s">
        <v>48</v>
      </c>
      <c r="B26" s="3" t="s">
        <v>49</v>
      </c>
      <c r="C26" s="7">
        <v>1301490.3900000029</v>
      </c>
      <c r="D26" s="14">
        <v>1307730.3300000029</v>
      </c>
      <c r="E26" s="14">
        <v>1251666.4700000042</v>
      </c>
      <c r="F26" s="14">
        <v>1290314.1200000031</v>
      </c>
      <c r="G26" s="7">
        <v>1300023.0700000029</v>
      </c>
      <c r="H26" s="7">
        <v>1300942.3100000033</v>
      </c>
      <c r="I26" s="12"/>
      <c r="J26" s="12"/>
      <c r="K26" s="12"/>
      <c r="L26" s="14"/>
      <c r="M26" s="14"/>
      <c r="N26" s="14"/>
      <c r="O26" s="28">
        <f t="shared" si="0"/>
        <v>7752166.690000019</v>
      </c>
    </row>
    <row r="27" spans="1:15" x14ac:dyDescent="0.25">
      <c r="A27" s="2" t="s">
        <v>50</v>
      </c>
      <c r="B27" s="3" t="s">
        <v>51</v>
      </c>
      <c r="C27" s="7">
        <v>54372.400000000031</v>
      </c>
      <c r="D27" s="14">
        <v>52899.880000000019</v>
      </c>
      <c r="E27" s="14">
        <v>55702.080000000031</v>
      </c>
      <c r="F27" s="14">
        <v>55702.080000000031</v>
      </c>
      <c r="G27" s="7">
        <v>58258.54000000003</v>
      </c>
      <c r="H27" s="7">
        <v>56065.29000000003</v>
      </c>
      <c r="I27" s="12"/>
      <c r="J27" s="12"/>
      <c r="K27" s="12"/>
      <c r="L27" s="14"/>
      <c r="M27" s="14"/>
      <c r="N27" s="14"/>
      <c r="O27" s="28">
        <f t="shared" si="0"/>
        <v>333000.27000000019</v>
      </c>
    </row>
    <row r="28" spans="1:15" x14ac:dyDescent="0.25">
      <c r="A28" s="2" t="s">
        <v>52</v>
      </c>
      <c r="B28" s="3" t="s">
        <v>53</v>
      </c>
      <c r="C28" s="7">
        <v>262073.02999999982</v>
      </c>
      <c r="D28" s="14">
        <v>265458.87999999989</v>
      </c>
      <c r="E28" s="14">
        <v>262100.17999999985</v>
      </c>
      <c r="F28" s="14">
        <v>273686.24999999988</v>
      </c>
      <c r="G28" s="7">
        <v>273251.01999999979</v>
      </c>
      <c r="H28" s="7">
        <v>273248.5399999998</v>
      </c>
      <c r="I28" s="12"/>
      <c r="J28" s="12"/>
      <c r="K28" s="12"/>
      <c r="L28" s="14"/>
      <c r="M28" s="14"/>
      <c r="N28" s="14"/>
      <c r="O28" s="28">
        <f t="shared" si="0"/>
        <v>1609817.899999999</v>
      </c>
    </row>
    <row r="29" spans="1:15" x14ac:dyDescent="0.25">
      <c r="A29" s="2" t="s">
        <v>54</v>
      </c>
      <c r="B29" s="3" t="s">
        <v>55</v>
      </c>
      <c r="C29" s="7">
        <v>222023.19999999975</v>
      </c>
      <c r="D29" s="14">
        <v>210586.01999999981</v>
      </c>
      <c r="E29" s="14">
        <v>217505.30999999979</v>
      </c>
      <c r="F29" s="14">
        <v>219363.45999999979</v>
      </c>
      <c r="G29" s="7">
        <v>223150.82999999975</v>
      </c>
      <c r="H29" s="7">
        <v>222590.09999999974</v>
      </c>
      <c r="I29" s="12"/>
      <c r="J29" s="12"/>
      <c r="K29" s="12"/>
      <c r="L29" s="14"/>
      <c r="M29" s="14"/>
      <c r="N29" s="14"/>
      <c r="O29" s="28">
        <f t="shared" si="0"/>
        <v>1315218.9199999985</v>
      </c>
    </row>
    <row r="30" spans="1:15" x14ac:dyDescent="0.25">
      <c r="A30" s="2" t="s">
        <v>56</v>
      </c>
      <c r="B30" s="3" t="s">
        <v>57</v>
      </c>
      <c r="C30" s="7">
        <v>396433.31999999902</v>
      </c>
      <c r="D30" s="14">
        <v>381735.18999999907</v>
      </c>
      <c r="E30" s="14">
        <v>416364.34999999905</v>
      </c>
      <c r="F30" s="14">
        <v>403787.32999999908</v>
      </c>
      <c r="G30" s="7">
        <v>410409.22999999911</v>
      </c>
      <c r="H30" s="7">
        <v>413179.69999999908</v>
      </c>
      <c r="I30" s="12"/>
      <c r="J30" s="12"/>
      <c r="K30" s="12"/>
      <c r="L30" s="14"/>
      <c r="M30" s="14"/>
      <c r="N30" s="14"/>
      <c r="O30" s="28">
        <f t="shared" si="0"/>
        <v>2421909.1199999945</v>
      </c>
    </row>
    <row r="31" spans="1:15" x14ac:dyDescent="0.25">
      <c r="A31" s="2" t="s">
        <v>58</v>
      </c>
      <c r="B31" s="3" t="s">
        <v>59</v>
      </c>
      <c r="C31" s="7">
        <v>580326.30999999971</v>
      </c>
      <c r="D31" s="14">
        <v>588507.96999999974</v>
      </c>
      <c r="E31" s="14">
        <v>563264.46999999916</v>
      </c>
      <c r="F31" s="14">
        <v>587643.33999999939</v>
      </c>
      <c r="G31" s="7">
        <v>583207.26999999944</v>
      </c>
      <c r="H31" s="7">
        <v>572451.90999999898</v>
      </c>
      <c r="I31" s="12"/>
      <c r="J31" s="12"/>
      <c r="K31" s="12"/>
      <c r="L31" s="14"/>
      <c r="M31" s="14"/>
      <c r="N31" s="14"/>
      <c r="O31" s="28">
        <f t="shared" si="0"/>
        <v>3475401.2699999968</v>
      </c>
    </row>
    <row r="32" spans="1:15" x14ac:dyDescent="0.25">
      <c r="A32" s="2" t="s">
        <v>60</v>
      </c>
      <c r="B32" s="3" t="s">
        <v>61</v>
      </c>
      <c r="C32" s="7">
        <v>173750.56</v>
      </c>
      <c r="D32" s="14">
        <v>170039.36</v>
      </c>
      <c r="E32" s="14">
        <v>174601.68</v>
      </c>
      <c r="F32" s="14">
        <v>177857.48</v>
      </c>
      <c r="G32" s="7">
        <v>177730.62000000002</v>
      </c>
      <c r="H32" s="7">
        <v>178567.92000000004</v>
      </c>
      <c r="I32" s="12"/>
      <c r="J32" s="12"/>
      <c r="K32" s="12"/>
      <c r="L32" s="14"/>
      <c r="M32" s="14"/>
      <c r="N32" s="14"/>
      <c r="O32" s="28">
        <f t="shared" si="0"/>
        <v>1052547.6200000001</v>
      </c>
    </row>
    <row r="33" spans="1:15" x14ac:dyDescent="0.25">
      <c r="A33" s="2" t="s">
        <v>62</v>
      </c>
      <c r="B33" s="3" t="s">
        <v>63</v>
      </c>
      <c r="C33" s="7">
        <v>97242.74000000002</v>
      </c>
      <c r="D33" s="14">
        <v>99478.360000000015</v>
      </c>
      <c r="E33" s="14">
        <v>103014.78000000003</v>
      </c>
      <c r="F33" s="14">
        <v>103014.78000000003</v>
      </c>
      <c r="G33" s="7">
        <v>102910.32000000002</v>
      </c>
      <c r="H33" s="7">
        <v>103866.12000000002</v>
      </c>
      <c r="I33" s="12"/>
      <c r="J33" s="12"/>
      <c r="K33" s="12"/>
      <c r="L33" s="14"/>
      <c r="M33" s="14"/>
      <c r="N33" s="14"/>
      <c r="O33" s="28">
        <f t="shared" si="0"/>
        <v>609527.10000000009</v>
      </c>
    </row>
    <row r="34" spans="1:15" x14ac:dyDescent="0.25">
      <c r="A34" s="2" t="s">
        <v>64</v>
      </c>
      <c r="B34" s="3" t="s">
        <v>65</v>
      </c>
      <c r="C34" s="7">
        <v>223555.33999999968</v>
      </c>
      <c r="D34" s="14">
        <v>227210.73999999967</v>
      </c>
      <c r="E34" s="14">
        <v>239554.07999999964</v>
      </c>
      <c r="F34" s="14">
        <v>238619.77999999965</v>
      </c>
      <c r="G34" s="7">
        <v>240105.44999999966</v>
      </c>
      <c r="H34" s="7">
        <v>241197.0799999997</v>
      </c>
      <c r="I34" s="12"/>
      <c r="J34" s="12"/>
      <c r="K34" s="12"/>
      <c r="L34" s="14"/>
      <c r="M34" s="14"/>
      <c r="N34" s="14"/>
      <c r="O34" s="28">
        <f t="shared" si="0"/>
        <v>1410242.4699999979</v>
      </c>
    </row>
    <row r="35" spans="1:15" x14ac:dyDescent="0.25">
      <c r="A35" s="2" t="s">
        <v>66</v>
      </c>
      <c r="B35" s="3" t="s">
        <v>67</v>
      </c>
      <c r="C35" s="7">
        <v>473742.25999999914</v>
      </c>
      <c r="D35" s="14">
        <v>475122.3499999991</v>
      </c>
      <c r="E35" s="14">
        <v>467570.58999999898</v>
      </c>
      <c r="F35" s="14">
        <v>486642.88999999914</v>
      </c>
      <c r="G35" s="7">
        <v>482491.14999999909</v>
      </c>
      <c r="H35" s="7">
        <v>489430.23999999906</v>
      </c>
      <c r="I35" s="12"/>
      <c r="J35" s="12"/>
      <c r="K35" s="12"/>
      <c r="L35" s="14"/>
      <c r="M35" s="14"/>
      <c r="N35" s="14"/>
      <c r="O35" s="28">
        <f t="shared" si="0"/>
        <v>2874999.4799999949</v>
      </c>
    </row>
    <row r="36" spans="1:15" x14ac:dyDescent="0.25">
      <c r="A36" s="2" t="s">
        <v>68</v>
      </c>
      <c r="B36" s="3" t="s">
        <v>69</v>
      </c>
      <c r="C36" s="7">
        <v>304631.23999999941</v>
      </c>
      <c r="D36" s="14">
        <v>299856.6699999994</v>
      </c>
      <c r="E36" s="14">
        <v>285371.07999999943</v>
      </c>
      <c r="F36" s="14">
        <v>295467.68999999936</v>
      </c>
      <c r="G36" s="7">
        <v>273103.14999999938</v>
      </c>
      <c r="H36" s="7">
        <v>303496.35999999952</v>
      </c>
      <c r="I36" s="12"/>
      <c r="J36" s="12"/>
      <c r="K36" s="12"/>
      <c r="L36" s="14"/>
      <c r="M36" s="14"/>
      <c r="N36" s="14"/>
      <c r="O36" s="28">
        <f t="shared" si="0"/>
        <v>1761926.1899999962</v>
      </c>
    </row>
    <row r="37" spans="1:15" x14ac:dyDescent="0.25">
      <c r="A37" s="2" t="s">
        <v>70</v>
      </c>
      <c r="B37" s="3" t="s">
        <v>71</v>
      </c>
      <c r="C37" s="7">
        <v>97572.980000000069</v>
      </c>
      <c r="D37" s="14">
        <v>89446.620000000068</v>
      </c>
      <c r="E37" s="14">
        <v>101735.81000000007</v>
      </c>
      <c r="F37" s="14">
        <v>108679.39000000006</v>
      </c>
      <c r="G37" s="7">
        <v>103273.87000000004</v>
      </c>
      <c r="H37" s="7">
        <v>107359.68000000005</v>
      </c>
      <c r="I37" s="12"/>
      <c r="J37" s="12"/>
      <c r="K37" s="12"/>
      <c r="L37" s="14"/>
      <c r="M37" s="14"/>
      <c r="N37" s="14"/>
      <c r="O37" s="28">
        <f t="shared" si="0"/>
        <v>608068.35000000033</v>
      </c>
    </row>
    <row r="38" spans="1:15" x14ac:dyDescent="0.25">
      <c r="A38" s="2" t="s">
        <v>72</v>
      </c>
      <c r="B38" s="3" t="s">
        <v>73</v>
      </c>
      <c r="C38" s="7">
        <v>911777.20000000566</v>
      </c>
      <c r="D38" s="14">
        <v>846225.23000000452</v>
      </c>
      <c r="E38" s="14">
        <v>855686.24000000465</v>
      </c>
      <c r="F38" s="14">
        <v>902476.1400000056</v>
      </c>
      <c r="G38" s="7">
        <v>893788.15000000573</v>
      </c>
      <c r="H38" s="7">
        <v>900462.10000000556</v>
      </c>
      <c r="I38" s="12"/>
      <c r="J38" s="12"/>
      <c r="K38" s="12"/>
      <c r="L38" s="14"/>
      <c r="M38" s="14"/>
      <c r="N38" s="14"/>
      <c r="O38" s="28">
        <f t="shared" si="0"/>
        <v>5310415.0600000313</v>
      </c>
    </row>
    <row r="39" spans="1:15" x14ac:dyDescent="0.25">
      <c r="A39" s="2" t="s">
        <v>74</v>
      </c>
      <c r="B39" s="3" t="s">
        <v>75</v>
      </c>
      <c r="C39" s="7">
        <v>662264.25</v>
      </c>
      <c r="D39" s="14">
        <v>671422.02000000037</v>
      </c>
      <c r="E39" s="14">
        <v>664251.01000000024</v>
      </c>
      <c r="F39" s="14">
        <v>696501.19000000099</v>
      </c>
      <c r="G39" s="7">
        <v>700085.76000000106</v>
      </c>
      <c r="H39" s="7">
        <v>686745.87000000081</v>
      </c>
      <c r="I39" s="12"/>
      <c r="J39" s="12"/>
      <c r="K39" s="12"/>
      <c r="L39" s="14"/>
      <c r="M39" s="14"/>
      <c r="N39" s="14"/>
      <c r="O39" s="28">
        <f t="shared" si="0"/>
        <v>4081270.1000000034</v>
      </c>
    </row>
    <row r="40" spans="1:15" x14ac:dyDescent="0.25">
      <c r="A40" s="2" t="s">
        <v>76</v>
      </c>
      <c r="B40" s="3" t="s">
        <v>77</v>
      </c>
      <c r="C40" s="7">
        <v>359922.55999999936</v>
      </c>
      <c r="D40" s="14">
        <v>334393.20999999956</v>
      </c>
      <c r="E40" s="14">
        <v>347480.03999999946</v>
      </c>
      <c r="F40" s="14">
        <v>337677.81999999948</v>
      </c>
      <c r="G40" s="7">
        <v>342331.07999999938</v>
      </c>
      <c r="H40" s="7">
        <v>349471.02999999939</v>
      </c>
      <c r="I40" s="12"/>
      <c r="J40" s="12"/>
      <c r="K40" s="12"/>
      <c r="L40" s="14"/>
      <c r="M40" s="14"/>
      <c r="N40" s="14"/>
      <c r="O40" s="28">
        <f t="shared" si="0"/>
        <v>2071275.7399999965</v>
      </c>
    </row>
    <row r="41" spans="1:15" x14ac:dyDescent="0.25">
      <c r="A41" s="2" t="s">
        <v>78</v>
      </c>
      <c r="B41" s="3" t="s">
        <v>79</v>
      </c>
      <c r="C41" s="7">
        <v>209180.71999999971</v>
      </c>
      <c r="D41" s="14">
        <v>211247.63999999966</v>
      </c>
      <c r="E41" s="14">
        <v>214014.7399999997</v>
      </c>
      <c r="F41" s="14">
        <v>213759.81999999969</v>
      </c>
      <c r="G41" s="7">
        <v>214605.63999999966</v>
      </c>
      <c r="H41" s="7">
        <v>215682.69999999966</v>
      </c>
      <c r="I41" s="12"/>
      <c r="J41" s="12"/>
      <c r="K41" s="12"/>
      <c r="L41" s="14"/>
      <c r="M41" s="14"/>
      <c r="N41" s="14"/>
      <c r="O41" s="28">
        <f t="shared" si="0"/>
        <v>1278491.2599999984</v>
      </c>
    </row>
    <row r="42" spans="1:15" x14ac:dyDescent="0.25">
      <c r="A42" s="2" t="s">
        <v>80</v>
      </c>
      <c r="B42" s="3" t="s">
        <v>81</v>
      </c>
      <c r="C42" s="7">
        <v>189266.39999999991</v>
      </c>
      <c r="D42" s="14">
        <v>148237.31999999995</v>
      </c>
      <c r="E42" s="14">
        <v>155040.71999999991</v>
      </c>
      <c r="F42" s="14">
        <v>150835.34999999992</v>
      </c>
      <c r="G42" s="7">
        <v>152946.93999999992</v>
      </c>
      <c r="H42" s="7">
        <v>155823.59999999995</v>
      </c>
      <c r="I42" s="12"/>
      <c r="J42" s="12"/>
      <c r="K42" s="12"/>
      <c r="L42" s="14"/>
      <c r="M42" s="14"/>
      <c r="N42" s="14"/>
      <c r="O42" s="28">
        <f t="shared" si="0"/>
        <v>952150.32999999961</v>
      </c>
    </row>
    <row r="43" spans="1:15" x14ac:dyDescent="0.25">
      <c r="A43" s="2" t="s">
        <v>82</v>
      </c>
      <c r="B43" s="3" t="s">
        <v>83</v>
      </c>
      <c r="C43" s="7">
        <v>346873.26999999955</v>
      </c>
      <c r="D43" s="14">
        <v>347844.77999999962</v>
      </c>
      <c r="E43" s="14">
        <v>360323.26999999961</v>
      </c>
      <c r="F43" s="14">
        <v>359430.64999999956</v>
      </c>
      <c r="G43" s="7">
        <v>352223.63999999961</v>
      </c>
      <c r="H43" s="7">
        <v>361116.89999999956</v>
      </c>
      <c r="I43" s="12"/>
      <c r="J43" s="12"/>
      <c r="K43" s="12"/>
      <c r="L43" s="14"/>
      <c r="M43" s="14"/>
      <c r="N43" s="14"/>
      <c r="O43" s="28">
        <f t="shared" si="0"/>
        <v>2127812.5099999974</v>
      </c>
    </row>
    <row r="44" spans="1:15" x14ac:dyDescent="0.25">
      <c r="A44" s="2" t="s">
        <v>84</v>
      </c>
      <c r="B44" s="3" t="s">
        <v>85</v>
      </c>
      <c r="C44" s="7">
        <v>494139.69999999914</v>
      </c>
      <c r="D44" s="14">
        <v>504827.14999999921</v>
      </c>
      <c r="E44" s="14">
        <v>463684.59999999916</v>
      </c>
      <c r="F44" s="14">
        <v>490237.46999999927</v>
      </c>
      <c r="G44" s="7">
        <v>485834.54999999923</v>
      </c>
      <c r="H44" s="7">
        <v>494734.45999999921</v>
      </c>
      <c r="I44" s="12"/>
      <c r="J44" s="12"/>
      <c r="K44" s="12"/>
      <c r="L44" s="14"/>
      <c r="M44" s="14"/>
      <c r="N44" s="14"/>
      <c r="O44" s="28">
        <f t="shared" si="0"/>
        <v>2933457.929999995</v>
      </c>
    </row>
    <row r="45" spans="1:15" x14ac:dyDescent="0.25">
      <c r="A45" s="2" t="s">
        <v>86</v>
      </c>
      <c r="B45" s="3" t="s">
        <v>87</v>
      </c>
      <c r="C45" s="7">
        <v>173827.52</v>
      </c>
      <c r="D45" s="14">
        <v>164772.19999999998</v>
      </c>
      <c r="E45" s="14">
        <v>174410</v>
      </c>
      <c r="F45" s="14">
        <v>176223.79000000004</v>
      </c>
      <c r="G45" s="7">
        <v>177000.13000000003</v>
      </c>
      <c r="H45" s="7">
        <v>176897.40000000002</v>
      </c>
      <c r="I45" s="12"/>
      <c r="J45" s="12"/>
      <c r="K45" s="12"/>
      <c r="L45" s="14"/>
      <c r="M45" s="14"/>
      <c r="N45" s="14"/>
      <c r="O45" s="28">
        <f t="shared" si="0"/>
        <v>1043131.04</v>
      </c>
    </row>
    <row r="46" spans="1:15" x14ac:dyDescent="0.25">
      <c r="A46" s="2" t="s">
        <v>88</v>
      </c>
      <c r="B46" s="3" t="s">
        <v>89</v>
      </c>
      <c r="C46" s="7">
        <v>146018.82</v>
      </c>
      <c r="D46" s="14">
        <v>145911.64000000004</v>
      </c>
      <c r="E46" s="14">
        <v>142758.14000000004</v>
      </c>
      <c r="F46" s="14">
        <v>143453.26</v>
      </c>
      <c r="G46" s="7">
        <v>138657.48000000004</v>
      </c>
      <c r="H46" s="7">
        <v>141161.78000000003</v>
      </c>
      <c r="I46" s="12"/>
      <c r="J46" s="12"/>
      <c r="K46" s="12"/>
      <c r="L46" s="14"/>
      <c r="M46" s="14"/>
      <c r="N46" s="14"/>
      <c r="O46" s="28">
        <f t="shared" si="0"/>
        <v>857961.12000000011</v>
      </c>
    </row>
    <row r="47" spans="1:15" x14ac:dyDescent="0.25">
      <c r="A47" s="2" t="s">
        <v>90</v>
      </c>
      <c r="B47" s="3" t="s">
        <v>91</v>
      </c>
      <c r="C47" s="7">
        <v>244748.45999999958</v>
      </c>
      <c r="D47" s="14">
        <v>247135.0999999996</v>
      </c>
      <c r="E47" s="14">
        <v>239463.99999999959</v>
      </c>
      <c r="F47" s="14">
        <v>240481.15999999957</v>
      </c>
      <c r="G47" s="7">
        <v>240867.57999999958</v>
      </c>
      <c r="H47" s="7">
        <v>240930.30999999959</v>
      </c>
      <c r="I47" s="12"/>
      <c r="J47" s="12"/>
      <c r="K47" s="12"/>
      <c r="L47" s="14"/>
      <c r="M47" s="14"/>
      <c r="N47" s="14"/>
      <c r="O47" s="28">
        <f t="shared" si="0"/>
        <v>1453626.6099999975</v>
      </c>
    </row>
    <row r="48" spans="1:15" x14ac:dyDescent="0.25">
      <c r="A48" s="2" t="s">
        <v>92</v>
      </c>
      <c r="B48" s="3" t="s">
        <v>93</v>
      </c>
      <c r="C48" s="7">
        <v>1337093.3499999994</v>
      </c>
      <c r="D48" s="14">
        <v>1317434.6599999999</v>
      </c>
      <c r="E48" s="14">
        <v>1303571.2900000005</v>
      </c>
      <c r="F48" s="14">
        <v>1342128.5399999998</v>
      </c>
      <c r="G48" s="7">
        <v>1352751.8199999994</v>
      </c>
      <c r="H48" s="7">
        <v>1346370.6199999994</v>
      </c>
      <c r="I48" s="12"/>
      <c r="J48" s="12"/>
      <c r="K48" s="12"/>
      <c r="L48" s="14"/>
      <c r="M48" s="14"/>
      <c r="N48" s="14"/>
      <c r="O48" s="28">
        <f t="shared" si="0"/>
        <v>7999350.2799999984</v>
      </c>
    </row>
    <row r="49" spans="1:15" x14ac:dyDescent="0.25">
      <c r="A49" s="2" t="s">
        <v>94</v>
      </c>
      <c r="B49" s="3" t="s">
        <v>95</v>
      </c>
      <c r="C49" s="7">
        <v>68287.320000000051</v>
      </c>
      <c r="D49" s="14">
        <v>71117.300000000061</v>
      </c>
      <c r="E49" s="14">
        <v>73126.820000000051</v>
      </c>
      <c r="F49" s="14">
        <v>75362.740000000049</v>
      </c>
      <c r="G49" s="7">
        <v>74305.71000000005</v>
      </c>
      <c r="H49" s="7">
        <v>74740.360000000044</v>
      </c>
      <c r="I49" s="12"/>
      <c r="J49" s="12"/>
      <c r="K49" s="12"/>
      <c r="L49" s="14"/>
      <c r="M49" s="14"/>
      <c r="N49" s="14"/>
      <c r="O49" s="28">
        <f t="shared" si="0"/>
        <v>436940.25000000029</v>
      </c>
    </row>
    <row r="50" spans="1:15" x14ac:dyDescent="0.25">
      <c r="A50" s="2" t="s">
        <v>96</v>
      </c>
      <c r="B50" s="3" t="s">
        <v>97</v>
      </c>
      <c r="C50" s="7">
        <v>111620.40000000001</v>
      </c>
      <c r="D50" s="14">
        <v>103640.84000000003</v>
      </c>
      <c r="E50" s="14">
        <v>106144.86000000002</v>
      </c>
      <c r="F50" s="14">
        <v>109977.81999999999</v>
      </c>
      <c r="G50" s="7">
        <v>111574.53</v>
      </c>
      <c r="H50" s="7">
        <v>111343.23999999999</v>
      </c>
      <c r="I50" s="12"/>
      <c r="J50" s="12"/>
      <c r="K50" s="12"/>
      <c r="L50" s="14"/>
      <c r="M50" s="14"/>
      <c r="N50" s="14"/>
      <c r="O50" s="28">
        <f t="shared" si="0"/>
        <v>654301.69000000006</v>
      </c>
    </row>
    <row r="51" spans="1:15" x14ac:dyDescent="0.25">
      <c r="A51" s="2" t="s">
        <v>98</v>
      </c>
      <c r="B51" s="3" t="s">
        <v>99</v>
      </c>
      <c r="C51" s="7">
        <v>44364.380000000019</v>
      </c>
      <c r="D51" s="14">
        <v>44570.780000000021</v>
      </c>
      <c r="E51" s="14">
        <v>49826.24000000002</v>
      </c>
      <c r="F51" s="14">
        <v>45235.260000000017</v>
      </c>
      <c r="G51" s="7">
        <v>45235.260000000017</v>
      </c>
      <c r="H51" s="7">
        <v>45235.260000000017</v>
      </c>
      <c r="I51" s="12"/>
      <c r="J51" s="12"/>
      <c r="K51" s="12"/>
      <c r="L51" s="14"/>
      <c r="M51" s="14"/>
      <c r="N51" s="14"/>
      <c r="O51" s="28">
        <f t="shared" si="0"/>
        <v>274467.18000000011</v>
      </c>
    </row>
    <row r="52" spans="1:15" x14ac:dyDescent="0.25">
      <c r="A52" s="2" t="s">
        <v>100</v>
      </c>
      <c r="B52" s="3" t="s">
        <v>101</v>
      </c>
      <c r="C52" s="7">
        <v>236908.9599999997</v>
      </c>
      <c r="D52" s="14">
        <v>219883.73999999976</v>
      </c>
      <c r="E52" s="14">
        <v>220631.57999999978</v>
      </c>
      <c r="F52" s="14">
        <v>236077.43999999974</v>
      </c>
      <c r="G52" s="7">
        <v>234922.29999999976</v>
      </c>
      <c r="H52" s="7">
        <v>234563.61999999979</v>
      </c>
      <c r="I52" s="12"/>
      <c r="J52" s="12"/>
      <c r="K52" s="12"/>
      <c r="L52" s="14"/>
      <c r="M52" s="14"/>
      <c r="N52" s="14"/>
      <c r="O52" s="28">
        <f t="shared" si="0"/>
        <v>1382987.6399999987</v>
      </c>
    </row>
    <row r="53" spans="1:15" x14ac:dyDescent="0.25">
      <c r="A53" s="2" t="s">
        <v>102</v>
      </c>
      <c r="B53" s="3" t="s">
        <v>103</v>
      </c>
      <c r="C53" s="7">
        <v>261553.15999999968</v>
      </c>
      <c r="D53" s="14">
        <v>246673.21999999971</v>
      </c>
      <c r="E53" s="14">
        <v>259027.41999999969</v>
      </c>
      <c r="F53" s="14">
        <v>258637.2999999997</v>
      </c>
      <c r="G53" s="7">
        <v>262056.44999999975</v>
      </c>
      <c r="H53" s="7">
        <v>261461.67999999973</v>
      </c>
      <c r="I53" s="12"/>
      <c r="J53" s="12"/>
      <c r="K53" s="12"/>
      <c r="L53" s="14"/>
      <c r="M53" s="14"/>
      <c r="N53" s="14"/>
      <c r="O53" s="28">
        <f t="shared" si="0"/>
        <v>1549409.2299999984</v>
      </c>
    </row>
    <row r="54" spans="1:15" x14ac:dyDescent="0.25">
      <c r="A54" s="2" t="s">
        <v>104</v>
      </c>
      <c r="B54" s="3" t="s">
        <v>105</v>
      </c>
      <c r="C54" s="7">
        <v>120308.86000000002</v>
      </c>
      <c r="D54" s="14">
        <v>122676.92000000001</v>
      </c>
      <c r="E54" s="14">
        <v>113076.50000000001</v>
      </c>
      <c r="F54" s="14">
        <v>114208.72000000002</v>
      </c>
      <c r="G54" s="7">
        <v>111125.94</v>
      </c>
      <c r="H54" s="7">
        <v>111257.44000000002</v>
      </c>
      <c r="I54" s="12"/>
      <c r="J54" s="12"/>
      <c r="K54" s="12"/>
      <c r="L54" s="14"/>
      <c r="M54" s="14"/>
      <c r="N54" s="14"/>
      <c r="O54" s="28">
        <f t="shared" si="0"/>
        <v>692654.38000000012</v>
      </c>
    </row>
    <row r="55" spans="1:15" x14ac:dyDescent="0.25">
      <c r="A55" s="2" t="s">
        <v>106</v>
      </c>
      <c r="B55" s="3" t="s">
        <v>107</v>
      </c>
      <c r="C55" s="7">
        <v>99129.760000000024</v>
      </c>
      <c r="D55" s="14">
        <v>83328.200000000026</v>
      </c>
      <c r="E55" s="14">
        <v>104070.12000000002</v>
      </c>
      <c r="F55" s="14">
        <v>101490.65000000002</v>
      </c>
      <c r="G55" s="7">
        <v>90373.189999999988</v>
      </c>
      <c r="H55" s="7">
        <v>102308.00000000001</v>
      </c>
      <c r="I55" s="12"/>
      <c r="J55" s="12"/>
      <c r="K55" s="12"/>
      <c r="L55" s="14"/>
      <c r="M55" s="14"/>
      <c r="N55" s="14"/>
      <c r="O55" s="28">
        <f t="shared" si="0"/>
        <v>580699.92000000016</v>
      </c>
    </row>
    <row r="56" spans="1:15" x14ac:dyDescent="0.25">
      <c r="A56" s="2" t="s">
        <v>108</v>
      </c>
      <c r="B56" s="3" t="s">
        <v>109</v>
      </c>
      <c r="C56" s="7">
        <v>317772.3599999994</v>
      </c>
      <c r="D56" s="14">
        <v>325405.52999999927</v>
      </c>
      <c r="E56" s="14">
        <v>312869.52999999933</v>
      </c>
      <c r="F56" s="14">
        <v>320459.71999999927</v>
      </c>
      <c r="G56" s="7">
        <v>318751.18999999925</v>
      </c>
      <c r="H56" s="7">
        <v>321521.22999999934</v>
      </c>
      <c r="I56" s="12"/>
      <c r="J56" s="12"/>
      <c r="K56" s="12"/>
      <c r="L56" s="14"/>
      <c r="M56" s="14"/>
      <c r="N56" s="14"/>
      <c r="O56" s="28">
        <f t="shared" si="0"/>
        <v>1916779.5599999959</v>
      </c>
    </row>
    <row r="57" spans="1:15" x14ac:dyDescent="0.25">
      <c r="A57" s="2" t="s">
        <v>110</v>
      </c>
      <c r="B57" s="3" t="s">
        <v>111</v>
      </c>
      <c r="C57" s="7">
        <v>259644.3199999998</v>
      </c>
      <c r="D57" s="14">
        <v>243037.16999999981</v>
      </c>
      <c r="E57" s="14">
        <v>252414.6599999998</v>
      </c>
      <c r="F57" s="14">
        <v>254823.18999999977</v>
      </c>
      <c r="G57" s="7">
        <v>241342.11999999982</v>
      </c>
      <c r="H57" s="7">
        <v>252066.42999999979</v>
      </c>
      <c r="I57" s="12"/>
      <c r="J57" s="12"/>
      <c r="K57" s="12"/>
      <c r="L57" s="14"/>
      <c r="M57" s="14"/>
      <c r="N57" s="14"/>
      <c r="O57" s="28">
        <f t="shared" si="0"/>
        <v>1503327.8899999987</v>
      </c>
    </row>
    <row r="58" spans="1:15" x14ac:dyDescent="0.25">
      <c r="A58" s="2" t="s">
        <v>112</v>
      </c>
      <c r="B58" s="3" t="s">
        <v>113</v>
      </c>
      <c r="C58" s="7">
        <v>75703.440000000031</v>
      </c>
      <c r="D58" s="14">
        <v>72501.700000000041</v>
      </c>
      <c r="E58" s="14">
        <v>75860.020000000033</v>
      </c>
      <c r="F58" s="14">
        <v>75895.460000000036</v>
      </c>
      <c r="G58" s="7">
        <v>75014.080000000031</v>
      </c>
      <c r="H58" s="7">
        <v>74109.740000000049</v>
      </c>
      <c r="I58" s="12"/>
      <c r="J58" s="12"/>
      <c r="K58" s="12"/>
      <c r="L58" s="14"/>
      <c r="M58" s="14"/>
      <c r="N58" s="14"/>
      <c r="O58" s="28">
        <f t="shared" si="0"/>
        <v>449084.44000000018</v>
      </c>
    </row>
    <row r="59" spans="1:15" x14ac:dyDescent="0.25">
      <c r="A59" s="2" t="s">
        <v>114</v>
      </c>
      <c r="B59" s="3" t="s">
        <v>115</v>
      </c>
      <c r="C59" s="7">
        <v>5730387.8399998667</v>
      </c>
      <c r="D59" s="14">
        <v>5727031.6099998662</v>
      </c>
      <c r="E59" s="14">
        <v>5834253.3399998611</v>
      </c>
      <c r="F59" s="14">
        <v>5721011.8999998728</v>
      </c>
      <c r="G59" s="7">
        <v>5877859.5699998718</v>
      </c>
      <c r="H59" s="7">
        <v>5886286.3899998702</v>
      </c>
      <c r="I59" s="12"/>
      <c r="J59" s="12"/>
      <c r="K59" s="12"/>
      <c r="L59" s="14"/>
      <c r="M59" s="14"/>
      <c r="N59" s="14"/>
      <c r="O59" s="28">
        <f t="shared" si="0"/>
        <v>34776830.649999201</v>
      </c>
    </row>
    <row r="60" spans="1:15" x14ac:dyDescent="0.25">
      <c r="A60" s="2" t="s">
        <v>116</v>
      </c>
      <c r="B60" s="3" t="s">
        <v>117</v>
      </c>
      <c r="C60" s="7">
        <v>249690.91999999978</v>
      </c>
      <c r="D60" s="14">
        <v>243220.06999999975</v>
      </c>
      <c r="E60" s="14">
        <v>250185.70999999973</v>
      </c>
      <c r="F60" s="14">
        <v>257081.12999999971</v>
      </c>
      <c r="G60" s="7">
        <v>252119.71999999968</v>
      </c>
      <c r="H60" s="7">
        <v>256354.8299999997</v>
      </c>
      <c r="I60" s="12"/>
      <c r="J60" s="12"/>
      <c r="K60" s="12"/>
      <c r="L60" s="14"/>
      <c r="M60" s="14"/>
      <c r="N60" s="14"/>
      <c r="O60" s="28">
        <f t="shared" si="0"/>
        <v>1508652.3799999983</v>
      </c>
    </row>
    <row r="61" spans="1:15" x14ac:dyDescent="0.25">
      <c r="A61" s="2" t="s">
        <v>118</v>
      </c>
      <c r="B61" s="3" t="s">
        <v>119</v>
      </c>
      <c r="C61" s="7">
        <v>588293.7300000008</v>
      </c>
      <c r="D61" s="14">
        <v>583361.15000000084</v>
      </c>
      <c r="E61" s="14">
        <v>568717.72000000044</v>
      </c>
      <c r="F61" s="14">
        <v>584133.36000000068</v>
      </c>
      <c r="G61" s="7">
        <v>580972.87000000081</v>
      </c>
      <c r="H61" s="7">
        <v>561706.49000000057</v>
      </c>
      <c r="I61" s="12"/>
      <c r="J61" s="12"/>
      <c r="K61" s="12"/>
      <c r="L61" s="14"/>
      <c r="M61" s="14"/>
      <c r="N61" s="14"/>
      <c r="O61" s="28">
        <f t="shared" si="0"/>
        <v>3467185.3200000045</v>
      </c>
    </row>
    <row r="62" spans="1:15" x14ac:dyDescent="0.25">
      <c r="A62" s="2" t="s">
        <v>120</v>
      </c>
      <c r="B62" s="3" t="s">
        <v>121</v>
      </c>
      <c r="C62" s="7">
        <v>318355.73999999964</v>
      </c>
      <c r="D62" s="14">
        <v>317359.8699999997</v>
      </c>
      <c r="E62" s="14">
        <v>320276.75999999972</v>
      </c>
      <c r="F62" s="14">
        <v>321641.84999999974</v>
      </c>
      <c r="G62" s="7">
        <v>319717.84999999974</v>
      </c>
      <c r="H62" s="7">
        <v>320983.37999999971</v>
      </c>
      <c r="I62" s="12"/>
      <c r="J62" s="12"/>
      <c r="K62" s="12"/>
      <c r="L62" s="14"/>
      <c r="M62" s="14"/>
      <c r="N62" s="14"/>
      <c r="O62" s="28">
        <f t="shared" si="0"/>
        <v>1918335.4499999981</v>
      </c>
    </row>
    <row r="63" spans="1:15" x14ac:dyDescent="0.25">
      <c r="A63" s="2" t="s">
        <v>122</v>
      </c>
      <c r="B63" s="3" t="s">
        <v>123</v>
      </c>
      <c r="C63" s="7">
        <v>116766.66</v>
      </c>
      <c r="D63" s="14">
        <v>107557.42000000003</v>
      </c>
      <c r="E63" s="14">
        <v>117934.44000000003</v>
      </c>
      <c r="F63" s="14">
        <v>119724.44000000005</v>
      </c>
      <c r="G63" s="7">
        <v>115466.22000000004</v>
      </c>
      <c r="H63" s="7">
        <v>118899.98000000005</v>
      </c>
      <c r="I63" s="12"/>
      <c r="J63" s="12"/>
      <c r="K63" s="12"/>
      <c r="L63" s="14"/>
      <c r="M63" s="14"/>
      <c r="N63" s="14"/>
      <c r="O63" s="28">
        <f t="shared" si="0"/>
        <v>696349.16000000027</v>
      </c>
    </row>
    <row r="64" spans="1:15" x14ac:dyDescent="0.25">
      <c r="A64" s="2" t="s">
        <v>124</v>
      </c>
      <c r="B64" s="3" t="s">
        <v>125</v>
      </c>
      <c r="C64" s="7">
        <v>783279.83000000415</v>
      </c>
      <c r="D64" s="14">
        <v>737343.2900000033</v>
      </c>
      <c r="E64" s="14">
        <v>750229.16000000341</v>
      </c>
      <c r="F64" s="14">
        <v>771768.67000000388</v>
      </c>
      <c r="G64" s="7">
        <v>774133.16000000376</v>
      </c>
      <c r="H64" s="7">
        <v>773775.21000000404</v>
      </c>
      <c r="I64" s="12"/>
      <c r="J64" s="12"/>
      <c r="K64" s="12"/>
      <c r="L64" s="14"/>
      <c r="M64" s="14"/>
      <c r="N64" s="14"/>
      <c r="O64" s="28">
        <f t="shared" si="0"/>
        <v>4590529.3200000226</v>
      </c>
    </row>
    <row r="65" spans="1:15" x14ac:dyDescent="0.25">
      <c r="A65" s="2" t="s">
        <v>126</v>
      </c>
      <c r="B65" s="3" t="s">
        <v>127</v>
      </c>
      <c r="C65" s="7">
        <v>86010.040000000066</v>
      </c>
      <c r="D65" s="14">
        <v>77402.260000000053</v>
      </c>
      <c r="E65" s="14">
        <v>80561.120000000054</v>
      </c>
      <c r="F65" s="14">
        <v>85011.780000000057</v>
      </c>
      <c r="G65" s="7">
        <v>84030.380000000063</v>
      </c>
      <c r="H65" s="7">
        <v>84179.08000000006</v>
      </c>
      <c r="I65" s="12"/>
      <c r="J65" s="12"/>
      <c r="K65" s="12"/>
      <c r="L65" s="14"/>
      <c r="M65" s="14"/>
      <c r="N65" s="14"/>
      <c r="O65" s="28">
        <f t="shared" si="0"/>
        <v>497194.66000000032</v>
      </c>
    </row>
    <row r="66" spans="1:15" x14ac:dyDescent="0.25">
      <c r="A66" s="2" t="s">
        <v>128</v>
      </c>
      <c r="B66" s="3" t="s">
        <v>129</v>
      </c>
      <c r="C66" s="7">
        <v>43792.400000000031</v>
      </c>
      <c r="D66" s="14">
        <v>37541.360000000022</v>
      </c>
      <c r="E66" s="14">
        <v>47854.380000000034</v>
      </c>
      <c r="F66" s="14">
        <v>41037.220000000038</v>
      </c>
      <c r="G66" s="7">
        <v>41514.650000000031</v>
      </c>
      <c r="H66" s="7">
        <v>45243.560000000027</v>
      </c>
      <c r="I66" s="12"/>
      <c r="J66" s="12"/>
      <c r="K66" s="12"/>
      <c r="L66" s="14"/>
      <c r="M66" s="14"/>
      <c r="N66" s="14"/>
      <c r="O66" s="28">
        <f t="shared" si="0"/>
        <v>256983.57000000018</v>
      </c>
    </row>
    <row r="67" spans="1:15" x14ac:dyDescent="0.25">
      <c r="A67" s="2" t="s">
        <v>130</v>
      </c>
      <c r="B67" s="3" t="s">
        <v>131</v>
      </c>
      <c r="C67" s="7">
        <v>159548.07999999984</v>
      </c>
      <c r="D67" s="14">
        <v>144513.29999999993</v>
      </c>
      <c r="E67" s="14">
        <v>149883.74999999985</v>
      </c>
      <c r="F67" s="14">
        <v>166255.55999999982</v>
      </c>
      <c r="G67" s="7">
        <v>166429.66999999984</v>
      </c>
      <c r="H67" s="7">
        <v>167690.21999999986</v>
      </c>
      <c r="I67" s="12"/>
      <c r="J67" s="12"/>
      <c r="K67" s="12"/>
      <c r="L67" s="14"/>
      <c r="M67" s="14"/>
      <c r="N67" s="14"/>
      <c r="O67" s="28">
        <f t="shared" si="0"/>
        <v>954320.57999999914</v>
      </c>
    </row>
    <row r="68" spans="1:15" x14ac:dyDescent="0.25">
      <c r="A68" s="2" t="s">
        <v>132</v>
      </c>
      <c r="B68" s="3" t="s">
        <v>133</v>
      </c>
      <c r="C68" s="7">
        <v>310572.9499999996</v>
      </c>
      <c r="D68" s="14">
        <v>312525.01999999961</v>
      </c>
      <c r="E68" s="14">
        <v>306037.03999999957</v>
      </c>
      <c r="F68" s="14">
        <v>318183.56999999954</v>
      </c>
      <c r="G68" s="7">
        <v>319302.25999999949</v>
      </c>
      <c r="H68" s="7">
        <v>324068.67999999941</v>
      </c>
      <c r="I68" s="12"/>
      <c r="J68" s="12"/>
      <c r="K68" s="12"/>
      <c r="L68" s="14"/>
      <c r="M68" s="14"/>
      <c r="N68" s="14"/>
      <c r="O68" s="28">
        <f t="shared" ref="O68:O131" si="1">SUM(C68:N68)</f>
        <v>1890689.5199999975</v>
      </c>
    </row>
    <row r="69" spans="1:15" x14ac:dyDescent="0.25">
      <c r="A69" s="2" t="s">
        <v>134</v>
      </c>
      <c r="B69" s="3" t="s">
        <v>135</v>
      </c>
      <c r="C69" s="7">
        <v>287874.80999999953</v>
      </c>
      <c r="D69" s="14">
        <v>287400.23999999953</v>
      </c>
      <c r="E69" s="14">
        <v>275698.41999999969</v>
      </c>
      <c r="F69" s="14">
        <v>283952.35999999964</v>
      </c>
      <c r="G69" s="7">
        <v>284857.97999999963</v>
      </c>
      <c r="H69" s="7">
        <v>286149.52999999962</v>
      </c>
      <c r="I69" s="12"/>
      <c r="J69" s="12"/>
      <c r="K69" s="12"/>
      <c r="L69" s="14"/>
      <c r="M69" s="14"/>
      <c r="N69" s="14"/>
      <c r="O69" s="28">
        <f t="shared" si="1"/>
        <v>1705933.3399999978</v>
      </c>
    </row>
    <row r="70" spans="1:15" x14ac:dyDescent="0.25">
      <c r="A70" s="2" t="s">
        <v>136</v>
      </c>
      <c r="B70" s="3" t="s">
        <v>137</v>
      </c>
      <c r="C70" s="7">
        <v>347617.39999999956</v>
      </c>
      <c r="D70" s="14">
        <v>313862.6199999997</v>
      </c>
      <c r="E70" s="14">
        <v>333163.8599999994</v>
      </c>
      <c r="F70" s="14">
        <v>338697.07999999938</v>
      </c>
      <c r="G70" s="7">
        <v>342394.99999999936</v>
      </c>
      <c r="H70" s="7">
        <v>336263.01999999938</v>
      </c>
      <c r="I70" s="12"/>
      <c r="J70" s="12"/>
      <c r="K70" s="12"/>
      <c r="L70" s="14"/>
      <c r="M70" s="14"/>
      <c r="N70" s="14"/>
      <c r="O70" s="28">
        <f t="shared" si="1"/>
        <v>2011998.9799999967</v>
      </c>
    </row>
    <row r="71" spans="1:15" x14ac:dyDescent="0.25">
      <c r="A71" s="2" t="s">
        <v>138</v>
      </c>
      <c r="B71" s="3" t="s">
        <v>139</v>
      </c>
      <c r="C71" s="7">
        <v>515433.04999999818</v>
      </c>
      <c r="D71" s="14">
        <v>496171.15999999817</v>
      </c>
      <c r="E71" s="14">
        <v>535772.75999999838</v>
      </c>
      <c r="F71" s="14">
        <v>534110.09999999835</v>
      </c>
      <c r="G71" s="7">
        <v>530338.30999999843</v>
      </c>
      <c r="H71" s="7">
        <v>534579.4099999984</v>
      </c>
      <c r="I71" s="12"/>
      <c r="J71" s="12"/>
      <c r="K71" s="12"/>
      <c r="L71" s="14"/>
      <c r="M71" s="14"/>
      <c r="N71" s="14"/>
      <c r="O71" s="28">
        <f t="shared" si="1"/>
        <v>3146404.7899999898</v>
      </c>
    </row>
    <row r="72" spans="1:15" x14ac:dyDescent="0.25">
      <c r="A72" s="2" t="s">
        <v>140</v>
      </c>
      <c r="B72" s="3" t="s">
        <v>141</v>
      </c>
      <c r="C72" s="7">
        <v>507116.01999999932</v>
      </c>
      <c r="D72" s="14">
        <v>485182.85999999929</v>
      </c>
      <c r="E72" s="14">
        <v>503834.81999999925</v>
      </c>
      <c r="F72" s="14">
        <v>522565.46999999916</v>
      </c>
      <c r="G72" s="7">
        <v>517596.64999999921</v>
      </c>
      <c r="H72" s="7">
        <v>519823.55999999924</v>
      </c>
      <c r="I72" s="12"/>
      <c r="J72" s="12"/>
      <c r="K72" s="12"/>
      <c r="L72" s="14"/>
      <c r="M72" s="14"/>
      <c r="N72" s="14"/>
      <c r="O72" s="28">
        <f t="shared" si="1"/>
        <v>3056119.3799999957</v>
      </c>
    </row>
    <row r="73" spans="1:15" x14ac:dyDescent="0.25">
      <c r="A73" s="2" t="s">
        <v>142</v>
      </c>
      <c r="B73" s="3" t="s">
        <v>143</v>
      </c>
      <c r="C73" s="7">
        <v>242245.39999999973</v>
      </c>
      <c r="D73" s="14">
        <v>242136.22999999972</v>
      </c>
      <c r="E73" s="14">
        <v>243532.16999999978</v>
      </c>
      <c r="F73" s="14">
        <v>246417.89999999973</v>
      </c>
      <c r="G73" s="7">
        <v>242095.41999999978</v>
      </c>
      <c r="H73" s="7">
        <v>246034.45999999976</v>
      </c>
      <c r="I73" s="12"/>
      <c r="J73" s="12"/>
      <c r="K73" s="12"/>
      <c r="L73" s="14"/>
      <c r="M73" s="14"/>
      <c r="N73" s="14"/>
      <c r="O73" s="28">
        <f t="shared" si="1"/>
        <v>1462461.5799999984</v>
      </c>
    </row>
    <row r="74" spans="1:15" x14ac:dyDescent="0.25">
      <c r="A74" s="2" t="s">
        <v>144</v>
      </c>
      <c r="B74" s="3" t="s">
        <v>145</v>
      </c>
      <c r="C74" s="7">
        <v>345304.30999999912</v>
      </c>
      <c r="D74" s="14">
        <v>316866.72999999922</v>
      </c>
      <c r="E74" s="14">
        <v>323792.57999999938</v>
      </c>
      <c r="F74" s="14">
        <v>328544.35999999929</v>
      </c>
      <c r="G74" s="7">
        <v>332660.21999999916</v>
      </c>
      <c r="H74" s="7">
        <v>333573.59999999916</v>
      </c>
      <c r="I74" s="12"/>
      <c r="J74" s="12"/>
      <c r="K74" s="12"/>
      <c r="L74" s="14"/>
      <c r="M74" s="14"/>
      <c r="N74" s="14"/>
      <c r="O74" s="28">
        <f t="shared" si="1"/>
        <v>1980741.7999999956</v>
      </c>
    </row>
    <row r="75" spans="1:15" x14ac:dyDescent="0.25">
      <c r="A75" s="2" t="s">
        <v>146</v>
      </c>
      <c r="B75" s="3" t="s">
        <v>147</v>
      </c>
      <c r="C75" s="7">
        <v>172664.93999999997</v>
      </c>
      <c r="D75" s="14">
        <v>175490.44</v>
      </c>
      <c r="E75" s="14">
        <v>173792</v>
      </c>
      <c r="F75" s="14">
        <v>179545.22000000003</v>
      </c>
      <c r="G75" s="7">
        <v>182043.89</v>
      </c>
      <c r="H75" s="7">
        <v>182845.30000000002</v>
      </c>
      <c r="I75" s="12"/>
      <c r="J75" s="12"/>
      <c r="K75" s="12"/>
      <c r="L75" s="14"/>
      <c r="M75" s="14"/>
      <c r="N75" s="14"/>
      <c r="O75" s="28">
        <f t="shared" si="1"/>
        <v>1066381.79</v>
      </c>
    </row>
    <row r="76" spans="1:15" x14ac:dyDescent="0.25">
      <c r="A76" s="2" t="s">
        <v>148</v>
      </c>
      <c r="B76" s="3" t="s">
        <v>149</v>
      </c>
      <c r="C76" s="7">
        <v>1621795.3599999964</v>
      </c>
      <c r="D76" s="14">
        <v>1639592.2999999952</v>
      </c>
      <c r="E76" s="14">
        <v>1609168.2399999951</v>
      </c>
      <c r="F76" s="14">
        <v>1622180.4099999948</v>
      </c>
      <c r="G76" s="7">
        <v>1608543.409999996</v>
      </c>
      <c r="H76" s="7">
        <v>1613946.8199999956</v>
      </c>
      <c r="I76" s="12"/>
      <c r="J76" s="12"/>
      <c r="K76" s="12"/>
      <c r="L76" s="14"/>
      <c r="M76" s="14"/>
      <c r="N76" s="14"/>
      <c r="O76" s="28">
        <f t="shared" si="1"/>
        <v>9715226.539999973</v>
      </c>
    </row>
    <row r="77" spans="1:15" x14ac:dyDescent="0.25">
      <c r="A77" s="2" t="s">
        <v>150</v>
      </c>
      <c r="B77" s="3" t="s">
        <v>151</v>
      </c>
      <c r="C77" s="7">
        <v>463097.19999999925</v>
      </c>
      <c r="D77" s="14">
        <v>456449.69999999925</v>
      </c>
      <c r="E77" s="14">
        <v>460149.86999999912</v>
      </c>
      <c r="F77" s="14">
        <v>474308.63999999914</v>
      </c>
      <c r="G77" s="7">
        <v>475836.13999999914</v>
      </c>
      <c r="H77" s="7">
        <v>476091.05999999912</v>
      </c>
      <c r="I77" s="12"/>
      <c r="J77" s="12"/>
      <c r="K77" s="12"/>
      <c r="L77" s="14"/>
      <c r="M77" s="14"/>
      <c r="N77" s="14"/>
      <c r="O77" s="28">
        <f t="shared" si="1"/>
        <v>2805932.6099999952</v>
      </c>
    </row>
    <row r="78" spans="1:15" x14ac:dyDescent="0.25">
      <c r="A78" s="2" t="s">
        <v>152</v>
      </c>
      <c r="B78" s="3" t="s">
        <v>153</v>
      </c>
      <c r="C78" s="7">
        <v>94802.580000000045</v>
      </c>
      <c r="D78" s="14">
        <v>86228.240000000049</v>
      </c>
      <c r="E78" s="14">
        <v>90916.340000000055</v>
      </c>
      <c r="F78" s="14">
        <v>86067.120000000054</v>
      </c>
      <c r="G78" s="7">
        <v>89428.760000000068</v>
      </c>
      <c r="H78" s="7">
        <v>87974.300000000061</v>
      </c>
      <c r="I78" s="12"/>
      <c r="J78" s="12"/>
      <c r="K78" s="12"/>
      <c r="L78" s="14"/>
      <c r="M78" s="14"/>
      <c r="N78" s="14"/>
      <c r="O78" s="28">
        <f t="shared" si="1"/>
        <v>535417.34000000032</v>
      </c>
    </row>
    <row r="79" spans="1:15" x14ac:dyDescent="0.25">
      <c r="A79" s="2" t="s">
        <v>154</v>
      </c>
      <c r="B79" s="3" t="s">
        <v>155</v>
      </c>
      <c r="C79" s="7">
        <v>308525.41999999952</v>
      </c>
      <c r="D79" s="14">
        <v>304499.12999999948</v>
      </c>
      <c r="E79" s="14">
        <v>305530.59999999951</v>
      </c>
      <c r="F79" s="14">
        <v>320972.67999999953</v>
      </c>
      <c r="G79" s="7">
        <v>315232.79999999952</v>
      </c>
      <c r="H79" s="7">
        <v>324870.26999999944</v>
      </c>
      <c r="I79" s="12"/>
      <c r="J79" s="12"/>
      <c r="K79" s="12"/>
      <c r="L79" s="14"/>
      <c r="M79" s="14"/>
      <c r="N79" s="14"/>
      <c r="O79" s="28">
        <f t="shared" si="1"/>
        <v>1879630.8999999971</v>
      </c>
    </row>
    <row r="80" spans="1:15" x14ac:dyDescent="0.25">
      <c r="A80" s="2" t="s">
        <v>156</v>
      </c>
      <c r="B80" s="3" t="s">
        <v>157</v>
      </c>
      <c r="C80" s="7">
        <v>312937.49999999959</v>
      </c>
      <c r="D80" s="14">
        <v>296563.32999999955</v>
      </c>
      <c r="E80" s="14">
        <v>298807.86999999953</v>
      </c>
      <c r="F80" s="14">
        <v>309159.30999999959</v>
      </c>
      <c r="G80" s="7">
        <v>311848.23999999953</v>
      </c>
      <c r="H80" s="7">
        <v>309687.28999999946</v>
      </c>
      <c r="I80" s="12"/>
      <c r="J80" s="12"/>
      <c r="K80" s="12"/>
      <c r="L80" s="14"/>
      <c r="M80" s="14"/>
      <c r="N80" s="14"/>
      <c r="O80" s="28">
        <f t="shared" si="1"/>
        <v>1839003.5399999972</v>
      </c>
    </row>
    <row r="81" spans="1:15" x14ac:dyDescent="0.25">
      <c r="A81" s="2" t="s">
        <v>158</v>
      </c>
      <c r="B81" s="3" t="s">
        <v>159</v>
      </c>
      <c r="C81" s="7">
        <v>109839.39</v>
      </c>
      <c r="D81" s="14">
        <v>108975.52</v>
      </c>
      <c r="E81" s="14">
        <v>106192.39999999998</v>
      </c>
      <c r="F81" s="14">
        <v>105824.93999999999</v>
      </c>
      <c r="G81" s="7">
        <v>104310.34</v>
      </c>
      <c r="H81" s="7">
        <v>106447.31999999999</v>
      </c>
      <c r="I81" s="12"/>
      <c r="J81" s="12"/>
      <c r="K81" s="12"/>
      <c r="L81" s="14"/>
      <c r="M81" s="14"/>
      <c r="N81" s="14"/>
      <c r="O81" s="28">
        <f t="shared" si="1"/>
        <v>641589.90999999992</v>
      </c>
    </row>
    <row r="82" spans="1:15" x14ac:dyDescent="0.25">
      <c r="A82" s="2" t="s">
        <v>160</v>
      </c>
      <c r="B82" s="3" t="s">
        <v>161</v>
      </c>
      <c r="C82" s="7">
        <v>796750.32000000332</v>
      </c>
      <c r="D82" s="14">
        <v>787959.7900000033</v>
      </c>
      <c r="E82" s="14">
        <v>798470.5300000034</v>
      </c>
      <c r="F82" s="14">
        <v>795291.07000000367</v>
      </c>
      <c r="G82" s="7">
        <v>799754.54000000376</v>
      </c>
      <c r="H82" s="7">
        <v>800877.03000000352</v>
      </c>
      <c r="I82" s="12"/>
      <c r="J82" s="12"/>
      <c r="K82" s="12"/>
      <c r="L82" s="14"/>
      <c r="M82" s="14"/>
      <c r="N82" s="14"/>
      <c r="O82" s="28">
        <f t="shared" si="1"/>
        <v>4779103.2800000207</v>
      </c>
    </row>
    <row r="83" spans="1:15" x14ac:dyDescent="0.25">
      <c r="A83" s="2" t="s">
        <v>162</v>
      </c>
      <c r="B83" s="3" t="s">
        <v>163</v>
      </c>
      <c r="C83" s="7">
        <v>246331.2399999997</v>
      </c>
      <c r="D83" s="14">
        <v>245761.77999999974</v>
      </c>
      <c r="E83" s="14">
        <v>237474.43999999977</v>
      </c>
      <c r="F83" s="14">
        <v>259355.32999999973</v>
      </c>
      <c r="G83" s="7">
        <v>248232.5699999998</v>
      </c>
      <c r="H83" s="7">
        <v>251976.39999999973</v>
      </c>
      <c r="I83" s="12"/>
      <c r="J83" s="12"/>
      <c r="K83" s="12"/>
      <c r="L83" s="14"/>
      <c r="M83" s="14"/>
      <c r="N83" s="14"/>
      <c r="O83" s="28">
        <f t="shared" si="1"/>
        <v>1489131.7599999984</v>
      </c>
    </row>
    <row r="84" spans="1:15" x14ac:dyDescent="0.25">
      <c r="A84" s="2" t="s">
        <v>164</v>
      </c>
      <c r="B84" s="3" t="s">
        <v>165</v>
      </c>
      <c r="C84" s="7">
        <v>107943.02000000008</v>
      </c>
      <c r="D84" s="14">
        <v>110847.50000000006</v>
      </c>
      <c r="E84" s="14">
        <v>111135.12000000007</v>
      </c>
      <c r="F84" s="14">
        <v>110285.82000000007</v>
      </c>
      <c r="G84" s="7">
        <v>111379.70000000006</v>
      </c>
      <c r="H84" s="7">
        <v>110832.76000000007</v>
      </c>
      <c r="I84" s="12"/>
      <c r="J84" s="12"/>
      <c r="K84" s="12"/>
      <c r="L84" s="14"/>
      <c r="M84" s="14"/>
      <c r="N84" s="14"/>
      <c r="O84" s="28">
        <f t="shared" si="1"/>
        <v>662423.92000000039</v>
      </c>
    </row>
    <row r="85" spans="1:15" x14ac:dyDescent="0.25">
      <c r="A85" s="2" t="s">
        <v>166</v>
      </c>
      <c r="B85" s="3" t="s">
        <v>167</v>
      </c>
      <c r="C85" s="7">
        <v>791753.63000000303</v>
      </c>
      <c r="D85" s="14">
        <v>786845.83000000298</v>
      </c>
      <c r="E85" s="14">
        <v>822991.90000000328</v>
      </c>
      <c r="F85" s="14">
        <v>824500.36000000336</v>
      </c>
      <c r="G85" s="7">
        <v>820863.78000000364</v>
      </c>
      <c r="H85" s="7">
        <v>825859.8800000035</v>
      </c>
      <c r="I85" s="12"/>
      <c r="J85" s="12"/>
      <c r="K85" s="12"/>
      <c r="L85" s="14"/>
      <c r="M85" s="14"/>
      <c r="N85" s="14"/>
      <c r="O85" s="28">
        <f t="shared" si="1"/>
        <v>4872815.3800000194</v>
      </c>
    </row>
    <row r="86" spans="1:15" x14ac:dyDescent="0.25">
      <c r="A86" s="2" t="s">
        <v>168</v>
      </c>
      <c r="B86" s="3" t="s">
        <v>169</v>
      </c>
      <c r="C86" s="7">
        <v>240019.73999999958</v>
      </c>
      <c r="D86" s="14">
        <v>237649.67999999959</v>
      </c>
      <c r="E86" s="14">
        <v>233869.03999999963</v>
      </c>
      <c r="F86" s="14">
        <v>244625.77999999956</v>
      </c>
      <c r="G86" s="7">
        <v>245211.27999999959</v>
      </c>
      <c r="H86" s="7">
        <v>245142.43999999959</v>
      </c>
      <c r="I86" s="12"/>
      <c r="J86" s="12"/>
      <c r="K86" s="12"/>
      <c r="L86" s="14"/>
      <c r="M86" s="14"/>
      <c r="N86" s="14"/>
      <c r="O86" s="28">
        <f t="shared" si="1"/>
        <v>1446517.9599999976</v>
      </c>
    </row>
    <row r="87" spans="1:15" x14ac:dyDescent="0.25">
      <c r="A87" s="2" t="s">
        <v>170</v>
      </c>
      <c r="B87" s="3" t="s">
        <v>171</v>
      </c>
      <c r="C87" s="7">
        <v>37613.620000000003</v>
      </c>
      <c r="D87" s="14">
        <v>32447.259999999995</v>
      </c>
      <c r="E87" s="14">
        <v>32294.999999999996</v>
      </c>
      <c r="F87" s="14">
        <v>34811.459999999992</v>
      </c>
      <c r="G87" s="7">
        <v>34811.459999999992</v>
      </c>
      <c r="H87" s="7">
        <v>34811.459999999992</v>
      </c>
      <c r="I87" s="12"/>
      <c r="J87" s="12"/>
      <c r="K87" s="12"/>
      <c r="L87" s="14"/>
      <c r="M87" s="14"/>
      <c r="N87" s="14"/>
      <c r="O87" s="28">
        <f t="shared" si="1"/>
        <v>206790.25999999998</v>
      </c>
    </row>
    <row r="88" spans="1:15" x14ac:dyDescent="0.25">
      <c r="A88" s="2" t="s">
        <v>172</v>
      </c>
      <c r="B88" s="3" t="s">
        <v>173</v>
      </c>
      <c r="C88" s="7">
        <v>12188289.340001043</v>
      </c>
      <c r="D88" s="14">
        <v>12114573.480001021</v>
      </c>
      <c r="E88" s="14">
        <v>12150499.770001028</v>
      </c>
      <c r="F88" s="14">
        <v>12500916.70000115</v>
      </c>
      <c r="G88" s="7">
        <v>12377413.560001129</v>
      </c>
      <c r="H88" s="7">
        <v>12414961.78000113</v>
      </c>
      <c r="I88" s="12"/>
      <c r="J88" s="12"/>
      <c r="K88" s="12"/>
      <c r="L88" s="14"/>
      <c r="M88" s="14"/>
      <c r="N88" s="14"/>
      <c r="O88" s="28">
        <f t="shared" si="1"/>
        <v>73746654.630006492</v>
      </c>
    </row>
    <row r="89" spans="1:15" x14ac:dyDescent="0.25">
      <c r="A89" s="2" t="s">
        <v>174</v>
      </c>
      <c r="B89" s="3" t="s">
        <v>175</v>
      </c>
      <c r="C89" s="7">
        <v>65352.580000000053</v>
      </c>
      <c r="D89" s="14">
        <v>56523.980000000032</v>
      </c>
      <c r="E89" s="14">
        <v>61037.52000000004</v>
      </c>
      <c r="F89" s="14">
        <v>64098.800000000039</v>
      </c>
      <c r="G89" s="7">
        <v>52466.370000000032</v>
      </c>
      <c r="H89" s="7">
        <v>69259.960000000036</v>
      </c>
      <c r="I89" s="12"/>
      <c r="J89" s="12"/>
      <c r="K89" s="12"/>
      <c r="L89" s="14"/>
      <c r="M89" s="14"/>
      <c r="N89" s="14"/>
      <c r="O89" s="28">
        <f t="shared" si="1"/>
        <v>368739.21000000025</v>
      </c>
    </row>
    <row r="90" spans="1:15" x14ac:dyDescent="0.25">
      <c r="A90" s="2" t="s">
        <v>176</v>
      </c>
      <c r="B90" s="3" t="s">
        <v>177</v>
      </c>
      <c r="C90" s="7">
        <v>1049464.4700000065</v>
      </c>
      <c r="D90" s="14">
        <v>999638.94000000635</v>
      </c>
      <c r="E90" s="14">
        <v>1021914.2600000065</v>
      </c>
      <c r="F90" s="14">
        <v>1055542.9300000072</v>
      </c>
      <c r="G90" s="7">
        <v>1045016.530000007</v>
      </c>
      <c r="H90" s="7">
        <v>1029332.600000007</v>
      </c>
      <c r="I90" s="12"/>
      <c r="J90" s="12"/>
      <c r="K90" s="12"/>
      <c r="L90" s="14"/>
      <c r="M90" s="14"/>
      <c r="N90" s="14"/>
      <c r="O90" s="28">
        <f t="shared" si="1"/>
        <v>6200909.7300000405</v>
      </c>
    </row>
    <row r="91" spans="1:15" x14ac:dyDescent="0.25">
      <c r="A91" s="2" t="s">
        <v>178</v>
      </c>
      <c r="B91" s="3" t="s">
        <v>179</v>
      </c>
      <c r="C91" s="7">
        <v>398851.27999999939</v>
      </c>
      <c r="D91" s="14">
        <v>391434.3399999995</v>
      </c>
      <c r="E91" s="14">
        <v>411895.07999999955</v>
      </c>
      <c r="F91" s="14">
        <v>411853.10999999952</v>
      </c>
      <c r="G91" s="7">
        <v>415383.05999999947</v>
      </c>
      <c r="H91" s="7">
        <v>417406.54999999952</v>
      </c>
      <c r="I91" s="12"/>
      <c r="J91" s="12"/>
      <c r="K91" s="12"/>
      <c r="L91" s="14"/>
      <c r="M91" s="14"/>
      <c r="N91" s="14"/>
      <c r="O91" s="28">
        <f t="shared" si="1"/>
        <v>2446823.4199999971</v>
      </c>
    </row>
    <row r="92" spans="1:15" x14ac:dyDescent="0.25">
      <c r="A92" s="2" t="s">
        <v>180</v>
      </c>
      <c r="B92" s="3" t="s">
        <v>181</v>
      </c>
      <c r="C92" s="7">
        <v>1360524.6999999986</v>
      </c>
      <c r="D92" s="14">
        <v>1364148.2799999989</v>
      </c>
      <c r="E92" s="14">
        <v>1332922.6899999997</v>
      </c>
      <c r="F92" s="14">
        <v>1366312.2299999988</v>
      </c>
      <c r="G92" s="7">
        <v>1356039.3199999989</v>
      </c>
      <c r="H92" s="7">
        <v>1357547.7899999991</v>
      </c>
      <c r="I92" s="12"/>
      <c r="J92" s="12"/>
      <c r="K92" s="12"/>
      <c r="L92" s="14"/>
      <c r="M92" s="14"/>
      <c r="N92" s="14"/>
      <c r="O92" s="28">
        <f t="shared" si="1"/>
        <v>8137495.0099999942</v>
      </c>
    </row>
    <row r="93" spans="1:15" x14ac:dyDescent="0.25">
      <c r="A93" s="2" t="s">
        <v>182</v>
      </c>
      <c r="B93" s="3" t="s">
        <v>183</v>
      </c>
      <c r="C93" s="7">
        <v>269671.42999999959</v>
      </c>
      <c r="D93" s="14">
        <v>269904.24999999965</v>
      </c>
      <c r="E93" s="14">
        <v>251684.85999999958</v>
      </c>
      <c r="F93" s="14">
        <v>282240.49999999959</v>
      </c>
      <c r="G93" s="7">
        <v>279597.08999999956</v>
      </c>
      <c r="H93" s="7">
        <v>281450.45999999956</v>
      </c>
      <c r="I93" s="12"/>
      <c r="J93" s="12"/>
      <c r="K93" s="12"/>
      <c r="L93" s="14"/>
      <c r="M93" s="14"/>
      <c r="N93" s="14"/>
      <c r="O93" s="28">
        <f t="shared" si="1"/>
        <v>1634548.5899999975</v>
      </c>
    </row>
    <row r="94" spans="1:15" x14ac:dyDescent="0.25">
      <c r="A94" s="2" t="s">
        <v>184</v>
      </c>
      <c r="B94" s="3" t="s">
        <v>185</v>
      </c>
      <c r="C94" s="7">
        <v>535668.09999999928</v>
      </c>
      <c r="D94" s="14">
        <v>503264.41999999905</v>
      </c>
      <c r="E94" s="14">
        <v>517610.21999999916</v>
      </c>
      <c r="F94" s="14">
        <v>527983.57999999903</v>
      </c>
      <c r="G94" s="7">
        <v>525459.88999999908</v>
      </c>
      <c r="H94" s="7">
        <v>525652.64999999898</v>
      </c>
      <c r="I94" s="12"/>
      <c r="J94" s="12"/>
      <c r="K94" s="12"/>
      <c r="L94" s="14"/>
      <c r="M94" s="14"/>
      <c r="N94" s="14"/>
      <c r="O94" s="28">
        <f t="shared" si="1"/>
        <v>3135638.8599999947</v>
      </c>
    </row>
    <row r="95" spans="1:15" x14ac:dyDescent="0.25">
      <c r="A95" s="2" t="s">
        <v>186</v>
      </c>
      <c r="B95" s="3" t="s">
        <v>187</v>
      </c>
      <c r="C95" s="7">
        <v>283652.2799999998</v>
      </c>
      <c r="D95" s="14">
        <v>279564.16999999975</v>
      </c>
      <c r="E95" s="14">
        <v>290152.67999999988</v>
      </c>
      <c r="F95" s="14">
        <v>293267.20999999979</v>
      </c>
      <c r="G95" s="7">
        <v>297977.61999999976</v>
      </c>
      <c r="H95" s="7">
        <v>297937.83999999973</v>
      </c>
      <c r="I95" s="12"/>
      <c r="J95" s="12"/>
      <c r="K95" s="12"/>
      <c r="L95" s="14"/>
      <c r="M95" s="14"/>
      <c r="N95" s="14"/>
      <c r="O95" s="28">
        <f t="shared" si="1"/>
        <v>1742551.7999999989</v>
      </c>
    </row>
    <row r="96" spans="1:15" x14ac:dyDescent="0.25">
      <c r="A96" s="2" t="s">
        <v>188</v>
      </c>
      <c r="B96" s="3" t="s">
        <v>189</v>
      </c>
      <c r="C96" s="7">
        <v>983741.0700000067</v>
      </c>
      <c r="D96" s="14">
        <v>969868.93000000634</v>
      </c>
      <c r="E96" s="14">
        <v>975564.93000000645</v>
      </c>
      <c r="F96" s="14">
        <v>999267.88000000687</v>
      </c>
      <c r="G96" s="7">
        <v>998297.61000000685</v>
      </c>
      <c r="H96" s="7">
        <v>996769.58000000718</v>
      </c>
      <c r="I96" s="12"/>
      <c r="J96" s="12"/>
      <c r="K96" s="12"/>
      <c r="L96" s="14"/>
      <c r="M96" s="14"/>
      <c r="N96" s="14"/>
      <c r="O96" s="28">
        <f t="shared" si="1"/>
        <v>5923510.000000041</v>
      </c>
    </row>
    <row r="97" spans="1:15" x14ac:dyDescent="0.25">
      <c r="A97" s="2" t="s">
        <v>190</v>
      </c>
      <c r="B97" s="3" t="s">
        <v>191</v>
      </c>
      <c r="C97" s="7">
        <v>244442.21999999948</v>
      </c>
      <c r="D97" s="14">
        <v>238826.61999999953</v>
      </c>
      <c r="E97" s="14">
        <v>243708.79999999949</v>
      </c>
      <c r="F97" s="14">
        <v>251186.19999999949</v>
      </c>
      <c r="G97" s="7">
        <v>240929.59999999951</v>
      </c>
      <c r="H97" s="7">
        <v>252465.1799999995</v>
      </c>
      <c r="I97" s="12"/>
      <c r="J97" s="12"/>
      <c r="K97" s="12"/>
      <c r="L97" s="14"/>
      <c r="M97" s="14"/>
      <c r="N97" s="14"/>
      <c r="O97" s="28">
        <f t="shared" si="1"/>
        <v>1471558.6199999971</v>
      </c>
    </row>
    <row r="98" spans="1:15" x14ac:dyDescent="0.25">
      <c r="A98" s="2" t="s">
        <v>192</v>
      </c>
      <c r="B98" s="3" t="s">
        <v>193</v>
      </c>
      <c r="C98" s="7">
        <v>103012.56000000001</v>
      </c>
      <c r="D98" s="14">
        <v>99504.260000000009</v>
      </c>
      <c r="E98" s="14">
        <v>101217.31000000003</v>
      </c>
      <c r="F98" s="14">
        <v>103528.12000000001</v>
      </c>
      <c r="G98" s="7">
        <v>97804.820000000022</v>
      </c>
      <c r="H98" s="7">
        <v>98220.000000000029</v>
      </c>
      <c r="I98" s="12"/>
      <c r="J98" s="12"/>
      <c r="K98" s="12"/>
      <c r="L98" s="14"/>
      <c r="M98" s="14"/>
      <c r="N98" s="14"/>
      <c r="O98" s="28">
        <f t="shared" si="1"/>
        <v>603287.07000000007</v>
      </c>
    </row>
    <row r="99" spans="1:15" x14ac:dyDescent="0.25">
      <c r="A99" s="2" t="s">
        <v>194</v>
      </c>
      <c r="B99" s="3" t="s">
        <v>195</v>
      </c>
      <c r="C99" s="7">
        <v>196290.51999999961</v>
      </c>
      <c r="D99" s="14">
        <v>196799.63999999961</v>
      </c>
      <c r="E99" s="14">
        <v>193342.63999999958</v>
      </c>
      <c r="F99" s="14">
        <v>192564.37999999963</v>
      </c>
      <c r="G99" s="7">
        <v>198293.1599999996</v>
      </c>
      <c r="H99" s="7">
        <v>196047.71999999959</v>
      </c>
      <c r="I99" s="12"/>
      <c r="J99" s="12"/>
      <c r="K99" s="12"/>
      <c r="L99" s="14"/>
      <c r="M99" s="14"/>
      <c r="N99" s="14"/>
      <c r="O99" s="28">
        <f t="shared" si="1"/>
        <v>1173338.0599999975</v>
      </c>
    </row>
    <row r="100" spans="1:15" x14ac:dyDescent="0.25">
      <c r="A100" s="2" t="s">
        <v>196</v>
      </c>
      <c r="B100" s="3" t="s">
        <v>197</v>
      </c>
      <c r="C100" s="7">
        <v>304460.39999999932</v>
      </c>
      <c r="D100" s="14">
        <v>302718.71999999939</v>
      </c>
      <c r="E100" s="14">
        <v>310171.62999999936</v>
      </c>
      <c r="F100" s="14">
        <v>314515.97999999934</v>
      </c>
      <c r="G100" s="7">
        <v>315550.43999999936</v>
      </c>
      <c r="H100" s="7">
        <v>315644.34999999934</v>
      </c>
      <c r="I100" s="12"/>
      <c r="J100" s="12"/>
      <c r="K100" s="12"/>
      <c r="L100" s="14"/>
      <c r="M100" s="14"/>
      <c r="N100" s="14"/>
      <c r="O100" s="28">
        <f t="shared" si="1"/>
        <v>1863061.5199999961</v>
      </c>
    </row>
    <row r="101" spans="1:15" x14ac:dyDescent="0.25">
      <c r="A101" s="2" t="s">
        <v>198</v>
      </c>
      <c r="B101" s="3" t="s">
        <v>199</v>
      </c>
      <c r="C101" s="7">
        <v>247726.19999999978</v>
      </c>
      <c r="D101" s="14">
        <v>246816.14999999982</v>
      </c>
      <c r="E101" s="14">
        <v>241653.60999999975</v>
      </c>
      <c r="F101" s="14">
        <v>245895.03999999978</v>
      </c>
      <c r="G101" s="7">
        <v>244194.98999999979</v>
      </c>
      <c r="H101" s="7">
        <v>240665.89999999979</v>
      </c>
      <c r="I101" s="12"/>
      <c r="J101" s="12"/>
      <c r="K101" s="12"/>
      <c r="L101" s="14"/>
      <c r="M101" s="14"/>
      <c r="N101" s="14"/>
      <c r="O101" s="28">
        <f t="shared" si="1"/>
        <v>1466951.8899999987</v>
      </c>
    </row>
    <row r="102" spans="1:15" x14ac:dyDescent="0.25">
      <c r="A102" s="2" t="s">
        <v>200</v>
      </c>
      <c r="B102" s="3" t="s">
        <v>201</v>
      </c>
      <c r="C102" s="7">
        <v>451055.99999999942</v>
      </c>
      <c r="D102" s="14">
        <v>446645.56999999942</v>
      </c>
      <c r="E102" s="14">
        <v>428047.73999999947</v>
      </c>
      <c r="F102" s="14">
        <v>443551.64999999938</v>
      </c>
      <c r="G102" s="7">
        <v>445741.09999999939</v>
      </c>
      <c r="H102" s="7">
        <v>444253.13999999943</v>
      </c>
      <c r="I102" s="12"/>
      <c r="J102" s="12"/>
      <c r="K102" s="12"/>
      <c r="L102" s="14"/>
      <c r="M102" s="14"/>
      <c r="N102" s="14"/>
      <c r="O102" s="28">
        <f t="shared" si="1"/>
        <v>2659295.1999999965</v>
      </c>
    </row>
    <row r="103" spans="1:15" x14ac:dyDescent="0.25">
      <c r="A103" s="2" t="s">
        <v>202</v>
      </c>
      <c r="B103" s="3" t="s">
        <v>203</v>
      </c>
      <c r="C103" s="7">
        <v>147734.50000000009</v>
      </c>
      <c r="D103" s="14">
        <v>147200.78000000003</v>
      </c>
      <c r="E103" s="14">
        <v>150438.78000000003</v>
      </c>
      <c r="F103" s="14">
        <v>148146.12000000002</v>
      </c>
      <c r="G103" s="7">
        <v>146876.59000000003</v>
      </c>
      <c r="H103" s="7">
        <v>146564.49000000005</v>
      </c>
      <c r="I103" s="12"/>
      <c r="J103" s="12"/>
      <c r="K103" s="12"/>
      <c r="L103" s="14"/>
      <c r="M103" s="14"/>
      <c r="N103" s="14"/>
      <c r="O103" s="28">
        <f t="shared" si="1"/>
        <v>886961.26000000024</v>
      </c>
    </row>
    <row r="104" spans="1:15" x14ac:dyDescent="0.25">
      <c r="A104" s="2" t="s">
        <v>204</v>
      </c>
      <c r="B104" s="3" t="s">
        <v>205</v>
      </c>
      <c r="C104" s="7">
        <v>410550.75999999919</v>
      </c>
      <c r="D104" s="14">
        <v>404786.26999999932</v>
      </c>
      <c r="E104" s="14">
        <v>420386.25999999914</v>
      </c>
      <c r="F104" s="14">
        <v>423013.97999999911</v>
      </c>
      <c r="G104" s="7">
        <v>421742.05999999907</v>
      </c>
      <c r="H104" s="7">
        <v>429341.19999999908</v>
      </c>
      <c r="I104" s="12"/>
      <c r="J104" s="12"/>
      <c r="K104" s="12"/>
      <c r="L104" s="14"/>
      <c r="M104" s="14"/>
      <c r="N104" s="14"/>
      <c r="O104" s="28">
        <f t="shared" si="1"/>
        <v>2509820.5299999951</v>
      </c>
    </row>
    <row r="105" spans="1:15" x14ac:dyDescent="0.25">
      <c r="A105" s="2" t="s">
        <v>206</v>
      </c>
      <c r="B105" s="3" t="s">
        <v>207</v>
      </c>
      <c r="C105" s="7">
        <v>85039.320000000036</v>
      </c>
      <c r="D105" s="14">
        <v>78526.660000000033</v>
      </c>
      <c r="E105" s="14">
        <v>86743.640000000029</v>
      </c>
      <c r="F105" s="14">
        <v>83385.320000000036</v>
      </c>
      <c r="G105" s="7">
        <v>83385.320000000036</v>
      </c>
      <c r="H105" s="7">
        <v>83385.320000000036</v>
      </c>
      <c r="I105" s="12"/>
      <c r="J105" s="12"/>
      <c r="K105" s="12"/>
      <c r="L105" s="14"/>
      <c r="M105" s="14"/>
      <c r="N105" s="14"/>
      <c r="O105" s="28">
        <f t="shared" si="1"/>
        <v>500465.58000000031</v>
      </c>
    </row>
    <row r="106" spans="1:15" x14ac:dyDescent="0.25">
      <c r="A106" s="2" t="s">
        <v>208</v>
      </c>
      <c r="B106" s="3" t="s">
        <v>209</v>
      </c>
      <c r="C106" s="7">
        <v>110000.62000000008</v>
      </c>
      <c r="D106" s="14">
        <v>104205.84000000008</v>
      </c>
      <c r="E106" s="14">
        <v>104398.46000000009</v>
      </c>
      <c r="F106" s="14">
        <v>115569.46000000009</v>
      </c>
      <c r="G106" s="7">
        <v>114763.7200000001</v>
      </c>
      <c r="H106" s="7">
        <v>113767.88000000009</v>
      </c>
      <c r="I106" s="12"/>
      <c r="J106" s="12"/>
      <c r="K106" s="12"/>
      <c r="L106" s="14"/>
      <c r="M106" s="14"/>
      <c r="N106" s="14"/>
      <c r="O106" s="28">
        <f t="shared" si="1"/>
        <v>662705.98000000056</v>
      </c>
    </row>
    <row r="107" spans="1:15" x14ac:dyDescent="0.25">
      <c r="A107" s="2" t="s">
        <v>210</v>
      </c>
      <c r="B107" s="3" t="s">
        <v>211</v>
      </c>
      <c r="C107" s="7">
        <v>1251383.9500000044</v>
      </c>
      <c r="D107" s="14">
        <v>1266499.2400000042</v>
      </c>
      <c r="E107" s="14">
        <v>1228322.7200000046</v>
      </c>
      <c r="F107" s="14">
        <v>1247691.7400000039</v>
      </c>
      <c r="G107" s="7">
        <v>1259249.1300000036</v>
      </c>
      <c r="H107" s="7">
        <v>1260359.080000004</v>
      </c>
      <c r="I107" s="12"/>
      <c r="J107" s="12"/>
      <c r="K107" s="12"/>
      <c r="L107" s="14"/>
      <c r="M107" s="14"/>
      <c r="N107" s="14"/>
      <c r="O107" s="28">
        <f t="shared" si="1"/>
        <v>7513505.8600000245</v>
      </c>
    </row>
    <row r="108" spans="1:15" x14ac:dyDescent="0.25">
      <c r="A108" s="2" t="s">
        <v>212</v>
      </c>
      <c r="B108" s="3" t="s">
        <v>213</v>
      </c>
      <c r="C108" s="7">
        <v>193288.91999999961</v>
      </c>
      <c r="D108" s="14">
        <v>189954.24999999962</v>
      </c>
      <c r="E108" s="14">
        <v>195074.31999999957</v>
      </c>
      <c r="F108" s="14">
        <v>182696.52999999968</v>
      </c>
      <c r="G108" s="7">
        <v>191929.83999999965</v>
      </c>
      <c r="H108" s="7">
        <v>192807.13999999964</v>
      </c>
      <c r="I108" s="12"/>
      <c r="J108" s="12"/>
      <c r="K108" s="12"/>
      <c r="L108" s="14"/>
      <c r="M108" s="14"/>
      <c r="N108" s="14"/>
      <c r="O108" s="28">
        <f t="shared" si="1"/>
        <v>1145750.9999999977</v>
      </c>
    </row>
    <row r="109" spans="1:15" x14ac:dyDescent="0.25">
      <c r="A109" s="2" t="s">
        <v>214</v>
      </c>
      <c r="B109" s="3" t="s">
        <v>215</v>
      </c>
      <c r="C109" s="7">
        <v>333227.54999999935</v>
      </c>
      <c r="D109" s="14">
        <v>333651.11999999936</v>
      </c>
      <c r="E109" s="14">
        <v>324712.95999999938</v>
      </c>
      <c r="F109" s="14">
        <v>329758.48999999929</v>
      </c>
      <c r="G109" s="7">
        <v>330459.70999999932</v>
      </c>
      <c r="H109" s="7">
        <v>326966.43999999936</v>
      </c>
      <c r="I109" s="12"/>
      <c r="J109" s="12"/>
      <c r="K109" s="12"/>
      <c r="L109" s="14"/>
      <c r="M109" s="14"/>
      <c r="N109" s="14"/>
      <c r="O109" s="28">
        <f t="shared" si="1"/>
        <v>1978776.2699999958</v>
      </c>
    </row>
    <row r="110" spans="1:15" x14ac:dyDescent="0.25">
      <c r="A110" s="2" t="s">
        <v>216</v>
      </c>
      <c r="B110" s="3" t="s">
        <v>217</v>
      </c>
      <c r="C110" s="7">
        <v>559637.19999999879</v>
      </c>
      <c r="D110" s="14">
        <v>540538.54999999842</v>
      </c>
      <c r="E110" s="14">
        <v>557253.33999999892</v>
      </c>
      <c r="F110" s="14">
        <v>562981.01999999885</v>
      </c>
      <c r="G110" s="7">
        <v>562556.81999999878</v>
      </c>
      <c r="H110" s="7">
        <v>557203.5899999988</v>
      </c>
      <c r="I110" s="12"/>
      <c r="J110" s="12"/>
      <c r="K110" s="12"/>
      <c r="L110" s="14"/>
      <c r="M110" s="14"/>
      <c r="N110" s="14"/>
      <c r="O110" s="28">
        <f t="shared" si="1"/>
        <v>3340170.5199999926</v>
      </c>
    </row>
    <row r="111" spans="1:15" x14ac:dyDescent="0.25">
      <c r="A111" s="2" t="s">
        <v>218</v>
      </c>
      <c r="B111" s="3" t="s">
        <v>219</v>
      </c>
      <c r="C111" s="7">
        <v>176951.37999999986</v>
      </c>
      <c r="D111" s="14">
        <v>176074.07999999987</v>
      </c>
      <c r="E111" s="14">
        <v>174521.46999999986</v>
      </c>
      <c r="F111" s="14">
        <v>177270.32999999984</v>
      </c>
      <c r="G111" s="7">
        <v>178757.95999999988</v>
      </c>
      <c r="H111" s="7">
        <v>178436.77999999988</v>
      </c>
      <c r="I111" s="12"/>
      <c r="J111" s="12"/>
      <c r="K111" s="12"/>
      <c r="L111" s="14"/>
      <c r="M111" s="14"/>
      <c r="N111" s="14"/>
      <c r="O111" s="28">
        <f t="shared" si="1"/>
        <v>1062011.9999999991</v>
      </c>
    </row>
    <row r="112" spans="1:15" x14ac:dyDescent="0.25">
      <c r="A112" s="2" t="s">
        <v>220</v>
      </c>
      <c r="B112" s="3" t="s">
        <v>221</v>
      </c>
      <c r="C112" s="7">
        <v>314300.5399999994</v>
      </c>
      <c r="D112" s="14">
        <v>304387.14999999944</v>
      </c>
      <c r="E112" s="14">
        <v>315189.55999999936</v>
      </c>
      <c r="F112" s="14">
        <v>324943.53999999946</v>
      </c>
      <c r="G112" s="7">
        <v>322232.84999999934</v>
      </c>
      <c r="H112" s="7">
        <v>324894.33999999939</v>
      </c>
      <c r="I112" s="12"/>
      <c r="J112" s="12"/>
      <c r="K112" s="12"/>
      <c r="L112" s="14"/>
      <c r="M112" s="14"/>
      <c r="N112" s="14"/>
      <c r="O112" s="28">
        <f t="shared" si="1"/>
        <v>1905947.9799999965</v>
      </c>
    </row>
    <row r="113" spans="1:15" x14ac:dyDescent="0.25">
      <c r="A113" s="2" t="s">
        <v>222</v>
      </c>
      <c r="B113" s="3" t="s">
        <v>223</v>
      </c>
      <c r="C113" s="7">
        <v>252700.29999999984</v>
      </c>
      <c r="D113" s="14">
        <v>242717.84999999986</v>
      </c>
      <c r="E113" s="14">
        <v>249081.29999999981</v>
      </c>
      <c r="F113" s="14">
        <v>245944.17999999982</v>
      </c>
      <c r="G113" s="7">
        <v>245572.09999999986</v>
      </c>
      <c r="H113" s="7">
        <v>242772.49999999985</v>
      </c>
      <c r="I113" s="12"/>
      <c r="J113" s="12"/>
      <c r="K113" s="12"/>
      <c r="L113" s="14"/>
      <c r="M113" s="14"/>
      <c r="N113" s="14"/>
      <c r="O113" s="28">
        <f t="shared" si="1"/>
        <v>1478788.2299999988</v>
      </c>
    </row>
    <row r="114" spans="1:15" x14ac:dyDescent="0.25">
      <c r="A114" s="2" t="s">
        <v>224</v>
      </c>
      <c r="B114" s="3" t="s">
        <v>225</v>
      </c>
      <c r="C114" s="7">
        <v>781172.64000000339</v>
      </c>
      <c r="D114" s="14">
        <v>767333.23000000289</v>
      </c>
      <c r="E114" s="14">
        <v>787954.66000000294</v>
      </c>
      <c r="F114" s="14">
        <v>796147.40000000328</v>
      </c>
      <c r="G114" s="7">
        <v>799823.29000000318</v>
      </c>
      <c r="H114" s="7">
        <v>805626.2900000033</v>
      </c>
      <c r="I114" s="12"/>
      <c r="J114" s="12"/>
      <c r="K114" s="12"/>
      <c r="L114" s="14"/>
      <c r="M114" s="14"/>
      <c r="N114" s="14"/>
      <c r="O114" s="28">
        <f t="shared" si="1"/>
        <v>4738057.5100000184</v>
      </c>
    </row>
    <row r="115" spans="1:15" x14ac:dyDescent="0.25">
      <c r="A115" s="2" t="s">
        <v>226</v>
      </c>
      <c r="B115" s="3" t="s">
        <v>227</v>
      </c>
      <c r="C115" s="7">
        <v>330069.85999999969</v>
      </c>
      <c r="D115" s="14">
        <v>323914.85999999964</v>
      </c>
      <c r="E115" s="14">
        <v>324478.33999999968</v>
      </c>
      <c r="F115" s="14">
        <v>332895.27999999962</v>
      </c>
      <c r="G115" s="7">
        <v>337284.87999999966</v>
      </c>
      <c r="H115" s="7">
        <v>341017.72999999969</v>
      </c>
      <c r="I115" s="12"/>
      <c r="J115" s="12"/>
      <c r="K115" s="12"/>
      <c r="L115" s="14"/>
      <c r="M115" s="14"/>
      <c r="N115" s="14"/>
      <c r="O115" s="28">
        <f t="shared" si="1"/>
        <v>1989660.9499999979</v>
      </c>
    </row>
    <row r="116" spans="1:15" x14ac:dyDescent="0.25">
      <c r="A116" s="2" t="s">
        <v>228</v>
      </c>
      <c r="B116" s="3" t="s">
        <v>229</v>
      </c>
      <c r="C116" s="7">
        <v>174971.45999999985</v>
      </c>
      <c r="D116" s="14">
        <v>167583.04999999987</v>
      </c>
      <c r="E116" s="14">
        <v>181463.88999999984</v>
      </c>
      <c r="F116" s="14">
        <v>178919.95999999985</v>
      </c>
      <c r="G116" s="7">
        <v>178021.78999999983</v>
      </c>
      <c r="H116" s="7">
        <v>180058.73999999985</v>
      </c>
      <c r="I116" s="12"/>
      <c r="J116" s="12"/>
      <c r="K116" s="12"/>
      <c r="L116" s="14"/>
      <c r="M116" s="14"/>
      <c r="N116" s="14"/>
      <c r="O116" s="28">
        <f t="shared" si="1"/>
        <v>1061018.889999999</v>
      </c>
    </row>
    <row r="117" spans="1:15" x14ac:dyDescent="0.25">
      <c r="A117" s="2" t="s">
        <v>230</v>
      </c>
      <c r="B117" s="3" t="s">
        <v>231</v>
      </c>
      <c r="C117" s="7">
        <v>463181.93999999907</v>
      </c>
      <c r="D117" s="14">
        <v>458010.03999999911</v>
      </c>
      <c r="E117" s="14">
        <v>462358.03999999905</v>
      </c>
      <c r="F117" s="14">
        <v>465007.36999999912</v>
      </c>
      <c r="G117" s="7">
        <v>473228.81999999908</v>
      </c>
      <c r="H117" s="7">
        <v>473148.22999999911</v>
      </c>
      <c r="I117" s="12"/>
      <c r="J117" s="12"/>
      <c r="K117" s="12"/>
      <c r="L117" s="14"/>
      <c r="M117" s="14"/>
      <c r="N117" s="14"/>
      <c r="O117" s="28">
        <f t="shared" si="1"/>
        <v>2794934.4399999944</v>
      </c>
    </row>
    <row r="118" spans="1:15" x14ac:dyDescent="0.25">
      <c r="A118" s="2" t="s">
        <v>232</v>
      </c>
      <c r="B118" s="3" t="s">
        <v>233</v>
      </c>
      <c r="C118" s="7">
        <v>103566.38000000005</v>
      </c>
      <c r="D118" s="14">
        <v>100167.42000000004</v>
      </c>
      <c r="E118" s="14">
        <v>100612.62000000004</v>
      </c>
      <c r="F118" s="14">
        <v>105178.00000000003</v>
      </c>
      <c r="G118" s="7">
        <v>103173.55000000003</v>
      </c>
      <c r="H118" s="7">
        <v>105357.60000000003</v>
      </c>
      <c r="I118" s="12"/>
      <c r="J118" s="12"/>
      <c r="K118" s="12"/>
      <c r="L118" s="14"/>
      <c r="M118" s="14"/>
      <c r="N118" s="14"/>
      <c r="O118" s="28">
        <f t="shared" si="1"/>
        <v>618055.5700000003</v>
      </c>
    </row>
    <row r="119" spans="1:15" x14ac:dyDescent="0.25">
      <c r="A119" s="2" t="s">
        <v>234</v>
      </c>
      <c r="B119" s="3" t="s">
        <v>235</v>
      </c>
      <c r="C119" s="7">
        <v>327330.03999999951</v>
      </c>
      <c r="D119" s="14">
        <v>305269.35999999952</v>
      </c>
      <c r="E119" s="14">
        <v>311223.57999999955</v>
      </c>
      <c r="F119" s="14">
        <v>323874.94999999955</v>
      </c>
      <c r="G119" s="7">
        <v>324227.35999999958</v>
      </c>
      <c r="H119" s="7">
        <v>323413.77999999956</v>
      </c>
      <c r="I119" s="12"/>
      <c r="J119" s="12"/>
      <c r="K119" s="12"/>
      <c r="L119" s="14"/>
      <c r="M119" s="14"/>
      <c r="N119" s="14"/>
      <c r="O119" s="28">
        <f t="shared" si="1"/>
        <v>1915339.0699999973</v>
      </c>
    </row>
    <row r="120" spans="1:15" x14ac:dyDescent="0.25">
      <c r="A120" s="2" t="s">
        <v>236</v>
      </c>
      <c r="B120" s="3" t="s">
        <v>237</v>
      </c>
      <c r="C120" s="7">
        <v>194026.2199999998</v>
      </c>
      <c r="D120" s="14">
        <v>194867.89999999979</v>
      </c>
      <c r="E120" s="14">
        <v>196659.9699999998</v>
      </c>
      <c r="F120" s="14">
        <v>195524.52999999982</v>
      </c>
      <c r="G120" s="7">
        <v>199029.81999999977</v>
      </c>
      <c r="H120" s="7">
        <v>198152.51999999979</v>
      </c>
      <c r="I120" s="12"/>
      <c r="J120" s="12"/>
      <c r="K120" s="12"/>
      <c r="L120" s="14"/>
      <c r="M120" s="14"/>
      <c r="N120" s="14"/>
      <c r="O120" s="28">
        <f t="shared" si="1"/>
        <v>1178260.9599999988</v>
      </c>
    </row>
    <row r="121" spans="1:15" x14ac:dyDescent="0.25">
      <c r="A121" s="2" t="s">
        <v>238</v>
      </c>
      <c r="B121" s="3" t="s">
        <v>239</v>
      </c>
      <c r="C121" s="7">
        <v>163234.21999999997</v>
      </c>
      <c r="D121" s="14">
        <v>155979.62</v>
      </c>
      <c r="E121" s="14">
        <v>164568.37999999992</v>
      </c>
      <c r="F121" s="14">
        <v>161731.55999999997</v>
      </c>
      <c r="G121" s="7">
        <v>160917.54</v>
      </c>
      <c r="H121" s="7">
        <v>152495.6</v>
      </c>
      <c r="I121" s="12"/>
      <c r="J121" s="12"/>
      <c r="K121" s="12"/>
      <c r="L121" s="14"/>
      <c r="M121" s="14"/>
      <c r="N121" s="14"/>
      <c r="O121" s="28">
        <f t="shared" si="1"/>
        <v>958926.91999999981</v>
      </c>
    </row>
    <row r="122" spans="1:15" x14ac:dyDescent="0.25">
      <c r="A122" s="2" t="s">
        <v>240</v>
      </c>
      <c r="B122" s="3" t="s">
        <v>241</v>
      </c>
      <c r="C122" s="7">
        <v>312967.29999999929</v>
      </c>
      <c r="D122" s="14">
        <v>309445.0599999993</v>
      </c>
      <c r="E122" s="14">
        <v>298995.37999999936</v>
      </c>
      <c r="F122" s="14">
        <v>299422.25999999937</v>
      </c>
      <c r="G122" s="7">
        <v>296162.47999999934</v>
      </c>
      <c r="H122" s="7">
        <v>297282.68999999936</v>
      </c>
      <c r="I122" s="12"/>
      <c r="J122" s="12"/>
      <c r="K122" s="12"/>
      <c r="L122" s="14"/>
      <c r="M122" s="14"/>
      <c r="N122" s="14"/>
      <c r="O122" s="28">
        <f t="shared" si="1"/>
        <v>1814275.1699999957</v>
      </c>
    </row>
    <row r="123" spans="1:15" x14ac:dyDescent="0.25">
      <c r="A123" s="2" t="s">
        <v>242</v>
      </c>
      <c r="B123" s="3" t="s">
        <v>243</v>
      </c>
      <c r="C123" s="7">
        <v>475539.16999999952</v>
      </c>
      <c r="D123" s="14">
        <v>455884.03999999957</v>
      </c>
      <c r="E123" s="14">
        <v>469826.12999999942</v>
      </c>
      <c r="F123" s="14">
        <v>487663.22999999957</v>
      </c>
      <c r="G123" s="7">
        <v>486878.74999999942</v>
      </c>
      <c r="H123" s="7">
        <v>485796.87999999936</v>
      </c>
      <c r="I123" s="12"/>
      <c r="J123" s="12"/>
      <c r="K123" s="12"/>
      <c r="L123" s="14"/>
      <c r="M123" s="14"/>
      <c r="N123" s="14"/>
      <c r="O123" s="28">
        <f t="shared" si="1"/>
        <v>2861588.1999999969</v>
      </c>
    </row>
    <row r="124" spans="1:15" x14ac:dyDescent="0.25">
      <c r="A124" s="2" t="s">
        <v>244</v>
      </c>
      <c r="B124" s="3" t="s">
        <v>245</v>
      </c>
      <c r="C124" s="7">
        <v>217396.22999999978</v>
      </c>
      <c r="D124" s="14">
        <v>203202.73999999985</v>
      </c>
      <c r="E124" s="14">
        <v>220223.14999999985</v>
      </c>
      <c r="F124" s="14">
        <v>215509.87999999983</v>
      </c>
      <c r="G124" s="7">
        <v>216640.70999999982</v>
      </c>
      <c r="H124" s="7">
        <v>218767.10999999984</v>
      </c>
      <c r="I124" s="12"/>
      <c r="J124" s="12"/>
      <c r="K124" s="12"/>
      <c r="L124" s="14"/>
      <c r="M124" s="14"/>
      <c r="N124" s="14"/>
      <c r="O124" s="28">
        <f t="shared" si="1"/>
        <v>1291739.8199999989</v>
      </c>
    </row>
    <row r="125" spans="1:15" x14ac:dyDescent="0.25">
      <c r="A125" s="2" t="s">
        <v>246</v>
      </c>
      <c r="B125" s="3" t="s">
        <v>247</v>
      </c>
      <c r="C125" s="7">
        <v>575372.87999999942</v>
      </c>
      <c r="D125" s="14">
        <v>563091.86999999941</v>
      </c>
      <c r="E125" s="14">
        <v>570819.08999999939</v>
      </c>
      <c r="F125" s="14">
        <v>574240.6999999996</v>
      </c>
      <c r="G125" s="7">
        <v>576535.36999999953</v>
      </c>
      <c r="H125" s="7">
        <v>583129.03999999969</v>
      </c>
      <c r="I125" s="12"/>
      <c r="J125" s="12"/>
      <c r="K125" s="12"/>
      <c r="L125" s="14"/>
      <c r="M125" s="14"/>
      <c r="N125" s="14"/>
      <c r="O125" s="28">
        <f t="shared" si="1"/>
        <v>3443188.9499999969</v>
      </c>
    </row>
    <row r="126" spans="1:15" x14ac:dyDescent="0.25">
      <c r="A126" s="2" t="s">
        <v>248</v>
      </c>
      <c r="B126" s="3" t="s">
        <v>249</v>
      </c>
      <c r="C126" s="7">
        <v>317821.49999999965</v>
      </c>
      <c r="D126" s="14">
        <v>310566.05999999959</v>
      </c>
      <c r="E126" s="14">
        <v>310071.61999999959</v>
      </c>
      <c r="F126" s="14">
        <v>329727.51999999949</v>
      </c>
      <c r="G126" s="7">
        <v>333426.4599999995</v>
      </c>
      <c r="H126" s="7">
        <v>336175.8399999995</v>
      </c>
      <c r="I126" s="12"/>
      <c r="J126" s="12"/>
      <c r="K126" s="12"/>
      <c r="L126" s="14"/>
      <c r="M126" s="14"/>
      <c r="N126" s="14"/>
      <c r="O126" s="28">
        <f t="shared" si="1"/>
        <v>1937788.9999999972</v>
      </c>
    </row>
    <row r="127" spans="1:15" x14ac:dyDescent="0.25">
      <c r="A127" s="2" t="s">
        <v>250</v>
      </c>
      <c r="B127" s="3" t="s">
        <v>251</v>
      </c>
      <c r="C127" s="7">
        <v>501665.89999999909</v>
      </c>
      <c r="D127" s="14">
        <v>509748.23999999912</v>
      </c>
      <c r="E127" s="14">
        <v>488216.39999999915</v>
      </c>
      <c r="F127" s="14">
        <v>504730.60999999905</v>
      </c>
      <c r="G127" s="7">
        <v>503878.86999999906</v>
      </c>
      <c r="H127" s="7">
        <v>496502.97999999905</v>
      </c>
      <c r="I127" s="12"/>
      <c r="J127" s="12"/>
      <c r="K127" s="12"/>
      <c r="L127" s="14"/>
      <c r="M127" s="14"/>
      <c r="N127" s="14"/>
      <c r="O127" s="28">
        <f t="shared" si="1"/>
        <v>3004742.9999999949</v>
      </c>
    </row>
    <row r="128" spans="1:15" x14ac:dyDescent="0.25">
      <c r="A128" s="2" t="s">
        <v>252</v>
      </c>
      <c r="B128" s="3" t="s">
        <v>253</v>
      </c>
      <c r="C128" s="7">
        <v>201286.91999999963</v>
      </c>
      <c r="D128" s="14">
        <v>159111.91999999987</v>
      </c>
      <c r="E128" s="14">
        <v>166144.96999999977</v>
      </c>
      <c r="F128" s="14">
        <v>176799.19999999972</v>
      </c>
      <c r="G128" s="7">
        <v>178592.18999999971</v>
      </c>
      <c r="H128" s="7">
        <v>177460.14999999973</v>
      </c>
      <c r="I128" s="12"/>
      <c r="J128" s="12"/>
      <c r="K128" s="12"/>
      <c r="L128" s="14"/>
      <c r="M128" s="14"/>
      <c r="N128" s="14"/>
      <c r="O128" s="28">
        <f t="shared" si="1"/>
        <v>1059395.3499999985</v>
      </c>
    </row>
    <row r="129" spans="1:15" x14ac:dyDescent="0.25">
      <c r="A129" s="2" t="s">
        <v>254</v>
      </c>
      <c r="B129" s="3" t="s">
        <v>255</v>
      </c>
      <c r="C129" s="7">
        <v>98272.139999999985</v>
      </c>
      <c r="D129" s="14">
        <v>96109.590000000011</v>
      </c>
      <c r="E129" s="14">
        <v>103609.29000000001</v>
      </c>
      <c r="F129" s="14">
        <v>112185.01999999997</v>
      </c>
      <c r="G129" s="7">
        <v>114474.02999999998</v>
      </c>
      <c r="H129" s="7">
        <v>117939.73</v>
      </c>
      <c r="I129" s="12"/>
      <c r="J129" s="12"/>
      <c r="K129" s="12"/>
      <c r="L129" s="14"/>
      <c r="M129" s="14"/>
      <c r="N129" s="14"/>
      <c r="O129" s="28">
        <f t="shared" si="1"/>
        <v>642589.79999999993</v>
      </c>
    </row>
    <row r="130" spans="1:15" x14ac:dyDescent="0.25">
      <c r="A130" s="2" t="s">
        <v>256</v>
      </c>
      <c r="B130" s="3" t="s">
        <v>257</v>
      </c>
      <c r="C130" s="7">
        <v>439875.33999999939</v>
      </c>
      <c r="D130" s="14">
        <v>429833.34999999934</v>
      </c>
      <c r="E130" s="14">
        <v>413461.62999999936</v>
      </c>
      <c r="F130" s="14">
        <v>441615.39999999938</v>
      </c>
      <c r="G130" s="7">
        <v>441336.19999999931</v>
      </c>
      <c r="H130" s="7">
        <v>436460.16999999946</v>
      </c>
      <c r="I130" s="12"/>
      <c r="J130" s="12"/>
      <c r="K130" s="12"/>
      <c r="L130" s="14"/>
      <c r="M130" s="14"/>
      <c r="N130" s="14"/>
      <c r="O130" s="28">
        <f t="shared" si="1"/>
        <v>2602582.0899999966</v>
      </c>
    </row>
    <row r="131" spans="1:15" x14ac:dyDescent="0.25">
      <c r="A131" s="2" t="s">
        <v>258</v>
      </c>
      <c r="B131" s="3" t="s">
        <v>259</v>
      </c>
      <c r="C131" s="7">
        <v>1228794.5700000022</v>
      </c>
      <c r="D131" s="14">
        <v>1189059.8100000031</v>
      </c>
      <c r="E131" s="14">
        <v>1202669.8000000024</v>
      </c>
      <c r="F131" s="14">
        <v>1281131.6800000018</v>
      </c>
      <c r="G131" s="7">
        <v>1287300.8000000021</v>
      </c>
      <c r="H131" s="7">
        <v>1293327.0700000019</v>
      </c>
      <c r="I131" s="12"/>
      <c r="J131" s="12"/>
      <c r="K131" s="12"/>
      <c r="L131" s="14"/>
      <c r="M131" s="14"/>
      <c r="N131" s="14"/>
      <c r="O131" s="28">
        <f t="shared" si="1"/>
        <v>7482283.7300000135</v>
      </c>
    </row>
    <row r="132" spans="1:15" x14ac:dyDescent="0.25">
      <c r="A132" s="2" t="s">
        <v>260</v>
      </c>
      <c r="B132" s="3" t="s">
        <v>261</v>
      </c>
      <c r="C132" s="7">
        <v>190063.69999999975</v>
      </c>
      <c r="D132" s="14">
        <v>194645.82999999973</v>
      </c>
      <c r="E132" s="14">
        <v>188916.05999999974</v>
      </c>
      <c r="F132" s="14">
        <v>188205.17999999976</v>
      </c>
      <c r="G132" s="7">
        <v>190624.63999999975</v>
      </c>
      <c r="H132" s="7">
        <v>190617.35999999972</v>
      </c>
      <c r="I132" s="12"/>
      <c r="J132" s="12"/>
      <c r="K132" s="12"/>
      <c r="L132" s="14"/>
      <c r="M132" s="14"/>
      <c r="N132" s="14"/>
      <c r="O132" s="28">
        <f t="shared" ref="O132:O180" si="2">SUM(C132:N132)</f>
        <v>1143072.7699999984</v>
      </c>
    </row>
    <row r="133" spans="1:15" x14ac:dyDescent="0.25">
      <c r="A133" s="2" t="s">
        <v>262</v>
      </c>
      <c r="B133" s="3" t="s">
        <v>263</v>
      </c>
      <c r="C133" s="7">
        <v>666425.26000000094</v>
      </c>
      <c r="D133" s="14">
        <v>672046.46000000101</v>
      </c>
      <c r="E133" s="14">
        <v>671487.58000000101</v>
      </c>
      <c r="F133" s="14">
        <v>668724.40000000084</v>
      </c>
      <c r="G133" s="7">
        <v>668370.08000000089</v>
      </c>
      <c r="H133" s="7">
        <v>677753.90000000119</v>
      </c>
      <c r="I133" s="12"/>
      <c r="J133" s="12"/>
      <c r="K133" s="12"/>
      <c r="L133" s="14"/>
      <c r="M133" s="14"/>
      <c r="N133" s="14"/>
      <c r="O133" s="28">
        <f t="shared" si="2"/>
        <v>4024807.6800000062</v>
      </c>
    </row>
    <row r="134" spans="1:15" x14ac:dyDescent="0.25">
      <c r="A134" s="2" t="s">
        <v>264</v>
      </c>
      <c r="B134" s="3" t="s">
        <v>265</v>
      </c>
      <c r="C134" s="7">
        <v>98089.919999999984</v>
      </c>
      <c r="D134" s="14">
        <v>96120.949999999983</v>
      </c>
      <c r="E134" s="14">
        <v>95261.049999999988</v>
      </c>
      <c r="F134" s="14">
        <v>91976.599999999991</v>
      </c>
      <c r="G134" s="7">
        <v>89964.85</v>
      </c>
      <c r="H134" s="7">
        <v>92463.34</v>
      </c>
      <c r="I134" s="12"/>
      <c r="J134" s="12"/>
      <c r="K134" s="12"/>
      <c r="L134" s="14"/>
      <c r="M134" s="14"/>
      <c r="N134" s="14"/>
      <c r="O134" s="28">
        <f t="shared" si="2"/>
        <v>563876.70999999985</v>
      </c>
    </row>
    <row r="135" spans="1:15" x14ac:dyDescent="0.25">
      <c r="A135" s="2" t="s">
        <v>266</v>
      </c>
      <c r="B135" s="3" t="s">
        <v>267</v>
      </c>
      <c r="C135" s="7">
        <v>400986.09999999957</v>
      </c>
      <c r="D135" s="14">
        <v>374760.50999999954</v>
      </c>
      <c r="E135" s="14">
        <v>375706.96999999951</v>
      </c>
      <c r="F135" s="14">
        <v>391626.95999999944</v>
      </c>
      <c r="G135" s="7">
        <v>390413.69999999943</v>
      </c>
      <c r="H135" s="7">
        <v>392514.19999999949</v>
      </c>
      <c r="I135" s="12"/>
      <c r="J135" s="12"/>
      <c r="K135" s="12"/>
      <c r="L135" s="14"/>
      <c r="M135" s="14"/>
      <c r="N135" s="14"/>
      <c r="O135" s="28">
        <f t="shared" si="2"/>
        <v>2326008.4399999972</v>
      </c>
    </row>
    <row r="136" spans="1:15" x14ac:dyDescent="0.25">
      <c r="A136" s="2" t="s">
        <v>268</v>
      </c>
      <c r="B136" s="3" t="s">
        <v>269</v>
      </c>
      <c r="C136" s="7">
        <v>100183.78000000001</v>
      </c>
      <c r="D136" s="14">
        <v>94192.340000000011</v>
      </c>
      <c r="E136" s="14">
        <v>87839.640000000029</v>
      </c>
      <c r="F136" s="14">
        <v>95836.98</v>
      </c>
      <c r="G136" s="7">
        <v>99233.64</v>
      </c>
      <c r="H136" s="7">
        <v>97591.58</v>
      </c>
      <c r="I136" s="12"/>
      <c r="J136" s="12"/>
      <c r="K136" s="12"/>
      <c r="L136" s="14"/>
      <c r="M136" s="14"/>
      <c r="N136" s="14"/>
      <c r="O136" s="28">
        <f t="shared" si="2"/>
        <v>574877.96000000008</v>
      </c>
    </row>
    <row r="137" spans="1:15" x14ac:dyDescent="0.25">
      <c r="A137" s="2" t="s">
        <v>270</v>
      </c>
      <c r="B137" s="3" t="s">
        <v>271</v>
      </c>
      <c r="C137" s="7">
        <v>79576.23000000004</v>
      </c>
      <c r="D137" s="14">
        <v>61104.380000000041</v>
      </c>
      <c r="E137" s="14">
        <v>63129.970000000045</v>
      </c>
      <c r="F137" s="14">
        <v>70133.010000000053</v>
      </c>
      <c r="G137" s="7">
        <v>73080.900000000052</v>
      </c>
      <c r="H137" s="7">
        <v>66724.31000000007</v>
      </c>
      <c r="I137" s="12"/>
      <c r="J137" s="12"/>
      <c r="K137" s="12"/>
      <c r="L137" s="14"/>
      <c r="M137" s="14"/>
      <c r="N137" s="14"/>
      <c r="O137" s="28">
        <f t="shared" si="2"/>
        <v>413748.80000000028</v>
      </c>
    </row>
    <row r="138" spans="1:15" x14ac:dyDescent="0.25">
      <c r="A138" s="2" t="s">
        <v>272</v>
      </c>
      <c r="B138" s="3" t="s">
        <v>273</v>
      </c>
      <c r="C138" s="7">
        <v>251794.69999999981</v>
      </c>
      <c r="D138" s="14">
        <v>255041.97999999984</v>
      </c>
      <c r="E138" s="14">
        <v>260142.59999999986</v>
      </c>
      <c r="F138" s="14">
        <v>273770.67999999976</v>
      </c>
      <c r="G138" s="7">
        <v>271685.95999999979</v>
      </c>
      <c r="H138" s="7">
        <v>274651.35999999975</v>
      </c>
      <c r="I138" s="12"/>
      <c r="J138" s="12"/>
      <c r="K138" s="12"/>
      <c r="L138" s="14"/>
      <c r="M138" s="14"/>
      <c r="N138" s="14"/>
      <c r="O138" s="28">
        <f t="shared" si="2"/>
        <v>1587087.2799999989</v>
      </c>
    </row>
    <row r="139" spans="1:15" x14ac:dyDescent="0.25">
      <c r="A139" s="2" t="s">
        <v>274</v>
      </c>
      <c r="B139" s="3" t="s">
        <v>275</v>
      </c>
      <c r="C139" s="7">
        <v>398014.19999999908</v>
      </c>
      <c r="D139" s="14">
        <v>390310.0799999992</v>
      </c>
      <c r="E139" s="14">
        <v>381865.32999999908</v>
      </c>
      <c r="F139" s="14">
        <v>390004.37999999907</v>
      </c>
      <c r="G139" s="7">
        <v>393064.71999999904</v>
      </c>
      <c r="H139" s="7">
        <v>395794.53999999911</v>
      </c>
      <c r="I139" s="12"/>
      <c r="J139" s="12"/>
      <c r="K139" s="12"/>
      <c r="L139" s="14"/>
      <c r="M139" s="14"/>
      <c r="N139" s="14"/>
      <c r="O139" s="28">
        <f t="shared" si="2"/>
        <v>2349053.2499999944</v>
      </c>
    </row>
    <row r="140" spans="1:15" x14ac:dyDescent="0.25">
      <c r="A140" s="2" t="s">
        <v>276</v>
      </c>
      <c r="B140" s="3" t="s">
        <v>277</v>
      </c>
      <c r="C140" s="7">
        <v>884352.64000000677</v>
      </c>
      <c r="D140" s="14">
        <v>895638.06000000692</v>
      </c>
      <c r="E140" s="14">
        <v>861631.95000000659</v>
      </c>
      <c r="F140" s="14">
        <v>887115.64000000677</v>
      </c>
      <c r="G140" s="7">
        <v>886923.06000000704</v>
      </c>
      <c r="H140" s="7">
        <v>885125.22000000696</v>
      </c>
      <c r="I140" s="12"/>
      <c r="J140" s="12"/>
      <c r="K140" s="12"/>
      <c r="L140" s="14"/>
      <c r="M140" s="14"/>
      <c r="N140" s="14"/>
      <c r="O140" s="28">
        <f t="shared" si="2"/>
        <v>5300786.5700000413</v>
      </c>
    </row>
    <row r="141" spans="1:15" x14ac:dyDescent="0.25">
      <c r="A141" s="2" t="s">
        <v>278</v>
      </c>
      <c r="B141" s="3" t="s">
        <v>279</v>
      </c>
      <c r="C141" s="7">
        <v>127458.73999999999</v>
      </c>
      <c r="D141" s="14">
        <v>128298.31999999999</v>
      </c>
      <c r="E141" s="14">
        <v>122885.12000000002</v>
      </c>
      <c r="F141" s="14">
        <v>127417.02000000002</v>
      </c>
      <c r="G141" s="7">
        <v>130333.58</v>
      </c>
      <c r="H141" s="7">
        <v>128899.88</v>
      </c>
      <c r="I141" s="12"/>
      <c r="J141" s="12"/>
      <c r="K141" s="12"/>
      <c r="L141" s="14"/>
      <c r="M141" s="14"/>
      <c r="N141" s="14"/>
      <c r="O141" s="28">
        <f t="shared" si="2"/>
        <v>765292.66</v>
      </c>
    </row>
    <row r="142" spans="1:15" x14ac:dyDescent="0.25">
      <c r="A142" s="2" t="s">
        <v>280</v>
      </c>
      <c r="B142" s="3" t="s">
        <v>281</v>
      </c>
      <c r="C142" s="7">
        <v>65048.40000000006</v>
      </c>
      <c r="D142" s="14">
        <v>54048.580000000038</v>
      </c>
      <c r="E142" s="14">
        <v>67206.920000000042</v>
      </c>
      <c r="F142" s="14">
        <v>66418.180000000037</v>
      </c>
      <c r="G142" s="7">
        <v>64013.050000000032</v>
      </c>
      <c r="H142" s="7">
        <v>66283.400000000038</v>
      </c>
      <c r="I142" s="12"/>
      <c r="J142" s="12"/>
      <c r="K142" s="12"/>
      <c r="L142" s="14"/>
      <c r="M142" s="14"/>
      <c r="N142" s="14"/>
      <c r="O142" s="28">
        <f t="shared" si="2"/>
        <v>383018.53000000026</v>
      </c>
    </row>
    <row r="143" spans="1:15" x14ac:dyDescent="0.25">
      <c r="A143" s="2" t="s">
        <v>282</v>
      </c>
      <c r="B143" s="3" t="s">
        <v>283</v>
      </c>
      <c r="C143" s="7">
        <v>226737.79999999964</v>
      </c>
      <c r="D143" s="14">
        <v>207568.85999999975</v>
      </c>
      <c r="E143" s="14">
        <v>214206.51999999964</v>
      </c>
      <c r="F143" s="14">
        <v>229370.90999999971</v>
      </c>
      <c r="G143" s="7">
        <v>227619.18999999968</v>
      </c>
      <c r="H143" s="7">
        <v>231140.35999999967</v>
      </c>
      <c r="I143" s="12"/>
      <c r="J143" s="12"/>
      <c r="K143" s="12"/>
      <c r="L143" s="14"/>
      <c r="M143" s="14"/>
      <c r="N143" s="14"/>
      <c r="O143" s="28">
        <f t="shared" si="2"/>
        <v>1336643.639999998</v>
      </c>
    </row>
    <row r="144" spans="1:15" x14ac:dyDescent="0.25">
      <c r="A144" s="2" t="s">
        <v>284</v>
      </c>
      <c r="B144" s="3" t="s">
        <v>285</v>
      </c>
      <c r="C144" s="7">
        <v>986502.47000000719</v>
      </c>
      <c r="D144" s="14">
        <v>967320.51000000664</v>
      </c>
      <c r="E144" s="14">
        <v>966523.17000000714</v>
      </c>
      <c r="F144" s="14">
        <v>960648.270000007</v>
      </c>
      <c r="G144" s="7">
        <v>953925.74000000686</v>
      </c>
      <c r="H144" s="7">
        <v>960358.84000000719</v>
      </c>
      <c r="I144" s="12"/>
      <c r="J144" s="12"/>
      <c r="K144" s="12"/>
      <c r="L144" s="14"/>
      <c r="M144" s="14"/>
      <c r="N144" s="14"/>
      <c r="O144" s="28">
        <f t="shared" si="2"/>
        <v>5795279.0000000419</v>
      </c>
    </row>
    <row r="145" spans="1:15" x14ac:dyDescent="0.25">
      <c r="A145" s="2" t="s">
        <v>286</v>
      </c>
      <c r="B145" s="3" t="s">
        <v>287</v>
      </c>
      <c r="C145" s="7">
        <v>115520.38000000003</v>
      </c>
      <c r="D145" s="14">
        <v>109520.34000000003</v>
      </c>
      <c r="E145" s="14">
        <v>118405.54000000004</v>
      </c>
      <c r="F145" s="14">
        <v>118601.44000000003</v>
      </c>
      <c r="G145" s="7">
        <v>113069.26000000002</v>
      </c>
      <c r="H145" s="7">
        <v>115583.16000000003</v>
      </c>
      <c r="I145" s="12"/>
      <c r="J145" s="12"/>
      <c r="K145" s="12"/>
      <c r="L145" s="14"/>
      <c r="M145" s="14"/>
      <c r="N145" s="14"/>
      <c r="O145" s="28">
        <f t="shared" si="2"/>
        <v>690700.12000000023</v>
      </c>
    </row>
    <row r="146" spans="1:15" x14ac:dyDescent="0.25">
      <c r="A146" s="2" t="s">
        <v>288</v>
      </c>
      <c r="B146" s="3" t="s">
        <v>289</v>
      </c>
      <c r="C146" s="7">
        <v>49387.420000000027</v>
      </c>
      <c r="D146" s="14">
        <v>47882.47000000003</v>
      </c>
      <c r="E146" s="14">
        <v>46307.000000000022</v>
      </c>
      <c r="F146" s="14">
        <v>47184.300000000025</v>
      </c>
      <c r="G146" s="7">
        <v>47184.300000000025</v>
      </c>
      <c r="H146" s="7">
        <v>45894.450000000026</v>
      </c>
      <c r="I146" s="12"/>
      <c r="J146" s="12"/>
      <c r="K146" s="12"/>
      <c r="L146" s="14"/>
      <c r="M146" s="14"/>
      <c r="N146" s="14"/>
      <c r="O146" s="28">
        <f t="shared" si="2"/>
        <v>283839.94000000012</v>
      </c>
    </row>
    <row r="147" spans="1:15" x14ac:dyDescent="0.25">
      <c r="A147" s="2" t="s">
        <v>290</v>
      </c>
      <c r="B147" s="3" t="s">
        <v>291</v>
      </c>
      <c r="C147" s="7">
        <v>357796.55999999936</v>
      </c>
      <c r="D147" s="14">
        <v>359807.57999999932</v>
      </c>
      <c r="E147" s="14">
        <v>350117.73999999953</v>
      </c>
      <c r="F147" s="14">
        <v>363465.26999999938</v>
      </c>
      <c r="G147" s="7">
        <v>362593.38999999943</v>
      </c>
      <c r="H147" s="7">
        <v>366157.19999999937</v>
      </c>
      <c r="I147" s="12"/>
      <c r="J147" s="12"/>
      <c r="K147" s="12"/>
      <c r="L147" s="14"/>
      <c r="M147" s="14"/>
      <c r="N147" s="14"/>
      <c r="O147" s="28">
        <f t="shared" si="2"/>
        <v>2159937.7399999965</v>
      </c>
    </row>
    <row r="148" spans="1:15" x14ac:dyDescent="0.25">
      <c r="A148" s="2" t="s">
        <v>292</v>
      </c>
      <c r="B148" s="3" t="s">
        <v>293</v>
      </c>
      <c r="C148" s="7">
        <v>352961.47999999911</v>
      </c>
      <c r="D148" s="14">
        <v>345732.39999999909</v>
      </c>
      <c r="E148" s="14">
        <v>316091.13999999937</v>
      </c>
      <c r="F148" s="14">
        <v>366281.75999999914</v>
      </c>
      <c r="G148" s="7">
        <v>377058.65999999904</v>
      </c>
      <c r="H148" s="7">
        <v>356807.38999999908</v>
      </c>
      <c r="I148" s="12"/>
      <c r="J148" s="12"/>
      <c r="K148" s="12"/>
      <c r="L148" s="14"/>
      <c r="M148" s="14"/>
      <c r="N148" s="14"/>
      <c r="O148" s="28">
        <f t="shared" si="2"/>
        <v>2114932.829999995</v>
      </c>
    </row>
    <row r="149" spans="1:15" x14ac:dyDescent="0.25">
      <c r="A149" s="2" t="s">
        <v>294</v>
      </c>
      <c r="B149" s="3" t="s">
        <v>295</v>
      </c>
      <c r="C149" s="7">
        <v>426271.23999999964</v>
      </c>
      <c r="D149" s="14">
        <v>424577.43999999959</v>
      </c>
      <c r="E149" s="14">
        <v>430868.52999999962</v>
      </c>
      <c r="F149" s="14">
        <v>439262.87999999966</v>
      </c>
      <c r="G149" s="7">
        <v>435342.18999999971</v>
      </c>
      <c r="H149" s="7">
        <v>427461.28999999963</v>
      </c>
      <c r="I149" s="12"/>
      <c r="J149" s="12"/>
      <c r="K149" s="12"/>
      <c r="L149" s="14"/>
      <c r="M149" s="14"/>
      <c r="N149" s="14"/>
      <c r="O149" s="28">
        <f t="shared" si="2"/>
        <v>2583783.569999998</v>
      </c>
    </row>
    <row r="150" spans="1:15" x14ac:dyDescent="0.25">
      <c r="A150" s="2" t="s">
        <v>296</v>
      </c>
      <c r="B150" s="3" t="s">
        <v>297</v>
      </c>
      <c r="C150" s="7">
        <v>221218.41999999969</v>
      </c>
      <c r="D150" s="14">
        <v>220625.93999999971</v>
      </c>
      <c r="E150" s="14">
        <v>226734.75999999969</v>
      </c>
      <c r="F150" s="14">
        <v>230118.27999999977</v>
      </c>
      <c r="G150" s="7">
        <v>235767.28999999978</v>
      </c>
      <c r="H150" s="7">
        <v>228843.18999999977</v>
      </c>
      <c r="I150" s="12"/>
      <c r="J150" s="12"/>
      <c r="K150" s="12"/>
      <c r="L150" s="14"/>
      <c r="M150" s="14"/>
      <c r="N150" s="14"/>
      <c r="O150" s="28">
        <f t="shared" si="2"/>
        <v>1363307.8799999983</v>
      </c>
    </row>
    <row r="151" spans="1:15" x14ac:dyDescent="0.25">
      <c r="A151" s="2" t="s">
        <v>298</v>
      </c>
      <c r="B151" s="3" t="s">
        <v>299</v>
      </c>
      <c r="C151" s="7">
        <v>148019.11999999997</v>
      </c>
      <c r="D151" s="14">
        <v>147770.44999999995</v>
      </c>
      <c r="E151" s="14">
        <v>143569.77999999997</v>
      </c>
      <c r="F151" s="14">
        <v>155029.73999999996</v>
      </c>
      <c r="G151" s="7">
        <v>148926.35</v>
      </c>
      <c r="H151" s="7">
        <v>155222.41999999998</v>
      </c>
      <c r="I151" s="12"/>
      <c r="J151" s="12"/>
      <c r="K151" s="12"/>
      <c r="L151" s="14"/>
      <c r="M151" s="14"/>
      <c r="N151" s="14"/>
      <c r="O151" s="28">
        <f t="shared" si="2"/>
        <v>898537.85999999987</v>
      </c>
    </row>
    <row r="152" spans="1:15" x14ac:dyDescent="0.25">
      <c r="A152" s="2" t="s">
        <v>300</v>
      </c>
      <c r="B152" s="3" t="s">
        <v>301</v>
      </c>
      <c r="C152" s="7">
        <v>57301.700000000041</v>
      </c>
      <c r="D152" s="14">
        <v>53930.320000000036</v>
      </c>
      <c r="E152" s="14">
        <v>55662.920000000035</v>
      </c>
      <c r="F152" s="14">
        <v>61832.620000000039</v>
      </c>
      <c r="G152" s="7">
        <v>62131.200000000041</v>
      </c>
      <c r="H152" s="7">
        <v>60448.040000000045</v>
      </c>
      <c r="I152" s="12"/>
      <c r="J152" s="12"/>
      <c r="K152" s="12"/>
      <c r="L152" s="14"/>
      <c r="M152" s="14"/>
      <c r="N152" s="14"/>
      <c r="O152" s="28">
        <f t="shared" si="2"/>
        <v>351306.80000000028</v>
      </c>
    </row>
    <row r="153" spans="1:15" x14ac:dyDescent="0.25">
      <c r="A153" s="2" t="s">
        <v>302</v>
      </c>
      <c r="B153" s="3" t="s">
        <v>303</v>
      </c>
      <c r="C153" s="7">
        <v>1047391.1600000082</v>
      </c>
      <c r="D153" s="14">
        <v>986201.04000000737</v>
      </c>
      <c r="E153" s="14">
        <v>1046221.4200000083</v>
      </c>
      <c r="F153" s="14">
        <v>1055423.4900000091</v>
      </c>
      <c r="G153" s="7">
        <v>1051840.1600000095</v>
      </c>
      <c r="H153" s="7">
        <v>1057297.0600000089</v>
      </c>
      <c r="I153" s="12"/>
      <c r="J153" s="12"/>
      <c r="K153" s="12"/>
      <c r="L153" s="14"/>
      <c r="M153" s="14"/>
      <c r="N153" s="14"/>
      <c r="O153" s="28">
        <f t="shared" si="2"/>
        <v>6244374.3300000513</v>
      </c>
    </row>
    <row r="154" spans="1:15" x14ac:dyDescent="0.25">
      <c r="A154" s="2" t="s">
        <v>304</v>
      </c>
      <c r="B154" s="3" t="s">
        <v>305</v>
      </c>
      <c r="C154" s="7">
        <v>785619.74000000476</v>
      </c>
      <c r="D154" s="14">
        <v>781089.56000000436</v>
      </c>
      <c r="E154" s="14">
        <v>759123.00000000373</v>
      </c>
      <c r="F154" s="14">
        <v>800864.43000000482</v>
      </c>
      <c r="G154" s="7">
        <v>800184.45000000461</v>
      </c>
      <c r="H154" s="7">
        <v>808845.37000000488</v>
      </c>
      <c r="I154" s="12"/>
      <c r="J154" s="12"/>
      <c r="K154" s="12"/>
      <c r="L154" s="14"/>
      <c r="M154" s="14"/>
      <c r="N154" s="14"/>
      <c r="O154" s="28">
        <f t="shared" si="2"/>
        <v>4735726.5500000268</v>
      </c>
    </row>
    <row r="155" spans="1:15" x14ac:dyDescent="0.25">
      <c r="A155" s="2" t="s">
        <v>306</v>
      </c>
      <c r="B155" s="3" t="s">
        <v>307</v>
      </c>
      <c r="C155" s="7">
        <v>362055.37999999936</v>
      </c>
      <c r="D155" s="14">
        <v>365961.4399999993</v>
      </c>
      <c r="E155" s="14">
        <v>376489.08999999915</v>
      </c>
      <c r="F155" s="14">
        <v>389172.7199999991</v>
      </c>
      <c r="G155" s="7">
        <v>386161.45999999909</v>
      </c>
      <c r="H155" s="7">
        <v>386300.2799999991</v>
      </c>
      <c r="I155" s="12"/>
      <c r="J155" s="12"/>
      <c r="K155" s="12"/>
      <c r="L155" s="14"/>
      <c r="M155" s="14"/>
      <c r="N155" s="14"/>
      <c r="O155" s="28">
        <f t="shared" si="2"/>
        <v>2266140.369999995</v>
      </c>
    </row>
    <row r="156" spans="1:15" x14ac:dyDescent="0.25">
      <c r="A156" s="2" t="s">
        <v>308</v>
      </c>
      <c r="B156" s="3" t="s">
        <v>309</v>
      </c>
      <c r="C156" s="7">
        <v>225552.3999999997</v>
      </c>
      <c r="D156" s="14">
        <v>214218.43999999977</v>
      </c>
      <c r="E156" s="14">
        <v>228148.05999999976</v>
      </c>
      <c r="F156" s="14">
        <v>231153.50999999972</v>
      </c>
      <c r="G156" s="7">
        <v>232475.00999999975</v>
      </c>
      <c r="H156" s="7">
        <v>232913.65999999974</v>
      </c>
      <c r="I156" s="12"/>
      <c r="J156" s="12"/>
      <c r="K156" s="12"/>
      <c r="L156" s="14"/>
      <c r="M156" s="14"/>
      <c r="N156" s="14"/>
      <c r="O156" s="28">
        <f t="shared" si="2"/>
        <v>1364461.0799999984</v>
      </c>
    </row>
    <row r="157" spans="1:15" x14ac:dyDescent="0.25">
      <c r="A157" s="2" t="s">
        <v>310</v>
      </c>
      <c r="B157" s="3" t="s">
        <v>311</v>
      </c>
      <c r="C157" s="7">
        <v>28645.520000000004</v>
      </c>
      <c r="D157" s="14">
        <v>33102.960000000006</v>
      </c>
      <c r="E157" s="14">
        <v>30815.200000000001</v>
      </c>
      <c r="F157" s="14">
        <v>30815.200000000001</v>
      </c>
      <c r="G157" s="7">
        <v>30815.200000000001</v>
      </c>
      <c r="H157" s="7">
        <v>30710.74</v>
      </c>
      <c r="I157" s="12"/>
      <c r="J157" s="12"/>
      <c r="K157" s="12"/>
      <c r="L157" s="14"/>
      <c r="M157" s="14"/>
      <c r="N157" s="14"/>
      <c r="O157" s="28">
        <f t="shared" si="2"/>
        <v>184904.82</v>
      </c>
    </row>
    <row r="158" spans="1:15" x14ac:dyDescent="0.25">
      <c r="A158" s="2" t="s">
        <v>312</v>
      </c>
      <c r="B158" s="3" t="s">
        <v>313</v>
      </c>
      <c r="C158" s="7">
        <v>324139.97999999905</v>
      </c>
      <c r="D158" s="14">
        <v>311269.89999999915</v>
      </c>
      <c r="E158" s="14">
        <v>322795.26999999909</v>
      </c>
      <c r="F158" s="14">
        <v>341442.81999999931</v>
      </c>
      <c r="G158" s="7">
        <v>339986.94999999925</v>
      </c>
      <c r="H158" s="7">
        <v>346662.97999999928</v>
      </c>
      <c r="I158" s="12"/>
      <c r="J158" s="12"/>
      <c r="K158" s="12"/>
      <c r="L158" s="14"/>
      <c r="M158" s="14"/>
      <c r="N158" s="14"/>
      <c r="O158" s="28">
        <f t="shared" si="2"/>
        <v>1986297.8999999953</v>
      </c>
    </row>
    <row r="159" spans="1:15" x14ac:dyDescent="0.25">
      <c r="A159" s="2" t="s">
        <v>314</v>
      </c>
      <c r="B159" s="3" t="s">
        <v>315</v>
      </c>
      <c r="C159" s="7">
        <v>338963.21999999933</v>
      </c>
      <c r="D159" s="14">
        <v>336575.19999999937</v>
      </c>
      <c r="E159" s="14">
        <v>326836.03999999946</v>
      </c>
      <c r="F159" s="14">
        <v>337813.45999999938</v>
      </c>
      <c r="G159" s="7">
        <v>336060.13999999949</v>
      </c>
      <c r="H159" s="7">
        <v>336146.8799999996</v>
      </c>
      <c r="I159" s="12"/>
      <c r="J159" s="12"/>
      <c r="K159" s="12"/>
      <c r="L159" s="14"/>
      <c r="M159" s="14"/>
      <c r="N159" s="14"/>
      <c r="O159" s="28">
        <f t="shared" si="2"/>
        <v>2012394.9399999967</v>
      </c>
    </row>
    <row r="160" spans="1:15" x14ac:dyDescent="0.25">
      <c r="A160" s="2" t="s">
        <v>316</v>
      </c>
      <c r="B160" s="3" t="s">
        <v>317</v>
      </c>
      <c r="C160" s="7">
        <v>248698.6599999996</v>
      </c>
      <c r="D160" s="14">
        <v>246313.88999999964</v>
      </c>
      <c r="E160" s="14">
        <v>243189.03999999963</v>
      </c>
      <c r="F160" s="14">
        <v>254576.58999999956</v>
      </c>
      <c r="G160" s="7">
        <v>254126.60999999955</v>
      </c>
      <c r="H160" s="7">
        <v>254393.79999999955</v>
      </c>
      <c r="I160" s="12"/>
      <c r="J160" s="12"/>
      <c r="K160" s="12"/>
      <c r="L160" s="14"/>
      <c r="M160" s="14"/>
      <c r="N160" s="14"/>
      <c r="O160" s="28">
        <f t="shared" si="2"/>
        <v>1501298.5899999978</v>
      </c>
    </row>
    <row r="161" spans="1:15" x14ac:dyDescent="0.25">
      <c r="A161" s="2" t="s">
        <v>318</v>
      </c>
      <c r="B161" s="3" t="s">
        <v>319</v>
      </c>
      <c r="C161" s="7">
        <v>241799.59999999998</v>
      </c>
      <c r="D161" s="14">
        <v>243714.13</v>
      </c>
      <c r="E161" s="14">
        <v>242647.25999999998</v>
      </c>
      <c r="F161" s="14">
        <v>248930.24</v>
      </c>
      <c r="G161" s="7">
        <v>247273.16999999998</v>
      </c>
      <c r="H161" s="7">
        <v>240961.13999999998</v>
      </c>
      <c r="I161" s="12"/>
      <c r="J161" s="12"/>
      <c r="K161" s="12"/>
      <c r="L161" s="14"/>
      <c r="M161" s="14"/>
      <c r="N161" s="14"/>
      <c r="O161" s="28">
        <f t="shared" si="2"/>
        <v>1465325.5399999998</v>
      </c>
    </row>
    <row r="162" spans="1:15" x14ac:dyDescent="0.25">
      <c r="A162" s="2" t="s">
        <v>320</v>
      </c>
      <c r="B162" s="3" t="s">
        <v>321</v>
      </c>
      <c r="C162" s="7">
        <v>102971.10000000009</v>
      </c>
      <c r="D162" s="14">
        <v>102971.10000000009</v>
      </c>
      <c r="E162" s="14">
        <v>94351.500000000087</v>
      </c>
      <c r="F162" s="14">
        <v>101377.18000000009</v>
      </c>
      <c r="G162" s="7">
        <v>101027.1200000001</v>
      </c>
      <c r="H162" s="7">
        <v>102504.80000000008</v>
      </c>
      <c r="I162" s="12"/>
      <c r="J162" s="12"/>
      <c r="K162" s="12"/>
      <c r="L162" s="14"/>
      <c r="M162" s="14"/>
      <c r="N162" s="14"/>
      <c r="O162" s="28">
        <f t="shared" si="2"/>
        <v>605202.80000000063</v>
      </c>
    </row>
    <row r="163" spans="1:15" x14ac:dyDescent="0.25">
      <c r="A163" s="2" t="s">
        <v>322</v>
      </c>
      <c r="B163" s="3" t="s">
        <v>323</v>
      </c>
      <c r="C163" s="7">
        <v>284692.78999999986</v>
      </c>
      <c r="D163" s="14">
        <v>279247.60999999981</v>
      </c>
      <c r="E163" s="14">
        <v>280067.93999999989</v>
      </c>
      <c r="F163" s="14">
        <v>287654.49999999983</v>
      </c>
      <c r="G163" s="7">
        <v>290546.52999999974</v>
      </c>
      <c r="H163" s="7">
        <v>291045.53999999975</v>
      </c>
      <c r="I163" s="12"/>
      <c r="J163" s="12"/>
      <c r="K163" s="12"/>
      <c r="L163" s="14"/>
      <c r="M163" s="14"/>
      <c r="N163" s="14"/>
      <c r="O163" s="28">
        <f t="shared" si="2"/>
        <v>1713254.909999999</v>
      </c>
    </row>
    <row r="164" spans="1:15" x14ac:dyDescent="0.25">
      <c r="A164" s="2" t="s">
        <v>324</v>
      </c>
      <c r="B164" s="3" t="s">
        <v>325</v>
      </c>
      <c r="C164" s="7">
        <v>227817.91999999993</v>
      </c>
      <c r="D164" s="14">
        <v>226577.40999999992</v>
      </c>
      <c r="E164" s="14">
        <v>224903.26999999993</v>
      </c>
      <c r="F164" s="14">
        <v>236067.33999999994</v>
      </c>
      <c r="G164" s="7">
        <v>231763.95999999996</v>
      </c>
      <c r="H164" s="7">
        <v>234109.76999999996</v>
      </c>
      <c r="I164" s="12"/>
      <c r="J164" s="12"/>
      <c r="K164" s="12"/>
      <c r="L164" s="14"/>
      <c r="M164" s="14"/>
      <c r="N164" s="14"/>
      <c r="O164" s="28">
        <f t="shared" si="2"/>
        <v>1381239.6699999997</v>
      </c>
    </row>
    <row r="165" spans="1:15" x14ac:dyDescent="0.25">
      <c r="A165" s="2" t="s">
        <v>326</v>
      </c>
      <c r="B165" s="3" t="s">
        <v>327</v>
      </c>
      <c r="C165" s="7">
        <v>2120749.469999983</v>
      </c>
      <c r="D165" s="14">
        <v>2025184.6299999862</v>
      </c>
      <c r="E165" s="14">
        <v>1966200.869999988</v>
      </c>
      <c r="F165" s="14">
        <v>2072993.0999999859</v>
      </c>
      <c r="G165" s="7">
        <v>2042998.2299999855</v>
      </c>
      <c r="H165" s="7">
        <v>2058298.6299999857</v>
      </c>
      <c r="I165" s="12"/>
      <c r="J165" s="12"/>
      <c r="K165" s="12"/>
      <c r="L165" s="14"/>
      <c r="M165" s="14"/>
      <c r="N165" s="14"/>
      <c r="O165" s="28">
        <f t="shared" si="2"/>
        <v>12286424.929999914</v>
      </c>
    </row>
    <row r="166" spans="1:15" x14ac:dyDescent="0.25">
      <c r="A166" s="2" t="s">
        <v>328</v>
      </c>
      <c r="B166" s="3" t="s">
        <v>329</v>
      </c>
      <c r="C166" s="7">
        <v>214029.91999999993</v>
      </c>
      <c r="D166" s="14">
        <v>214907.21999999991</v>
      </c>
      <c r="E166" s="14">
        <v>216874.23999999987</v>
      </c>
      <c r="F166" s="14">
        <v>222445.19999999984</v>
      </c>
      <c r="G166" s="7">
        <v>216904.77999999985</v>
      </c>
      <c r="H166" s="7">
        <v>219822.21999999983</v>
      </c>
      <c r="I166" s="12"/>
      <c r="J166" s="12"/>
      <c r="K166" s="12"/>
      <c r="L166" s="14"/>
      <c r="M166" s="14"/>
      <c r="N166" s="14"/>
      <c r="O166" s="28">
        <f t="shared" si="2"/>
        <v>1304983.5799999991</v>
      </c>
    </row>
    <row r="167" spans="1:15" x14ac:dyDescent="0.25">
      <c r="A167" s="2" t="s">
        <v>330</v>
      </c>
      <c r="B167" s="3" t="s">
        <v>331</v>
      </c>
      <c r="C167" s="7">
        <v>413105.17999999883</v>
      </c>
      <c r="D167" s="14">
        <v>413982.8999999988</v>
      </c>
      <c r="E167" s="14">
        <v>416563.90999999887</v>
      </c>
      <c r="F167" s="14">
        <v>413157.71999999881</v>
      </c>
      <c r="G167" s="7">
        <v>416258.10999999882</v>
      </c>
      <c r="H167" s="7">
        <v>417404.81999999878</v>
      </c>
      <c r="I167" s="12"/>
      <c r="J167" s="12"/>
      <c r="K167" s="12"/>
      <c r="L167" s="14"/>
      <c r="M167" s="14"/>
      <c r="N167" s="14"/>
      <c r="O167" s="28">
        <f t="shared" si="2"/>
        <v>2490472.6399999931</v>
      </c>
    </row>
    <row r="168" spans="1:15" x14ac:dyDescent="0.25">
      <c r="A168" s="2" t="s">
        <v>332</v>
      </c>
      <c r="B168" s="3" t="s">
        <v>333</v>
      </c>
      <c r="C168" s="7">
        <v>264552.1599999998</v>
      </c>
      <c r="D168" s="14">
        <v>251893.3199999998</v>
      </c>
      <c r="E168" s="14">
        <v>253620.0999999998</v>
      </c>
      <c r="F168" s="14">
        <v>259601.75999999978</v>
      </c>
      <c r="G168" s="7">
        <v>261825.11999999973</v>
      </c>
      <c r="H168" s="7">
        <v>259120.68999999974</v>
      </c>
      <c r="I168" s="12"/>
      <c r="J168" s="12"/>
      <c r="K168" s="12"/>
      <c r="L168" s="14"/>
      <c r="M168" s="14"/>
      <c r="N168" s="14"/>
      <c r="O168" s="28">
        <f t="shared" si="2"/>
        <v>1550613.1499999985</v>
      </c>
    </row>
    <row r="169" spans="1:15" x14ac:dyDescent="0.25">
      <c r="A169" s="2" t="s">
        <v>334</v>
      </c>
      <c r="B169" s="3" t="s">
        <v>335</v>
      </c>
      <c r="C169" s="7">
        <v>534132.73999999918</v>
      </c>
      <c r="D169" s="14">
        <v>520407.90999999898</v>
      </c>
      <c r="E169" s="14">
        <v>538656.37999999919</v>
      </c>
      <c r="F169" s="14">
        <v>544209.92999999935</v>
      </c>
      <c r="G169" s="7">
        <v>531555.60999999905</v>
      </c>
      <c r="H169" s="7">
        <v>539452.15999999933</v>
      </c>
      <c r="I169" s="12"/>
      <c r="J169" s="12"/>
      <c r="K169" s="12"/>
      <c r="L169" s="14"/>
      <c r="M169" s="14"/>
      <c r="N169" s="14"/>
      <c r="O169" s="28">
        <f t="shared" si="2"/>
        <v>3208414.7299999949</v>
      </c>
    </row>
    <row r="170" spans="1:15" x14ac:dyDescent="0.25">
      <c r="A170" s="2" t="s">
        <v>336</v>
      </c>
      <c r="B170" s="3" t="s">
        <v>337</v>
      </c>
      <c r="C170" s="7">
        <v>110970.98000000001</v>
      </c>
      <c r="D170" s="14">
        <v>109129.32000000002</v>
      </c>
      <c r="E170" s="14">
        <v>120568.59</v>
      </c>
      <c r="F170" s="14">
        <v>110844.48000000001</v>
      </c>
      <c r="G170" s="7">
        <v>117446.82</v>
      </c>
      <c r="H170" s="7">
        <v>119166.62</v>
      </c>
      <c r="I170" s="12"/>
      <c r="J170" s="12"/>
      <c r="K170" s="12"/>
      <c r="L170" s="14"/>
      <c r="M170" s="14"/>
      <c r="N170" s="14"/>
      <c r="O170" s="28">
        <f t="shared" si="2"/>
        <v>688126.80999999994</v>
      </c>
    </row>
    <row r="171" spans="1:15" x14ac:dyDescent="0.25">
      <c r="A171" s="2" t="s">
        <v>338</v>
      </c>
      <c r="B171" s="3" t="s">
        <v>339</v>
      </c>
      <c r="C171" s="7">
        <v>103147.27999999998</v>
      </c>
      <c r="D171" s="14">
        <v>93852.040000000008</v>
      </c>
      <c r="E171" s="14">
        <v>98468.540000000008</v>
      </c>
      <c r="F171" s="14">
        <v>101714.95999999998</v>
      </c>
      <c r="G171" s="7">
        <v>101241.05999999998</v>
      </c>
      <c r="H171" s="7">
        <v>101148.84999999998</v>
      </c>
      <c r="I171" s="12"/>
      <c r="J171" s="12"/>
      <c r="K171" s="12"/>
      <c r="L171" s="14"/>
      <c r="M171" s="14"/>
      <c r="N171" s="14"/>
      <c r="O171" s="28">
        <f t="shared" si="2"/>
        <v>599572.73</v>
      </c>
    </row>
    <row r="172" spans="1:15" x14ac:dyDescent="0.25">
      <c r="A172" s="2" t="s">
        <v>340</v>
      </c>
      <c r="B172" s="3" t="s">
        <v>341</v>
      </c>
      <c r="C172" s="7">
        <v>166150.61999999982</v>
      </c>
      <c r="D172" s="14">
        <v>158026.61999999991</v>
      </c>
      <c r="E172" s="14">
        <v>167267.20999999985</v>
      </c>
      <c r="F172" s="14">
        <v>157207.2399999999</v>
      </c>
      <c r="G172" s="7">
        <v>161084.98999999985</v>
      </c>
      <c r="H172" s="7">
        <v>159224.58999999991</v>
      </c>
      <c r="I172" s="12"/>
      <c r="J172" s="12"/>
      <c r="K172" s="12"/>
      <c r="L172" s="14"/>
      <c r="M172" s="14"/>
      <c r="N172" s="14"/>
      <c r="O172" s="28">
        <f t="shared" si="2"/>
        <v>968961.26999999932</v>
      </c>
    </row>
    <row r="173" spans="1:15" x14ac:dyDescent="0.25">
      <c r="A173" s="2" t="s">
        <v>342</v>
      </c>
      <c r="B173" s="3" t="s">
        <v>343</v>
      </c>
      <c r="C173" s="7">
        <v>491340.01999999938</v>
      </c>
      <c r="D173" s="14">
        <v>484517.14999999932</v>
      </c>
      <c r="E173" s="14">
        <v>457175.25999999902</v>
      </c>
      <c r="F173" s="14">
        <v>498386.29999999912</v>
      </c>
      <c r="G173" s="7">
        <v>494783.12999999919</v>
      </c>
      <c r="H173" s="7">
        <v>502762.31999999908</v>
      </c>
      <c r="I173" s="12"/>
      <c r="J173" s="12"/>
      <c r="K173" s="12"/>
      <c r="L173" s="14"/>
      <c r="M173" s="14"/>
      <c r="N173" s="14"/>
      <c r="O173" s="28">
        <f>SUM(C173:N173)</f>
        <v>2928964.179999995</v>
      </c>
    </row>
    <row r="174" spans="1:15" x14ac:dyDescent="0.25">
      <c r="A174" s="2" t="s">
        <v>344</v>
      </c>
      <c r="B174" s="3" t="s">
        <v>345</v>
      </c>
      <c r="C174" s="7">
        <v>225788.56999999989</v>
      </c>
      <c r="D174" s="14">
        <v>221181.4199999999</v>
      </c>
      <c r="E174" s="14">
        <v>221705.43999999983</v>
      </c>
      <c r="F174" s="14">
        <v>226385.84999999986</v>
      </c>
      <c r="G174" s="7">
        <v>221603.99999999983</v>
      </c>
      <c r="H174" s="7">
        <v>224553.15999999983</v>
      </c>
      <c r="I174" s="12"/>
      <c r="J174" s="12"/>
      <c r="K174" s="12"/>
      <c r="L174" s="14"/>
      <c r="M174" s="14"/>
      <c r="N174" s="14"/>
      <c r="O174" s="28">
        <f t="shared" si="2"/>
        <v>1341218.4399999992</v>
      </c>
    </row>
    <row r="175" spans="1:15" x14ac:dyDescent="0.25">
      <c r="A175" s="2" t="s">
        <v>346</v>
      </c>
      <c r="B175" s="3" t="s">
        <v>347</v>
      </c>
      <c r="C175" s="7">
        <v>22720.62</v>
      </c>
      <c r="D175" s="14">
        <v>22772.569999999996</v>
      </c>
      <c r="E175" s="14">
        <v>21939.219999999998</v>
      </c>
      <c r="F175" s="14">
        <v>21939.219999999998</v>
      </c>
      <c r="G175" s="7">
        <v>23676.42</v>
      </c>
      <c r="H175" s="7">
        <v>23676.42</v>
      </c>
      <c r="I175" s="12"/>
      <c r="J175" s="12"/>
      <c r="K175" s="12"/>
      <c r="L175" s="14"/>
      <c r="M175" s="14"/>
      <c r="N175" s="14"/>
      <c r="O175" s="28">
        <f t="shared" si="2"/>
        <v>136724.46999999997</v>
      </c>
    </row>
    <row r="176" spans="1:15" x14ac:dyDescent="0.25">
      <c r="A176" s="2" t="s">
        <v>348</v>
      </c>
      <c r="B176" s="3" t="s">
        <v>349</v>
      </c>
      <c r="C176" s="7">
        <v>37199.520000000011</v>
      </c>
      <c r="D176" s="14">
        <v>38325.720000000008</v>
      </c>
      <c r="E176" s="14">
        <v>39203.020000000011</v>
      </c>
      <c r="F176" s="14">
        <v>39203.020000000011</v>
      </c>
      <c r="G176" s="7">
        <v>39203.020000000011</v>
      </c>
      <c r="H176" s="7">
        <v>38325.720000000008</v>
      </c>
      <c r="I176" s="12"/>
      <c r="J176" s="12"/>
      <c r="K176" s="12"/>
      <c r="L176" s="14"/>
      <c r="M176" s="14"/>
      <c r="N176" s="14"/>
      <c r="O176" s="28">
        <f t="shared" si="2"/>
        <v>231460.02000000008</v>
      </c>
    </row>
    <row r="177" spans="1:15" x14ac:dyDescent="0.25">
      <c r="A177" s="2" t="s">
        <v>350</v>
      </c>
      <c r="B177" s="3" t="s">
        <v>351</v>
      </c>
      <c r="C177" s="7">
        <v>71563.59000000004</v>
      </c>
      <c r="D177" s="14">
        <v>72513.020000000048</v>
      </c>
      <c r="E177" s="14">
        <v>68175.720000000045</v>
      </c>
      <c r="F177" s="14">
        <v>69675.400000000052</v>
      </c>
      <c r="G177" s="7">
        <v>68776.700000000055</v>
      </c>
      <c r="H177" s="7">
        <v>69658.000000000044</v>
      </c>
      <c r="I177" s="12"/>
      <c r="J177" s="12"/>
      <c r="K177" s="12"/>
      <c r="L177" s="14"/>
      <c r="M177" s="14"/>
      <c r="N177" s="14"/>
      <c r="O177" s="28">
        <f t="shared" si="2"/>
        <v>420362.43000000034</v>
      </c>
    </row>
    <row r="178" spans="1:15" x14ac:dyDescent="0.25">
      <c r="A178" s="2" t="s">
        <v>352</v>
      </c>
      <c r="B178" s="3" t="s">
        <v>353</v>
      </c>
      <c r="C178" s="7">
        <v>83596.59000000004</v>
      </c>
      <c r="D178" s="14">
        <v>80061.780000000028</v>
      </c>
      <c r="E178" s="14">
        <v>81764.72000000003</v>
      </c>
      <c r="F178" s="14">
        <v>80097.96000000005</v>
      </c>
      <c r="G178" s="7">
        <v>78443.800000000047</v>
      </c>
      <c r="H178" s="7">
        <v>79790.580000000045</v>
      </c>
      <c r="I178" s="12"/>
      <c r="J178" s="12"/>
      <c r="K178" s="12"/>
      <c r="L178" s="14"/>
      <c r="M178" s="14"/>
      <c r="N178" s="14"/>
      <c r="O178" s="28">
        <f t="shared" si="2"/>
        <v>483755.43000000028</v>
      </c>
    </row>
    <row r="179" spans="1:15" x14ac:dyDescent="0.25">
      <c r="A179" s="2" t="s">
        <v>354</v>
      </c>
      <c r="B179" s="3" t="s">
        <v>355</v>
      </c>
      <c r="C179" s="7">
        <v>63114.020000000055</v>
      </c>
      <c r="D179" s="14">
        <v>68260.810000000056</v>
      </c>
      <c r="E179" s="14">
        <v>71846.83000000006</v>
      </c>
      <c r="F179" s="14">
        <v>72285.480000000069</v>
      </c>
      <c r="G179" s="7">
        <v>72437.740000000063</v>
      </c>
      <c r="H179" s="7">
        <v>72333.280000000057</v>
      </c>
      <c r="I179" s="12"/>
      <c r="J179" s="12"/>
      <c r="K179" s="12"/>
      <c r="L179" s="14"/>
      <c r="M179" s="14"/>
      <c r="N179" s="14"/>
      <c r="O179" s="28">
        <f t="shared" si="2"/>
        <v>420278.16000000038</v>
      </c>
    </row>
    <row r="180" spans="1:15" x14ac:dyDescent="0.25">
      <c r="A180" s="2" t="s">
        <v>356</v>
      </c>
      <c r="B180" s="3" t="s">
        <v>357</v>
      </c>
      <c r="C180" s="7">
        <v>14797.62</v>
      </c>
      <c r="D180" s="14">
        <v>16623.5</v>
      </c>
      <c r="E180" s="14">
        <v>16116.56</v>
      </c>
      <c r="F180" s="14">
        <v>16116.56</v>
      </c>
      <c r="G180" s="7">
        <v>16116.56</v>
      </c>
      <c r="H180" s="7">
        <v>16116.56</v>
      </c>
      <c r="I180" s="12"/>
      <c r="J180" s="12"/>
      <c r="K180" s="12"/>
      <c r="L180" s="14"/>
      <c r="M180" s="14"/>
      <c r="N180" s="14"/>
      <c r="O180" s="28">
        <f t="shared" si="2"/>
        <v>95887.360000000001</v>
      </c>
    </row>
    <row r="181" spans="1:15" x14ac:dyDescent="0.25">
      <c r="A181" s="2">
        <v>705</v>
      </c>
      <c r="B181" s="3" t="s">
        <v>358</v>
      </c>
      <c r="C181" s="7">
        <v>22403.199999999997</v>
      </c>
      <c r="D181" s="14">
        <v>22403.199999999997</v>
      </c>
      <c r="E181" s="14">
        <v>22403.199999999997</v>
      </c>
      <c r="F181" s="14">
        <v>22403.199999999997</v>
      </c>
      <c r="G181" s="7">
        <v>22403.199999999997</v>
      </c>
      <c r="H181" s="7">
        <v>24122.999999999996</v>
      </c>
      <c r="I181" s="12"/>
      <c r="J181" s="12"/>
      <c r="K181" s="12"/>
      <c r="L181" s="14"/>
      <c r="M181" s="14"/>
      <c r="N181" s="14"/>
      <c r="O181" s="28">
        <f>SUM(C181:N181)</f>
        <v>136138.99999999997</v>
      </c>
    </row>
    <row r="182" spans="1:15" customFormat="1" x14ac:dyDescent="0.25">
      <c r="A182" s="1"/>
      <c r="B182" s="26" t="s">
        <v>376</v>
      </c>
      <c r="C182" s="27">
        <f>SUM(C3:C181)</f>
        <v>79884252.040000886</v>
      </c>
      <c r="D182" s="27">
        <f>SUM(D3:D181)</f>
        <v>78518848.960000858</v>
      </c>
      <c r="E182" s="27">
        <f>SUM(E3:E181)</f>
        <v>78790866.740000874</v>
      </c>
      <c r="F182" s="27">
        <f>SUM(F3:F181)</f>
        <v>80570802.630000994</v>
      </c>
      <c r="G182" s="27">
        <f>SUM(G3:G181)</f>
        <v>80426625.770001009</v>
      </c>
      <c r="H182" s="27">
        <f>SUM(H3:H181)</f>
        <v>80688517.91000095</v>
      </c>
      <c r="I182" s="27"/>
      <c r="J182" s="27"/>
      <c r="K182" s="27"/>
      <c r="L182" s="27"/>
      <c r="M182" s="27"/>
      <c r="N182" s="27">
        <f t="shared" ref="N182:O182" si="3">SUM(N3:N181)</f>
        <v>0</v>
      </c>
      <c r="O182" s="28">
        <f t="shared" si="3"/>
        <v>478879914.0500055</v>
      </c>
    </row>
    <row r="183" spans="1:15" s="37" customFormat="1" x14ac:dyDescent="0.25">
      <c r="A183" s="34"/>
      <c r="B183" s="40" t="s">
        <v>407</v>
      </c>
      <c r="C183" s="41"/>
      <c r="D183" s="41"/>
      <c r="E183" s="41"/>
      <c r="F183" s="41"/>
      <c r="G183" s="41"/>
      <c r="H183" s="41"/>
      <c r="I183" s="41"/>
      <c r="J183" s="41"/>
      <c r="K183" s="41"/>
      <c r="L183" s="41"/>
      <c r="M183" s="41"/>
      <c r="N183" s="41">
        <v>0</v>
      </c>
      <c r="O183" s="41">
        <f>SUM(C183:N183)</f>
        <v>0</v>
      </c>
    </row>
    <row r="184" spans="1:15" customFormat="1" x14ac:dyDescent="0.25">
      <c r="A184" s="1"/>
      <c r="B184" s="26" t="s">
        <v>408</v>
      </c>
      <c r="C184" s="33">
        <f>SUM(C182:C183)</f>
        <v>79884252.040000886</v>
      </c>
      <c r="D184" s="33">
        <f>SUM(D182:D183)</f>
        <v>78518848.960000858</v>
      </c>
      <c r="E184" s="33">
        <f>SUM(E182:E183)</f>
        <v>78790866.740000874</v>
      </c>
      <c r="F184" s="33">
        <f>SUM(F182:F183)</f>
        <v>80570802.630000994</v>
      </c>
      <c r="G184" s="33">
        <f>SUM(G182:G183)</f>
        <v>80426625.770001009</v>
      </c>
      <c r="H184" s="33">
        <f>SUM(H182:H183)</f>
        <v>80688517.91000095</v>
      </c>
      <c r="I184" s="33"/>
      <c r="J184" s="33"/>
      <c r="K184" s="33"/>
      <c r="L184" s="33"/>
      <c r="M184" s="33"/>
      <c r="N184" s="33">
        <f t="shared" ref="N184" si="4">SUM(N182:N183)</f>
        <v>0</v>
      </c>
      <c r="O184" s="33">
        <f>SUM(O182:O183)</f>
        <v>478879914.0500055</v>
      </c>
    </row>
    <row r="186" spans="1:15" x14ac:dyDescent="0.25">
      <c r="A186" s="1" t="s">
        <v>416</v>
      </c>
    </row>
    <row r="188" spans="1:15" x14ac:dyDescent="0.25">
      <c r="A188" s="5" t="s">
        <v>359</v>
      </c>
    </row>
    <row r="189" spans="1:15" x14ac:dyDescent="0.25">
      <c r="A189" s="5" t="s">
        <v>377</v>
      </c>
    </row>
    <row r="190" spans="1:15" x14ac:dyDescent="0.25">
      <c r="A190" s="6" t="s">
        <v>360</v>
      </c>
    </row>
    <row r="191" spans="1:15" x14ac:dyDescent="0.25">
      <c r="A191" s="5" t="s">
        <v>361</v>
      </c>
    </row>
    <row r="192" spans="1:15" x14ac:dyDescent="0.25">
      <c r="A192" s="5" t="s">
        <v>421</v>
      </c>
    </row>
    <row r="193" spans="1:1" x14ac:dyDescent="0.25">
      <c r="A193" s="5" t="s">
        <v>362</v>
      </c>
    </row>
    <row r="194" spans="1:1" x14ac:dyDescent="0.25">
      <c r="A194" s="5" t="s">
        <v>420</v>
      </c>
    </row>
  </sheetData>
  <printOptions horizontalCentered="1"/>
  <pageMargins left="0" right="0" top="0" bottom="0.4" header="0" footer="0"/>
  <pageSetup paperSize="5" scale="68"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194"/>
  <sheetViews>
    <sheetView workbookViewId="0">
      <pane xSplit="2" ySplit="2" topLeftCell="C171" activePane="bottomRight" state="frozen"/>
      <selection pane="topRight" activeCell="C1" sqref="C1"/>
      <selection pane="bottomLeft" activeCell="A3" sqref="A3"/>
      <selection pane="bottomRight" activeCell="H182" sqref="H182:H184"/>
    </sheetView>
  </sheetViews>
  <sheetFormatPr defaultRowHeight="15" x14ac:dyDescent="0.25"/>
  <cols>
    <col min="2" max="2" width="33.28515625" bestFit="1" customWidth="1"/>
    <col min="3" max="6" width="12.5703125" bestFit="1" customWidth="1"/>
    <col min="7" max="7" width="12.7109375" customWidth="1"/>
    <col min="8" max="8" width="17.5703125" customWidth="1"/>
    <col min="9" max="10" width="12.7109375" customWidth="1"/>
    <col min="11" max="11" width="15.28515625" customWidth="1"/>
    <col min="12" max="12" width="16" customWidth="1"/>
    <col min="13" max="13" width="15.85546875" customWidth="1"/>
    <col min="14" max="14" width="12.7109375" customWidth="1"/>
    <col min="15" max="15" width="15.42578125" bestFit="1" customWidth="1"/>
  </cols>
  <sheetData>
    <row r="1" spans="1:15" ht="29.25" customHeight="1" x14ac:dyDescent="0.25">
      <c r="A1" s="10"/>
      <c r="B1" s="39" t="str">
        <f>'On Behalf for Health Insurance'!B1</f>
        <v>FY 2025-2026</v>
      </c>
      <c r="C1" s="10" t="s">
        <v>414</v>
      </c>
      <c r="D1" s="1"/>
      <c r="E1" s="1"/>
      <c r="F1" s="1"/>
      <c r="G1" s="1"/>
      <c r="H1" s="1"/>
      <c r="I1" s="1"/>
      <c r="J1" s="1"/>
      <c r="K1" s="1"/>
      <c r="L1" s="1"/>
      <c r="M1" s="1"/>
      <c r="N1" s="1"/>
      <c r="O1" s="1"/>
    </row>
    <row r="2" spans="1:15" s="9" customFormat="1" ht="47.2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373</v>
      </c>
      <c r="D3" s="14">
        <v>378</v>
      </c>
      <c r="E3" s="14">
        <v>386</v>
      </c>
      <c r="F3" s="12">
        <v>388</v>
      </c>
      <c r="G3" s="7">
        <v>388</v>
      </c>
      <c r="H3" s="7">
        <v>382</v>
      </c>
      <c r="I3" s="12"/>
      <c r="J3" s="12"/>
      <c r="K3" s="12"/>
      <c r="L3" s="14"/>
      <c r="M3" s="14"/>
      <c r="N3" s="14"/>
      <c r="O3" s="28">
        <f>SUM(C3:N3)</f>
        <v>2295</v>
      </c>
    </row>
    <row r="4" spans="1:15" ht="15.75" x14ac:dyDescent="0.25">
      <c r="A4" s="2" t="s">
        <v>4</v>
      </c>
      <c r="B4" s="3" t="s">
        <v>5</v>
      </c>
      <c r="C4" s="7">
        <v>448</v>
      </c>
      <c r="D4" s="14">
        <v>429</v>
      </c>
      <c r="E4" s="14">
        <v>451</v>
      </c>
      <c r="F4" s="12">
        <v>450</v>
      </c>
      <c r="G4" s="7">
        <v>450</v>
      </c>
      <c r="H4" s="7">
        <v>453</v>
      </c>
      <c r="I4" s="12"/>
      <c r="J4" s="12"/>
      <c r="K4" s="12"/>
      <c r="L4" s="14"/>
      <c r="M4" s="14"/>
      <c r="N4" s="14"/>
      <c r="O4" s="28">
        <f t="shared" ref="O4:O67" si="0">SUM(C4:N4)</f>
        <v>2681</v>
      </c>
    </row>
    <row r="5" spans="1:15" ht="15.75" x14ac:dyDescent="0.25">
      <c r="A5" s="2" t="s">
        <v>6</v>
      </c>
      <c r="B5" s="3" t="s">
        <v>7</v>
      </c>
      <c r="C5" s="7">
        <v>69</v>
      </c>
      <c r="D5" s="14">
        <v>68</v>
      </c>
      <c r="E5" s="14">
        <v>70</v>
      </c>
      <c r="F5" s="12">
        <v>73</v>
      </c>
      <c r="G5" s="7">
        <v>76</v>
      </c>
      <c r="H5" s="7">
        <v>68</v>
      </c>
      <c r="I5" s="12"/>
      <c r="J5" s="12"/>
      <c r="K5" s="12"/>
      <c r="L5" s="14"/>
      <c r="M5" s="14"/>
      <c r="N5" s="14"/>
      <c r="O5" s="28">
        <f t="shared" si="0"/>
        <v>424</v>
      </c>
    </row>
    <row r="6" spans="1:15" ht="15.75" x14ac:dyDescent="0.25">
      <c r="A6" s="2" t="s">
        <v>8</v>
      </c>
      <c r="B6" s="3" t="s">
        <v>9</v>
      </c>
      <c r="C6" s="7">
        <v>451</v>
      </c>
      <c r="D6" s="14">
        <v>440</v>
      </c>
      <c r="E6" s="14">
        <v>436</v>
      </c>
      <c r="F6" s="12">
        <v>480</v>
      </c>
      <c r="G6" s="7">
        <v>476</v>
      </c>
      <c r="H6" s="7">
        <v>483</v>
      </c>
      <c r="I6" s="12"/>
      <c r="J6" s="12"/>
      <c r="K6" s="12"/>
      <c r="L6" s="14"/>
      <c r="M6" s="14"/>
      <c r="N6" s="14"/>
      <c r="O6" s="28">
        <f t="shared" si="0"/>
        <v>2766</v>
      </c>
    </row>
    <row r="7" spans="1:15" ht="15.75" x14ac:dyDescent="0.25">
      <c r="A7" s="2" t="s">
        <v>10</v>
      </c>
      <c r="B7" s="3" t="s">
        <v>11</v>
      </c>
      <c r="C7" s="7">
        <v>517</v>
      </c>
      <c r="D7" s="14">
        <v>497</v>
      </c>
      <c r="E7" s="14">
        <v>500</v>
      </c>
      <c r="F7" s="12">
        <v>517</v>
      </c>
      <c r="G7" s="7">
        <v>517</v>
      </c>
      <c r="H7" s="7">
        <v>521</v>
      </c>
      <c r="I7" s="12"/>
      <c r="J7" s="12"/>
      <c r="K7" s="12"/>
      <c r="L7" s="14"/>
      <c r="M7" s="14"/>
      <c r="N7" s="14"/>
      <c r="O7" s="28">
        <f t="shared" si="0"/>
        <v>3069</v>
      </c>
    </row>
    <row r="8" spans="1:15" ht="15.75" x14ac:dyDescent="0.25">
      <c r="A8" s="2" t="s">
        <v>12</v>
      </c>
      <c r="B8" s="3" t="s">
        <v>13</v>
      </c>
      <c r="C8" s="7">
        <v>51</v>
      </c>
      <c r="D8" s="14">
        <v>50</v>
      </c>
      <c r="E8" s="14">
        <v>46</v>
      </c>
      <c r="F8" s="12">
        <v>50</v>
      </c>
      <c r="G8" s="7">
        <v>49</v>
      </c>
      <c r="H8" s="7">
        <v>50</v>
      </c>
      <c r="I8" s="12"/>
      <c r="J8" s="12"/>
      <c r="K8" s="12"/>
      <c r="L8" s="14"/>
      <c r="M8" s="14"/>
      <c r="N8" s="14"/>
      <c r="O8" s="28">
        <f t="shared" si="0"/>
        <v>296</v>
      </c>
    </row>
    <row r="9" spans="1:15" ht="15.75" x14ac:dyDescent="0.25">
      <c r="A9" s="2" t="s">
        <v>14</v>
      </c>
      <c r="B9" s="3" t="s">
        <v>15</v>
      </c>
      <c r="C9" s="7">
        <v>166</v>
      </c>
      <c r="D9" s="14">
        <v>163</v>
      </c>
      <c r="E9" s="14">
        <v>163</v>
      </c>
      <c r="F9" s="12">
        <v>160</v>
      </c>
      <c r="G9" s="7">
        <v>161</v>
      </c>
      <c r="H9" s="7">
        <v>162</v>
      </c>
      <c r="I9" s="12"/>
      <c r="J9" s="12"/>
      <c r="K9" s="12"/>
      <c r="L9" s="14"/>
      <c r="M9" s="14"/>
      <c r="N9" s="14"/>
      <c r="O9" s="28">
        <f t="shared" si="0"/>
        <v>975</v>
      </c>
    </row>
    <row r="10" spans="1:15" ht="15.75" x14ac:dyDescent="0.25">
      <c r="A10" s="2" t="s">
        <v>16</v>
      </c>
      <c r="B10" s="3" t="s">
        <v>17</v>
      </c>
      <c r="C10" s="7">
        <v>89</v>
      </c>
      <c r="D10" s="14">
        <v>87</v>
      </c>
      <c r="E10" s="14">
        <v>89</v>
      </c>
      <c r="F10" s="12">
        <v>88</v>
      </c>
      <c r="G10" s="7">
        <v>91</v>
      </c>
      <c r="H10" s="7">
        <v>89</v>
      </c>
      <c r="I10" s="12"/>
      <c r="J10" s="12"/>
      <c r="K10" s="12"/>
      <c r="L10" s="14"/>
      <c r="M10" s="14"/>
      <c r="N10" s="14"/>
      <c r="O10" s="28">
        <f t="shared" si="0"/>
        <v>533</v>
      </c>
    </row>
    <row r="11" spans="1:15" ht="15.75" x14ac:dyDescent="0.25">
      <c r="A11" s="2" t="s">
        <v>18</v>
      </c>
      <c r="B11" s="3" t="s">
        <v>19</v>
      </c>
      <c r="C11" s="7">
        <v>456</v>
      </c>
      <c r="D11" s="14">
        <v>441</v>
      </c>
      <c r="E11" s="14">
        <v>466</v>
      </c>
      <c r="F11" s="12">
        <v>475</v>
      </c>
      <c r="G11" s="7">
        <v>456</v>
      </c>
      <c r="H11" s="7">
        <v>459</v>
      </c>
      <c r="I11" s="12"/>
      <c r="J11" s="12"/>
      <c r="K11" s="12"/>
      <c r="L11" s="14"/>
      <c r="M11" s="14"/>
      <c r="N11" s="14"/>
      <c r="O11" s="28">
        <f t="shared" si="0"/>
        <v>2753</v>
      </c>
    </row>
    <row r="12" spans="1:15" ht="15.75" x14ac:dyDescent="0.25">
      <c r="A12" s="2" t="s">
        <v>20</v>
      </c>
      <c r="B12" s="3" t="s">
        <v>21</v>
      </c>
      <c r="C12" s="7">
        <v>748</v>
      </c>
      <c r="D12" s="14">
        <v>743</v>
      </c>
      <c r="E12" s="14">
        <v>723</v>
      </c>
      <c r="F12" s="12">
        <v>746</v>
      </c>
      <c r="G12" s="7">
        <v>744</v>
      </c>
      <c r="H12" s="7">
        <v>750</v>
      </c>
      <c r="I12" s="12"/>
      <c r="J12" s="12"/>
      <c r="K12" s="12"/>
      <c r="L12" s="14"/>
      <c r="M12" s="14"/>
      <c r="N12" s="14"/>
      <c r="O12" s="28">
        <f t="shared" si="0"/>
        <v>4454</v>
      </c>
    </row>
    <row r="13" spans="1:15" ht="15.75" x14ac:dyDescent="0.25">
      <c r="A13" s="2" t="s">
        <v>22</v>
      </c>
      <c r="B13" s="3" t="s">
        <v>23</v>
      </c>
      <c r="C13" s="7">
        <v>276</v>
      </c>
      <c r="D13" s="14">
        <v>275</v>
      </c>
      <c r="E13" s="14">
        <v>274</v>
      </c>
      <c r="F13" s="12">
        <v>289</v>
      </c>
      <c r="G13" s="7">
        <v>290</v>
      </c>
      <c r="H13" s="7">
        <v>289</v>
      </c>
      <c r="I13" s="12"/>
      <c r="J13" s="12"/>
      <c r="K13" s="12"/>
      <c r="L13" s="14"/>
      <c r="M13" s="14"/>
      <c r="N13" s="14"/>
      <c r="O13" s="28">
        <f t="shared" si="0"/>
        <v>1693</v>
      </c>
    </row>
    <row r="14" spans="1:15" ht="15.75" x14ac:dyDescent="0.25">
      <c r="A14" s="2" t="s">
        <v>24</v>
      </c>
      <c r="B14" s="3" t="s">
        <v>25</v>
      </c>
      <c r="C14" s="7">
        <v>136</v>
      </c>
      <c r="D14" s="14">
        <v>134</v>
      </c>
      <c r="E14" s="14">
        <v>136</v>
      </c>
      <c r="F14" s="12">
        <v>141</v>
      </c>
      <c r="G14" s="7">
        <v>141</v>
      </c>
      <c r="H14" s="7">
        <v>141</v>
      </c>
      <c r="I14" s="12"/>
      <c r="J14" s="12"/>
      <c r="K14" s="12"/>
      <c r="L14" s="14"/>
      <c r="M14" s="14"/>
      <c r="N14" s="14"/>
      <c r="O14" s="28">
        <f t="shared" si="0"/>
        <v>829</v>
      </c>
    </row>
    <row r="15" spans="1:15" ht="15.75" x14ac:dyDescent="0.25">
      <c r="A15" s="2" t="s">
        <v>26</v>
      </c>
      <c r="B15" s="3" t="s">
        <v>27</v>
      </c>
      <c r="C15" s="7">
        <v>421</v>
      </c>
      <c r="D15" s="14">
        <v>412</v>
      </c>
      <c r="E15" s="14">
        <v>389</v>
      </c>
      <c r="F15" s="12">
        <v>413</v>
      </c>
      <c r="G15" s="7">
        <v>392</v>
      </c>
      <c r="H15" s="7">
        <v>412</v>
      </c>
      <c r="I15" s="12"/>
      <c r="J15" s="12"/>
      <c r="K15" s="12"/>
      <c r="L15" s="14"/>
      <c r="M15" s="14"/>
      <c r="N15" s="14"/>
      <c r="O15" s="28">
        <f t="shared" si="0"/>
        <v>2439</v>
      </c>
    </row>
    <row r="16" spans="1:15" ht="15.75" x14ac:dyDescent="0.25">
      <c r="A16" s="2" t="s">
        <v>28</v>
      </c>
      <c r="B16" s="3" t="s">
        <v>29</v>
      </c>
      <c r="C16" s="7">
        <v>92</v>
      </c>
      <c r="D16" s="14">
        <v>94</v>
      </c>
      <c r="E16" s="14">
        <v>94</v>
      </c>
      <c r="F16" s="12">
        <v>93</v>
      </c>
      <c r="G16" s="7">
        <v>93</v>
      </c>
      <c r="H16" s="7">
        <v>94</v>
      </c>
      <c r="I16" s="12"/>
      <c r="J16" s="12"/>
      <c r="K16" s="12"/>
      <c r="L16" s="14"/>
      <c r="M16" s="14"/>
      <c r="N16" s="14"/>
      <c r="O16" s="28">
        <f t="shared" si="0"/>
        <v>560</v>
      </c>
    </row>
    <row r="17" spans="1:15" ht="15.75" x14ac:dyDescent="0.25">
      <c r="A17" s="2" t="s">
        <v>30</v>
      </c>
      <c r="B17" s="3" t="s">
        <v>31</v>
      </c>
      <c r="C17" s="7">
        <v>162</v>
      </c>
      <c r="D17" s="14">
        <v>162</v>
      </c>
      <c r="E17" s="14">
        <v>135</v>
      </c>
      <c r="F17" s="12">
        <v>147</v>
      </c>
      <c r="G17" s="7">
        <v>143</v>
      </c>
      <c r="H17" s="7">
        <v>140</v>
      </c>
      <c r="I17" s="12"/>
      <c r="J17" s="12"/>
      <c r="K17" s="12"/>
      <c r="L17" s="14"/>
      <c r="M17" s="14"/>
      <c r="N17" s="14"/>
      <c r="O17" s="28">
        <f t="shared" si="0"/>
        <v>889</v>
      </c>
    </row>
    <row r="18" spans="1:15" ht="15.75" x14ac:dyDescent="0.25">
      <c r="A18" s="2" t="s">
        <v>32</v>
      </c>
      <c r="B18" s="3" t="s">
        <v>33</v>
      </c>
      <c r="C18" s="7">
        <v>2788</v>
      </c>
      <c r="D18" s="14">
        <v>2781</v>
      </c>
      <c r="E18" s="14">
        <v>2712</v>
      </c>
      <c r="F18" s="12">
        <v>2830</v>
      </c>
      <c r="G18" s="7">
        <v>2823</v>
      </c>
      <c r="H18" s="7">
        <v>2831</v>
      </c>
      <c r="I18" s="12"/>
      <c r="J18" s="12"/>
      <c r="K18" s="12"/>
      <c r="L18" s="14"/>
      <c r="M18" s="14"/>
      <c r="N18" s="14"/>
      <c r="O18" s="28">
        <f t="shared" si="0"/>
        <v>16765</v>
      </c>
    </row>
    <row r="19" spans="1:15" ht="15.75" x14ac:dyDescent="0.25">
      <c r="A19" s="2" t="s">
        <v>34</v>
      </c>
      <c r="B19" s="3" t="s">
        <v>35</v>
      </c>
      <c r="C19" s="7">
        <v>414</v>
      </c>
      <c r="D19" s="14">
        <v>398</v>
      </c>
      <c r="E19" s="14">
        <v>375</v>
      </c>
      <c r="F19" s="12">
        <v>418</v>
      </c>
      <c r="G19" s="7">
        <v>403</v>
      </c>
      <c r="H19" s="7">
        <v>416</v>
      </c>
      <c r="I19" s="12"/>
      <c r="J19" s="12"/>
      <c r="K19" s="12"/>
      <c r="L19" s="14"/>
      <c r="M19" s="14"/>
      <c r="N19" s="14"/>
      <c r="O19" s="28">
        <f t="shared" si="0"/>
        <v>2424</v>
      </c>
    </row>
    <row r="20" spans="1:15" ht="15.75" x14ac:dyDescent="0.25">
      <c r="A20" s="2" t="s">
        <v>36</v>
      </c>
      <c r="B20" s="3" t="s">
        <v>37</v>
      </c>
      <c r="C20" s="7">
        <v>645</v>
      </c>
      <c r="D20" s="14">
        <v>616</v>
      </c>
      <c r="E20" s="14">
        <v>623</v>
      </c>
      <c r="F20" s="12">
        <v>668</v>
      </c>
      <c r="G20" s="7">
        <v>677</v>
      </c>
      <c r="H20" s="7">
        <v>680</v>
      </c>
      <c r="I20" s="12"/>
      <c r="J20" s="12"/>
      <c r="K20" s="12"/>
      <c r="L20" s="14"/>
      <c r="M20" s="14"/>
      <c r="N20" s="14"/>
      <c r="O20" s="28">
        <f t="shared" si="0"/>
        <v>3909</v>
      </c>
    </row>
    <row r="21" spans="1:15" ht="15.75" x14ac:dyDescent="0.25">
      <c r="A21" s="2" t="s">
        <v>38</v>
      </c>
      <c r="B21" s="3" t="s">
        <v>39</v>
      </c>
      <c r="C21" s="7">
        <v>515</v>
      </c>
      <c r="D21" s="14">
        <v>477</v>
      </c>
      <c r="E21" s="14">
        <v>489</v>
      </c>
      <c r="F21" s="12">
        <v>520</v>
      </c>
      <c r="G21" s="7">
        <v>520</v>
      </c>
      <c r="H21" s="7">
        <v>530</v>
      </c>
      <c r="I21" s="12"/>
      <c r="J21" s="12"/>
      <c r="K21" s="12"/>
      <c r="L21" s="14"/>
      <c r="M21" s="14"/>
      <c r="N21" s="14"/>
      <c r="O21" s="28">
        <f t="shared" si="0"/>
        <v>3051</v>
      </c>
    </row>
    <row r="22" spans="1:15" ht="15.75" x14ac:dyDescent="0.25">
      <c r="A22" s="2" t="s">
        <v>40</v>
      </c>
      <c r="B22" s="3" t="s">
        <v>41</v>
      </c>
      <c r="C22" s="7">
        <v>387</v>
      </c>
      <c r="D22" s="14">
        <v>363</v>
      </c>
      <c r="E22" s="14">
        <v>383</v>
      </c>
      <c r="F22" s="12">
        <v>387</v>
      </c>
      <c r="G22" s="7">
        <v>390</v>
      </c>
      <c r="H22" s="7">
        <v>390</v>
      </c>
      <c r="I22" s="12"/>
      <c r="J22" s="12"/>
      <c r="K22" s="12"/>
      <c r="L22" s="14"/>
      <c r="M22" s="14"/>
      <c r="N22" s="14"/>
      <c r="O22" s="28">
        <f t="shared" si="0"/>
        <v>2300</v>
      </c>
    </row>
    <row r="23" spans="1:15" ht="15.75" x14ac:dyDescent="0.25">
      <c r="A23" s="2" t="s">
        <v>42</v>
      </c>
      <c r="B23" s="3" t="s">
        <v>43</v>
      </c>
      <c r="C23" s="7">
        <v>162</v>
      </c>
      <c r="D23" s="14">
        <v>161</v>
      </c>
      <c r="E23" s="14">
        <v>162</v>
      </c>
      <c r="F23" s="12">
        <v>165</v>
      </c>
      <c r="G23" s="7">
        <v>168</v>
      </c>
      <c r="H23" s="7">
        <v>164</v>
      </c>
      <c r="I23" s="12"/>
      <c r="J23" s="12"/>
      <c r="K23" s="12"/>
      <c r="L23" s="14"/>
      <c r="M23" s="14"/>
      <c r="N23" s="14"/>
      <c r="O23" s="28">
        <f t="shared" si="0"/>
        <v>982</v>
      </c>
    </row>
    <row r="24" spans="1:15" ht="15.75" x14ac:dyDescent="0.25">
      <c r="A24" s="2" t="s">
        <v>44</v>
      </c>
      <c r="B24" s="3" t="s">
        <v>45</v>
      </c>
      <c r="C24" s="7">
        <v>261</v>
      </c>
      <c r="D24" s="14">
        <v>261</v>
      </c>
      <c r="E24" s="14">
        <v>265</v>
      </c>
      <c r="F24" s="12">
        <v>271</v>
      </c>
      <c r="G24" s="7">
        <v>264</v>
      </c>
      <c r="H24" s="7">
        <v>271</v>
      </c>
      <c r="I24" s="12"/>
      <c r="J24" s="12"/>
      <c r="K24" s="12"/>
      <c r="L24" s="14"/>
      <c r="M24" s="14"/>
      <c r="N24" s="14"/>
      <c r="O24" s="28">
        <f t="shared" si="0"/>
        <v>1593</v>
      </c>
    </row>
    <row r="25" spans="1:15" ht="15.75" x14ac:dyDescent="0.25">
      <c r="A25" s="2" t="s">
        <v>46</v>
      </c>
      <c r="B25" s="3" t="s">
        <v>47</v>
      </c>
      <c r="C25" s="7">
        <v>402</v>
      </c>
      <c r="D25" s="14">
        <v>406</v>
      </c>
      <c r="E25" s="14">
        <v>393</v>
      </c>
      <c r="F25" s="12">
        <v>407</v>
      </c>
      <c r="G25" s="7">
        <v>405</v>
      </c>
      <c r="H25" s="7">
        <v>406</v>
      </c>
      <c r="I25" s="12"/>
      <c r="J25" s="12"/>
      <c r="K25" s="12"/>
      <c r="L25" s="14"/>
      <c r="M25" s="14"/>
      <c r="N25" s="14"/>
      <c r="O25" s="28">
        <f t="shared" si="0"/>
        <v>2419</v>
      </c>
    </row>
    <row r="26" spans="1:15" ht="15.75" x14ac:dyDescent="0.25">
      <c r="A26" s="2" t="s">
        <v>48</v>
      </c>
      <c r="B26" s="3" t="s">
        <v>49</v>
      </c>
      <c r="C26" s="7">
        <v>1711</v>
      </c>
      <c r="D26" s="14">
        <v>1714</v>
      </c>
      <c r="E26" s="14">
        <v>1649</v>
      </c>
      <c r="F26" s="12">
        <v>1729</v>
      </c>
      <c r="G26" s="7">
        <v>1764</v>
      </c>
      <c r="H26" s="7">
        <v>1777</v>
      </c>
      <c r="I26" s="12"/>
      <c r="J26" s="12"/>
      <c r="K26" s="12"/>
      <c r="L26" s="14"/>
      <c r="M26" s="14"/>
      <c r="N26" s="14"/>
      <c r="O26" s="28">
        <f t="shared" si="0"/>
        <v>10344</v>
      </c>
    </row>
    <row r="27" spans="1:15" ht="15.75" x14ac:dyDescent="0.25">
      <c r="A27" s="2" t="s">
        <v>50</v>
      </c>
      <c r="B27" s="3" t="s">
        <v>51</v>
      </c>
      <c r="C27" s="7">
        <v>61</v>
      </c>
      <c r="D27" s="14">
        <v>61</v>
      </c>
      <c r="E27" s="14">
        <v>70</v>
      </c>
      <c r="F27" s="12">
        <v>69</v>
      </c>
      <c r="G27" s="7">
        <v>71</v>
      </c>
      <c r="H27" s="7">
        <v>69</v>
      </c>
      <c r="I27" s="12"/>
      <c r="J27" s="12"/>
      <c r="K27" s="12"/>
      <c r="L27" s="14"/>
      <c r="M27" s="14"/>
      <c r="N27" s="14"/>
      <c r="O27" s="28">
        <f t="shared" si="0"/>
        <v>401</v>
      </c>
    </row>
    <row r="28" spans="1:15" ht="15.75" x14ac:dyDescent="0.25">
      <c r="A28" s="2" t="s">
        <v>52</v>
      </c>
      <c r="B28" s="3" t="s">
        <v>53</v>
      </c>
      <c r="C28" s="7">
        <v>291</v>
      </c>
      <c r="D28" s="14">
        <v>291</v>
      </c>
      <c r="E28" s="14">
        <v>295</v>
      </c>
      <c r="F28" s="12">
        <v>308</v>
      </c>
      <c r="G28" s="7">
        <v>305</v>
      </c>
      <c r="H28" s="7">
        <v>305</v>
      </c>
      <c r="I28" s="12"/>
      <c r="J28" s="12"/>
      <c r="K28" s="12"/>
      <c r="L28" s="14"/>
      <c r="M28" s="14"/>
      <c r="N28" s="14"/>
      <c r="O28" s="28">
        <f t="shared" si="0"/>
        <v>1795</v>
      </c>
    </row>
    <row r="29" spans="1:15" ht="15.75" x14ac:dyDescent="0.25">
      <c r="A29" s="2" t="s">
        <v>54</v>
      </c>
      <c r="B29" s="3" t="s">
        <v>55</v>
      </c>
      <c r="C29" s="7">
        <v>253</v>
      </c>
      <c r="D29" s="14">
        <v>244</v>
      </c>
      <c r="E29" s="14">
        <v>254</v>
      </c>
      <c r="F29" s="12">
        <v>258</v>
      </c>
      <c r="G29" s="7">
        <v>262</v>
      </c>
      <c r="H29" s="7">
        <v>262</v>
      </c>
      <c r="I29" s="12"/>
      <c r="J29" s="12"/>
      <c r="K29" s="12"/>
      <c r="L29" s="14"/>
      <c r="M29" s="14"/>
      <c r="N29" s="14"/>
      <c r="O29" s="28">
        <f t="shared" si="0"/>
        <v>1533</v>
      </c>
    </row>
    <row r="30" spans="1:15" ht="15.75" x14ac:dyDescent="0.25">
      <c r="A30" s="2" t="s">
        <v>56</v>
      </c>
      <c r="B30" s="3" t="s">
        <v>57</v>
      </c>
      <c r="C30" s="7">
        <v>396</v>
      </c>
      <c r="D30" s="14">
        <v>378</v>
      </c>
      <c r="E30" s="14">
        <v>416</v>
      </c>
      <c r="F30" s="12">
        <v>398</v>
      </c>
      <c r="G30" s="7">
        <v>401</v>
      </c>
      <c r="H30" s="7">
        <v>405</v>
      </c>
      <c r="I30" s="12"/>
      <c r="J30" s="12"/>
      <c r="K30" s="12"/>
      <c r="L30" s="14"/>
      <c r="M30" s="14"/>
      <c r="N30" s="14"/>
      <c r="O30" s="28">
        <f t="shared" si="0"/>
        <v>2394</v>
      </c>
    </row>
    <row r="31" spans="1:15" ht="15.75" x14ac:dyDescent="0.25">
      <c r="A31" s="2" t="s">
        <v>58</v>
      </c>
      <c r="B31" s="3" t="s">
        <v>59</v>
      </c>
      <c r="C31" s="7">
        <v>726</v>
      </c>
      <c r="D31" s="14">
        <v>734</v>
      </c>
      <c r="E31" s="14">
        <v>699</v>
      </c>
      <c r="F31" s="12">
        <v>746</v>
      </c>
      <c r="G31" s="7">
        <v>739</v>
      </c>
      <c r="H31" s="7">
        <v>732</v>
      </c>
      <c r="I31" s="12"/>
      <c r="J31" s="12"/>
      <c r="K31" s="12"/>
      <c r="L31" s="14"/>
      <c r="M31" s="14"/>
      <c r="N31" s="14"/>
      <c r="O31" s="28">
        <f t="shared" si="0"/>
        <v>4376</v>
      </c>
    </row>
    <row r="32" spans="1:15" ht="15.75" x14ac:dyDescent="0.25">
      <c r="A32" s="2" t="s">
        <v>60</v>
      </c>
      <c r="B32" s="3" t="s">
        <v>61</v>
      </c>
      <c r="C32" s="7">
        <v>189</v>
      </c>
      <c r="D32" s="14">
        <v>184</v>
      </c>
      <c r="E32" s="14">
        <v>188</v>
      </c>
      <c r="F32" s="12">
        <v>197</v>
      </c>
      <c r="G32" s="7">
        <v>197</v>
      </c>
      <c r="H32" s="7">
        <v>199</v>
      </c>
      <c r="I32" s="12"/>
      <c r="J32" s="12"/>
      <c r="K32" s="12"/>
      <c r="L32" s="14"/>
      <c r="M32" s="14"/>
      <c r="N32" s="14"/>
      <c r="O32" s="28">
        <f t="shared" si="0"/>
        <v>1154</v>
      </c>
    </row>
    <row r="33" spans="1:15" ht="15.75" x14ac:dyDescent="0.25">
      <c r="A33" s="2" t="s">
        <v>62</v>
      </c>
      <c r="B33" s="3" t="s">
        <v>63</v>
      </c>
      <c r="C33" s="7">
        <v>116</v>
      </c>
      <c r="D33" s="14">
        <v>119</v>
      </c>
      <c r="E33" s="14">
        <v>123</v>
      </c>
      <c r="F33" s="12">
        <v>121</v>
      </c>
      <c r="G33" s="7">
        <v>123</v>
      </c>
      <c r="H33" s="7">
        <v>123</v>
      </c>
      <c r="I33" s="12"/>
      <c r="J33" s="12"/>
      <c r="K33" s="12"/>
      <c r="L33" s="14"/>
      <c r="M33" s="14"/>
      <c r="N33" s="14"/>
      <c r="O33" s="28">
        <f t="shared" si="0"/>
        <v>725</v>
      </c>
    </row>
    <row r="34" spans="1:15" ht="15.75" x14ac:dyDescent="0.25">
      <c r="A34" s="2" t="s">
        <v>64</v>
      </c>
      <c r="B34" s="3" t="s">
        <v>65</v>
      </c>
      <c r="C34" s="7">
        <v>305</v>
      </c>
      <c r="D34" s="14">
        <v>310</v>
      </c>
      <c r="E34" s="14">
        <v>344</v>
      </c>
      <c r="F34" s="12">
        <v>344</v>
      </c>
      <c r="G34" s="7">
        <v>342</v>
      </c>
      <c r="H34" s="7">
        <v>340</v>
      </c>
      <c r="I34" s="12"/>
      <c r="J34" s="12"/>
      <c r="K34" s="12"/>
      <c r="L34" s="14"/>
      <c r="M34" s="14"/>
      <c r="N34" s="14"/>
      <c r="O34" s="28">
        <f t="shared" si="0"/>
        <v>1985</v>
      </c>
    </row>
    <row r="35" spans="1:15" ht="15.75" x14ac:dyDescent="0.25">
      <c r="A35" s="2" t="s">
        <v>66</v>
      </c>
      <c r="B35" s="3" t="s">
        <v>67</v>
      </c>
      <c r="C35" s="7">
        <v>634</v>
      </c>
      <c r="D35" s="14">
        <v>636</v>
      </c>
      <c r="E35" s="14">
        <v>615</v>
      </c>
      <c r="F35" s="12">
        <v>645</v>
      </c>
      <c r="G35" s="7">
        <v>648</v>
      </c>
      <c r="H35" s="7">
        <v>655</v>
      </c>
      <c r="I35" s="12"/>
      <c r="J35" s="12"/>
      <c r="K35" s="12"/>
      <c r="L35" s="14"/>
      <c r="M35" s="14"/>
      <c r="N35" s="14"/>
      <c r="O35" s="28">
        <f t="shared" si="0"/>
        <v>3833</v>
      </c>
    </row>
    <row r="36" spans="1:15" ht="15.75" x14ac:dyDescent="0.25">
      <c r="A36" s="2" t="s">
        <v>68</v>
      </c>
      <c r="B36" s="3" t="s">
        <v>69</v>
      </c>
      <c r="C36" s="7">
        <v>370</v>
      </c>
      <c r="D36" s="14">
        <v>368</v>
      </c>
      <c r="E36" s="14">
        <v>357</v>
      </c>
      <c r="F36" s="12">
        <v>365</v>
      </c>
      <c r="G36" s="7">
        <v>320</v>
      </c>
      <c r="H36" s="7">
        <v>374</v>
      </c>
      <c r="I36" s="12"/>
      <c r="J36" s="12"/>
      <c r="K36" s="12"/>
      <c r="L36" s="14"/>
      <c r="M36" s="14"/>
      <c r="N36" s="14"/>
      <c r="O36" s="28">
        <f t="shared" si="0"/>
        <v>2154</v>
      </c>
    </row>
    <row r="37" spans="1:15" ht="15.75" x14ac:dyDescent="0.25">
      <c r="A37" s="2" t="s">
        <v>70</v>
      </c>
      <c r="B37" s="3" t="s">
        <v>71</v>
      </c>
      <c r="C37" s="7">
        <v>115</v>
      </c>
      <c r="D37" s="14">
        <v>99</v>
      </c>
      <c r="E37" s="14">
        <v>116</v>
      </c>
      <c r="F37" s="12">
        <v>124</v>
      </c>
      <c r="G37" s="7">
        <v>121</v>
      </c>
      <c r="H37" s="7">
        <v>115</v>
      </c>
      <c r="I37" s="12"/>
      <c r="J37" s="12"/>
      <c r="K37" s="12"/>
      <c r="L37" s="14"/>
      <c r="M37" s="14"/>
      <c r="N37" s="14"/>
      <c r="O37" s="28">
        <f t="shared" si="0"/>
        <v>690</v>
      </c>
    </row>
    <row r="38" spans="1:15" ht="15.75" x14ac:dyDescent="0.25">
      <c r="A38" s="2" t="s">
        <v>72</v>
      </c>
      <c r="B38" s="3" t="s">
        <v>73</v>
      </c>
      <c r="C38" s="7">
        <v>1193</v>
      </c>
      <c r="D38" s="14">
        <v>1080</v>
      </c>
      <c r="E38" s="14">
        <v>1101</v>
      </c>
      <c r="F38" s="12">
        <v>1209</v>
      </c>
      <c r="G38" s="7">
        <v>1211</v>
      </c>
      <c r="H38" s="7">
        <v>1217</v>
      </c>
      <c r="I38" s="12"/>
      <c r="J38" s="12"/>
      <c r="K38" s="12"/>
      <c r="L38" s="14"/>
      <c r="M38" s="14"/>
      <c r="N38" s="14"/>
      <c r="O38" s="28">
        <f t="shared" si="0"/>
        <v>7011</v>
      </c>
    </row>
    <row r="39" spans="1:15" ht="15.75" x14ac:dyDescent="0.25">
      <c r="A39" s="2" t="s">
        <v>74</v>
      </c>
      <c r="B39" s="3" t="s">
        <v>75</v>
      </c>
      <c r="C39" s="7">
        <v>880</v>
      </c>
      <c r="D39" s="14">
        <v>891</v>
      </c>
      <c r="E39" s="14">
        <v>861</v>
      </c>
      <c r="F39" s="12">
        <v>932</v>
      </c>
      <c r="G39" s="7">
        <v>920</v>
      </c>
      <c r="H39" s="7">
        <v>928</v>
      </c>
      <c r="I39" s="12"/>
      <c r="J39" s="12"/>
      <c r="K39" s="12"/>
      <c r="L39" s="14"/>
      <c r="M39" s="14"/>
      <c r="N39" s="14"/>
      <c r="O39" s="28">
        <f t="shared" si="0"/>
        <v>5412</v>
      </c>
    </row>
    <row r="40" spans="1:15" ht="15.75" x14ac:dyDescent="0.25">
      <c r="A40" s="2" t="s">
        <v>76</v>
      </c>
      <c r="B40" s="3" t="s">
        <v>77</v>
      </c>
      <c r="C40" s="7">
        <v>502</v>
      </c>
      <c r="D40" s="14">
        <v>466</v>
      </c>
      <c r="E40" s="14">
        <v>497</v>
      </c>
      <c r="F40" s="12">
        <v>481</v>
      </c>
      <c r="G40" s="7">
        <v>488</v>
      </c>
      <c r="H40" s="7">
        <v>493</v>
      </c>
      <c r="I40" s="12"/>
      <c r="J40" s="12"/>
      <c r="K40" s="12"/>
      <c r="L40" s="14"/>
      <c r="M40" s="14"/>
      <c r="N40" s="14"/>
      <c r="O40" s="28">
        <f t="shared" si="0"/>
        <v>2927</v>
      </c>
    </row>
    <row r="41" spans="1:15" ht="15.75" x14ac:dyDescent="0.25">
      <c r="A41" s="2" t="s">
        <v>78</v>
      </c>
      <c r="B41" s="3" t="s">
        <v>79</v>
      </c>
      <c r="C41" s="7">
        <v>258</v>
      </c>
      <c r="D41" s="14">
        <v>260</v>
      </c>
      <c r="E41" s="14">
        <v>270</v>
      </c>
      <c r="F41" s="12">
        <v>268</v>
      </c>
      <c r="G41" s="7">
        <v>272</v>
      </c>
      <c r="H41" s="7">
        <v>274</v>
      </c>
      <c r="I41" s="12"/>
      <c r="J41" s="12"/>
      <c r="K41" s="12"/>
      <c r="L41" s="14"/>
      <c r="M41" s="14"/>
      <c r="N41" s="14"/>
      <c r="O41" s="28">
        <f t="shared" si="0"/>
        <v>1602</v>
      </c>
    </row>
    <row r="42" spans="1:15" ht="15.75" x14ac:dyDescent="0.25">
      <c r="A42" s="2" t="s">
        <v>80</v>
      </c>
      <c r="B42" s="3" t="s">
        <v>81</v>
      </c>
      <c r="C42" s="7">
        <v>225</v>
      </c>
      <c r="D42" s="14">
        <v>171</v>
      </c>
      <c r="E42" s="14">
        <v>181</v>
      </c>
      <c r="F42" s="12">
        <v>175</v>
      </c>
      <c r="G42" s="7">
        <v>176</v>
      </c>
      <c r="H42" s="7">
        <v>174</v>
      </c>
      <c r="I42" s="12"/>
      <c r="J42" s="12"/>
      <c r="K42" s="12"/>
      <c r="L42" s="14"/>
      <c r="M42" s="14"/>
      <c r="N42" s="14"/>
      <c r="O42" s="28">
        <f t="shared" si="0"/>
        <v>1102</v>
      </c>
    </row>
    <row r="43" spans="1:15" ht="15.75" x14ac:dyDescent="0.25">
      <c r="A43" s="2" t="s">
        <v>82</v>
      </c>
      <c r="B43" s="3" t="s">
        <v>83</v>
      </c>
      <c r="C43" s="7">
        <v>403</v>
      </c>
      <c r="D43" s="14">
        <v>402</v>
      </c>
      <c r="E43" s="14">
        <v>412</v>
      </c>
      <c r="F43" s="12">
        <v>421</v>
      </c>
      <c r="G43" s="7">
        <v>413</v>
      </c>
      <c r="H43" s="7">
        <v>423</v>
      </c>
      <c r="I43" s="12"/>
      <c r="J43" s="12"/>
      <c r="K43" s="12"/>
      <c r="L43" s="14"/>
      <c r="M43" s="14"/>
      <c r="N43" s="14"/>
      <c r="O43" s="28">
        <f t="shared" si="0"/>
        <v>2474</v>
      </c>
    </row>
    <row r="44" spans="1:15" ht="15.75" x14ac:dyDescent="0.25">
      <c r="A44" s="2" t="s">
        <v>84</v>
      </c>
      <c r="B44" s="3" t="s">
        <v>85</v>
      </c>
      <c r="C44" s="7">
        <v>637</v>
      </c>
      <c r="D44" s="14">
        <v>645</v>
      </c>
      <c r="E44" s="14">
        <v>585</v>
      </c>
      <c r="F44" s="12">
        <v>649</v>
      </c>
      <c r="G44" s="7">
        <v>650</v>
      </c>
      <c r="H44" s="7">
        <v>653</v>
      </c>
      <c r="I44" s="12"/>
      <c r="J44" s="12"/>
      <c r="K44" s="12"/>
      <c r="L44" s="14"/>
      <c r="M44" s="14"/>
      <c r="N44" s="14"/>
      <c r="O44" s="28">
        <f t="shared" si="0"/>
        <v>3819</v>
      </c>
    </row>
    <row r="45" spans="1:15" ht="15.75" x14ac:dyDescent="0.25">
      <c r="A45" s="2" t="s">
        <v>86</v>
      </c>
      <c r="B45" s="3" t="s">
        <v>87</v>
      </c>
      <c r="C45" s="7">
        <v>194</v>
      </c>
      <c r="D45" s="14">
        <v>183</v>
      </c>
      <c r="E45" s="14">
        <v>197</v>
      </c>
      <c r="F45" s="12">
        <v>199</v>
      </c>
      <c r="G45" s="7">
        <v>199</v>
      </c>
      <c r="H45" s="7">
        <v>196</v>
      </c>
      <c r="I45" s="12"/>
      <c r="J45" s="12"/>
      <c r="K45" s="12"/>
      <c r="L45" s="14"/>
      <c r="M45" s="14"/>
      <c r="N45" s="14"/>
      <c r="O45" s="28">
        <f t="shared" si="0"/>
        <v>1168</v>
      </c>
    </row>
    <row r="46" spans="1:15" ht="15.75" x14ac:dyDescent="0.25">
      <c r="A46" s="2" t="s">
        <v>88</v>
      </c>
      <c r="B46" s="3" t="s">
        <v>89</v>
      </c>
      <c r="C46" s="7">
        <v>168</v>
      </c>
      <c r="D46" s="14">
        <v>164</v>
      </c>
      <c r="E46" s="14">
        <v>163</v>
      </c>
      <c r="F46" s="12">
        <v>168</v>
      </c>
      <c r="G46" s="7">
        <v>163</v>
      </c>
      <c r="H46" s="7">
        <v>164</v>
      </c>
      <c r="I46" s="12"/>
      <c r="J46" s="12"/>
      <c r="K46" s="12"/>
      <c r="L46" s="14"/>
      <c r="M46" s="14"/>
      <c r="N46" s="14"/>
      <c r="O46" s="28">
        <f t="shared" si="0"/>
        <v>990</v>
      </c>
    </row>
    <row r="47" spans="1:15" ht="15.75" x14ac:dyDescent="0.25">
      <c r="A47" s="2" t="s">
        <v>90</v>
      </c>
      <c r="B47" s="3" t="s">
        <v>91</v>
      </c>
      <c r="C47" s="7">
        <v>304</v>
      </c>
      <c r="D47" s="14">
        <v>309</v>
      </c>
      <c r="E47" s="14">
        <v>310</v>
      </c>
      <c r="F47" s="12">
        <v>312</v>
      </c>
      <c r="G47" s="7">
        <v>313</v>
      </c>
      <c r="H47" s="7">
        <v>315</v>
      </c>
      <c r="I47" s="12"/>
      <c r="J47" s="12"/>
      <c r="K47" s="12"/>
      <c r="L47" s="14"/>
      <c r="M47" s="14"/>
      <c r="N47" s="14"/>
      <c r="O47" s="28">
        <f t="shared" si="0"/>
        <v>1863</v>
      </c>
    </row>
    <row r="48" spans="1:15" ht="15.75" x14ac:dyDescent="0.25">
      <c r="A48" s="2" t="s">
        <v>92</v>
      </c>
      <c r="B48" s="3" t="s">
        <v>93</v>
      </c>
      <c r="C48" s="7">
        <v>1627</v>
      </c>
      <c r="D48" s="14">
        <v>1595</v>
      </c>
      <c r="E48" s="14">
        <v>1575</v>
      </c>
      <c r="F48" s="12">
        <v>1671</v>
      </c>
      <c r="G48" s="7">
        <v>1681</v>
      </c>
      <c r="H48" s="7">
        <v>1677</v>
      </c>
      <c r="I48" s="12"/>
      <c r="J48" s="12"/>
      <c r="K48" s="12"/>
      <c r="L48" s="14"/>
      <c r="M48" s="14"/>
      <c r="N48" s="14"/>
      <c r="O48" s="28">
        <f t="shared" si="0"/>
        <v>9826</v>
      </c>
    </row>
    <row r="49" spans="1:15" ht="15.75" x14ac:dyDescent="0.25">
      <c r="A49" s="2" t="s">
        <v>94</v>
      </c>
      <c r="B49" s="3" t="s">
        <v>95</v>
      </c>
      <c r="C49" s="7">
        <v>98</v>
      </c>
      <c r="D49" s="14">
        <v>98</v>
      </c>
      <c r="E49" s="14">
        <v>100</v>
      </c>
      <c r="F49" s="12">
        <v>104</v>
      </c>
      <c r="G49" s="7">
        <v>103</v>
      </c>
      <c r="H49" s="7">
        <v>103</v>
      </c>
      <c r="I49" s="12"/>
      <c r="J49" s="12"/>
      <c r="K49" s="12"/>
      <c r="L49" s="14"/>
      <c r="M49" s="14"/>
      <c r="N49" s="14"/>
      <c r="O49" s="28">
        <f t="shared" si="0"/>
        <v>606</v>
      </c>
    </row>
    <row r="50" spans="1:15" ht="15.75" x14ac:dyDescent="0.25">
      <c r="A50" s="2" t="s">
        <v>96</v>
      </c>
      <c r="B50" s="3" t="s">
        <v>97</v>
      </c>
      <c r="C50" s="7">
        <v>129</v>
      </c>
      <c r="D50" s="14">
        <v>117</v>
      </c>
      <c r="E50" s="14">
        <v>118</v>
      </c>
      <c r="F50" s="12">
        <v>129</v>
      </c>
      <c r="G50" s="7">
        <v>129</v>
      </c>
      <c r="H50" s="7">
        <v>131</v>
      </c>
      <c r="I50" s="12"/>
      <c r="J50" s="12"/>
      <c r="K50" s="12"/>
      <c r="L50" s="14"/>
      <c r="M50" s="14"/>
      <c r="N50" s="14"/>
      <c r="O50" s="28">
        <f t="shared" si="0"/>
        <v>753</v>
      </c>
    </row>
    <row r="51" spans="1:15" ht="15.75" x14ac:dyDescent="0.25">
      <c r="A51" s="2" t="s">
        <v>98</v>
      </c>
      <c r="B51" s="3" t="s">
        <v>99</v>
      </c>
      <c r="C51" s="7">
        <v>61</v>
      </c>
      <c r="D51" s="14">
        <v>60</v>
      </c>
      <c r="E51" s="14">
        <v>64</v>
      </c>
      <c r="F51" s="12">
        <v>63</v>
      </c>
      <c r="G51" s="7">
        <v>63</v>
      </c>
      <c r="H51" s="7">
        <v>63</v>
      </c>
      <c r="I51" s="12"/>
      <c r="J51" s="12"/>
      <c r="K51" s="12"/>
      <c r="L51" s="14"/>
      <c r="M51" s="14"/>
      <c r="N51" s="14"/>
      <c r="O51" s="28">
        <f t="shared" si="0"/>
        <v>374</v>
      </c>
    </row>
    <row r="52" spans="1:15" ht="15.75" x14ac:dyDescent="0.25">
      <c r="A52" s="2" t="s">
        <v>100</v>
      </c>
      <c r="B52" s="3" t="s">
        <v>101</v>
      </c>
      <c r="C52" s="7">
        <v>285</v>
      </c>
      <c r="D52" s="14">
        <v>268</v>
      </c>
      <c r="E52" s="14">
        <v>269</v>
      </c>
      <c r="F52" s="12">
        <v>291</v>
      </c>
      <c r="G52" s="7">
        <v>292</v>
      </c>
      <c r="H52" s="7">
        <v>292</v>
      </c>
      <c r="I52" s="12"/>
      <c r="J52" s="12"/>
      <c r="K52" s="12"/>
      <c r="L52" s="14"/>
      <c r="M52" s="14"/>
      <c r="N52" s="14"/>
      <c r="O52" s="28">
        <f t="shared" si="0"/>
        <v>1697</v>
      </c>
    </row>
    <row r="53" spans="1:15" ht="15.75" x14ac:dyDescent="0.25">
      <c r="A53" s="2" t="s">
        <v>102</v>
      </c>
      <c r="B53" s="3" t="s">
        <v>103</v>
      </c>
      <c r="C53" s="7">
        <v>311</v>
      </c>
      <c r="D53" s="14">
        <v>295</v>
      </c>
      <c r="E53" s="14">
        <v>313</v>
      </c>
      <c r="F53" s="12">
        <v>320</v>
      </c>
      <c r="G53" s="7">
        <v>314</v>
      </c>
      <c r="H53" s="7">
        <v>317</v>
      </c>
      <c r="I53" s="12"/>
      <c r="J53" s="12"/>
      <c r="K53" s="12"/>
      <c r="L53" s="14"/>
      <c r="M53" s="14"/>
      <c r="N53" s="14"/>
      <c r="O53" s="28">
        <f t="shared" si="0"/>
        <v>1870</v>
      </c>
    </row>
    <row r="54" spans="1:15" ht="15.75" x14ac:dyDescent="0.25">
      <c r="A54" s="2" t="s">
        <v>104</v>
      </c>
      <c r="B54" s="3" t="s">
        <v>105</v>
      </c>
      <c r="C54" s="7">
        <v>141</v>
      </c>
      <c r="D54" s="14">
        <v>143</v>
      </c>
      <c r="E54" s="14">
        <v>132</v>
      </c>
      <c r="F54" s="12">
        <v>133</v>
      </c>
      <c r="G54" s="7">
        <v>130</v>
      </c>
      <c r="H54" s="7">
        <v>130</v>
      </c>
      <c r="I54" s="12"/>
      <c r="J54" s="12"/>
      <c r="K54" s="12"/>
      <c r="L54" s="14"/>
      <c r="M54" s="14"/>
      <c r="N54" s="14"/>
      <c r="O54" s="28">
        <f t="shared" si="0"/>
        <v>809</v>
      </c>
    </row>
    <row r="55" spans="1:15" ht="15.75" x14ac:dyDescent="0.25">
      <c r="A55" s="2" t="s">
        <v>106</v>
      </c>
      <c r="B55" s="3" t="s">
        <v>107</v>
      </c>
      <c r="C55" s="7">
        <v>126</v>
      </c>
      <c r="D55" s="14">
        <v>90</v>
      </c>
      <c r="E55" s="14">
        <v>126</v>
      </c>
      <c r="F55" s="12">
        <v>124</v>
      </c>
      <c r="G55" s="7">
        <v>119</v>
      </c>
      <c r="H55" s="7">
        <v>126</v>
      </c>
      <c r="I55" s="12"/>
      <c r="J55" s="12"/>
      <c r="K55" s="12"/>
      <c r="L55" s="14"/>
      <c r="M55" s="14"/>
      <c r="N55" s="14"/>
      <c r="O55" s="28">
        <f t="shared" si="0"/>
        <v>711</v>
      </c>
    </row>
    <row r="56" spans="1:15" ht="15.75" x14ac:dyDescent="0.25">
      <c r="A56" s="2" t="s">
        <v>108</v>
      </c>
      <c r="B56" s="3" t="s">
        <v>109</v>
      </c>
      <c r="C56" s="7">
        <v>354</v>
      </c>
      <c r="D56" s="14">
        <v>359</v>
      </c>
      <c r="E56" s="14">
        <v>340</v>
      </c>
      <c r="F56" s="12">
        <v>358</v>
      </c>
      <c r="G56" s="7">
        <v>356</v>
      </c>
      <c r="H56" s="7">
        <v>359</v>
      </c>
      <c r="I56" s="12"/>
      <c r="J56" s="12"/>
      <c r="K56" s="12"/>
      <c r="L56" s="14"/>
      <c r="M56" s="14"/>
      <c r="N56" s="14"/>
      <c r="O56" s="28">
        <f t="shared" si="0"/>
        <v>2126</v>
      </c>
    </row>
    <row r="57" spans="1:15" ht="15.75" x14ac:dyDescent="0.25">
      <c r="A57" s="2" t="s">
        <v>110</v>
      </c>
      <c r="B57" s="3" t="s">
        <v>111</v>
      </c>
      <c r="C57" s="7">
        <v>359</v>
      </c>
      <c r="D57" s="14">
        <v>336</v>
      </c>
      <c r="E57" s="14">
        <v>354</v>
      </c>
      <c r="F57" s="12">
        <v>360</v>
      </c>
      <c r="G57" s="7">
        <v>339</v>
      </c>
      <c r="H57" s="7">
        <v>352</v>
      </c>
      <c r="I57" s="12"/>
      <c r="J57" s="12"/>
      <c r="K57" s="12"/>
      <c r="L57" s="14"/>
      <c r="M57" s="14"/>
      <c r="N57" s="14"/>
      <c r="O57" s="28">
        <f t="shared" si="0"/>
        <v>2100</v>
      </c>
    </row>
    <row r="58" spans="1:15" ht="15.75" x14ac:dyDescent="0.25">
      <c r="A58" s="2" t="s">
        <v>112</v>
      </c>
      <c r="B58" s="3" t="s">
        <v>113</v>
      </c>
      <c r="C58" s="7">
        <v>90</v>
      </c>
      <c r="D58" s="14">
        <v>87</v>
      </c>
      <c r="E58" s="14">
        <v>91</v>
      </c>
      <c r="F58" s="12">
        <v>96</v>
      </c>
      <c r="G58" s="7">
        <v>95</v>
      </c>
      <c r="H58" s="7">
        <v>95</v>
      </c>
      <c r="I58" s="12"/>
      <c r="J58" s="12"/>
      <c r="K58" s="12"/>
      <c r="L58" s="14"/>
      <c r="M58" s="14"/>
      <c r="N58" s="14"/>
      <c r="O58" s="28">
        <f t="shared" si="0"/>
        <v>554</v>
      </c>
    </row>
    <row r="59" spans="1:15" ht="15.75" x14ac:dyDescent="0.25">
      <c r="A59" s="2" t="s">
        <v>114</v>
      </c>
      <c r="B59" s="3" t="s">
        <v>115</v>
      </c>
      <c r="C59" s="7">
        <v>6584</v>
      </c>
      <c r="D59" s="14">
        <v>6638</v>
      </c>
      <c r="E59" s="14">
        <v>6721</v>
      </c>
      <c r="F59" s="12">
        <v>6547</v>
      </c>
      <c r="G59" s="7">
        <v>6978</v>
      </c>
      <c r="H59" s="7">
        <v>6915</v>
      </c>
      <c r="I59" s="12"/>
      <c r="J59" s="12"/>
      <c r="K59" s="12"/>
      <c r="L59" s="14"/>
      <c r="M59" s="14"/>
      <c r="N59" s="14"/>
      <c r="O59" s="28">
        <f t="shared" si="0"/>
        <v>40383</v>
      </c>
    </row>
    <row r="60" spans="1:15" ht="15.75" x14ac:dyDescent="0.25">
      <c r="A60" s="2" t="s">
        <v>116</v>
      </c>
      <c r="B60" s="3" t="s">
        <v>117</v>
      </c>
      <c r="C60" s="7">
        <v>312</v>
      </c>
      <c r="D60" s="14">
        <v>297</v>
      </c>
      <c r="E60" s="14">
        <v>303</v>
      </c>
      <c r="F60" s="12">
        <v>318</v>
      </c>
      <c r="G60" s="7">
        <v>317</v>
      </c>
      <c r="H60" s="7">
        <v>319</v>
      </c>
      <c r="I60" s="12"/>
      <c r="J60" s="12"/>
      <c r="K60" s="12"/>
      <c r="L60" s="14"/>
      <c r="M60" s="14"/>
      <c r="N60" s="14"/>
      <c r="O60" s="28">
        <f t="shared" si="0"/>
        <v>1866</v>
      </c>
    </row>
    <row r="61" spans="1:15" ht="15.75" x14ac:dyDescent="0.25">
      <c r="A61" s="2" t="s">
        <v>118</v>
      </c>
      <c r="B61" s="3" t="s">
        <v>119</v>
      </c>
      <c r="C61" s="7">
        <v>834</v>
      </c>
      <c r="D61" s="14">
        <v>835</v>
      </c>
      <c r="E61" s="14">
        <v>829</v>
      </c>
      <c r="F61" s="12">
        <v>844</v>
      </c>
      <c r="G61" s="7">
        <v>841</v>
      </c>
      <c r="H61" s="7">
        <v>803</v>
      </c>
      <c r="I61" s="12"/>
      <c r="J61" s="12"/>
      <c r="K61" s="12"/>
      <c r="L61" s="14"/>
      <c r="M61" s="14"/>
      <c r="N61" s="14"/>
      <c r="O61" s="28">
        <f t="shared" si="0"/>
        <v>4986</v>
      </c>
    </row>
    <row r="62" spans="1:15" ht="15.75" x14ac:dyDescent="0.25">
      <c r="A62" s="2" t="s">
        <v>120</v>
      </c>
      <c r="B62" s="3" t="s">
        <v>121</v>
      </c>
      <c r="C62" s="7">
        <v>338</v>
      </c>
      <c r="D62" s="14">
        <v>341</v>
      </c>
      <c r="E62" s="14">
        <v>346</v>
      </c>
      <c r="F62" s="12">
        <v>348</v>
      </c>
      <c r="G62" s="7">
        <v>343</v>
      </c>
      <c r="H62" s="7">
        <v>345</v>
      </c>
      <c r="I62" s="12"/>
      <c r="J62" s="12"/>
      <c r="K62" s="12"/>
      <c r="L62" s="14"/>
      <c r="M62" s="14"/>
      <c r="N62" s="14"/>
      <c r="O62" s="28">
        <f t="shared" si="0"/>
        <v>2061</v>
      </c>
    </row>
    <row r="63" spans="1:15" ht="15.75" x14ac:dyDescent="0.25">
      <c r="A63" s="2" t="s">
        <v>122</v>
      </c>
      <c r="B63" s="3" t="s">
        <v>123</v>
      </c>
      <c r="C63" s="7">
        <v>137</v>
      </c>
      <c r="D63" s="14">
        <v>123</v>
      </c>
      <c r="E63" s="14">
        <v>142</v>
      </c>
      <c r="F63" s="12">
        <v>143</v>
      </c>
      <c r="G63" s="7">
        <v>140</v>
      </c>
      <c r="H63" s="7">
        <v>143</v>
      </c>
      <c r="I63" s="12"/>
      <c r="J63" s="12"/>
      <c r="K63" s="12"/>
      <c r="L63" s="14"/>
      <c r="M63" s="14"/>
      <c r="N63" s="14"/>
      <c r="O63" s="28">
        <f t="shared" si="0"/>
        <v>828</v>
      </c>
    </row>
    <row r="64" spans="1:15" ht="15.75" x14ac:dyDescent="0.25">
      <c r="A64" s="2" t="s">
        <v>124</v>
      </c>
      <c r="B64" s="3" t="s">
        <v>125</v>
      </c>
      <c r="C64" s="7">
        <v>952</v>
      </c>
      <c r="D64" s="14">
        <v>889</v>
      </c>
      <c r="E64" s="14">
        <v>936</v>
      </c>
      <c r="F64" s="12">
        <v>974</v>
      </c>
      <c r="G64" s="7">
        <v>986</v>
      </c>
      <c r="H64" s="7">
        <v>988</v>
      </c>
      <c r="I64" s="12"/>
      <c r="J64" s="12"/>
      <c r="K64" s="12"/>
      <c r="L64" s="14"/>
      <c r="M64" s="14"/>
      <c r="N64" s="14"/>
      <c r="O64" s="28">
        <f t="shared" si="0"/>
        <v>5725</v>
      </c>
    </row>
    <row r="65" spans="1:15" ht="15.75" x14ac:dyDescent="0.25">
      <c r="A65" s="2" t="s">
        <v>126</v>
      </c>
      <c r="B65" s="3" t="s">
        <v>127</v>
      </c>
      <c r="C65" s="7">
        <v>105</v>
      </c>
      <c r="D65" s="14">
        <v>97</v>
      </c>
      <c r="E65" s="14">
        <v>94</v>
      </c>
      <c r="F65" s="12">
        <v>108</v>
      </c>
      <c r="G65" s="7">
        <v>105</v>
      </c>
      <c r="H65" s="7">
        <v>105</v>
      </c>
      <c r="I65" s="12"/>
      <c r="J65" s="12"/>
      <c r="K65" s="12"/>
      <c r="L65" s="14"/>
      <c r="M65" s="14"/>
      <c r="N65" s="14"/>
      <c r="O65" s="28">
        <f t="shared" si="0"/>
        <v>614</v>
      </c>
    </row>
    <row r="66" spans="1:15" ht="15.75" x14ac:dyDescent="0.25">
      <c r="A66" s="2" t="s">
        <v>128</v>
      </c>
      <c r="B66" s="3" t="s">
        <v>129</v>
      </c>
      <c r="C66" s="7">
        <v>61</v>
      </c>
      <c r="D66" s="14">
        <v>47</v>
      </c>
      <c r="E66" s="14">
        <v>68</v>
      </c>
      <c r="F66" s="12">
        <v>50</v>
      </c>
      <c r="G66" s="7">
        <v>61</v>
      </c>
      <c r="H66" s="7">
        <v>61</v>
      </c>
      <c r="I66" s="12"/>
      <c r="J66" s="12"/>
      <c r="K66" s="12"/>
      <c r="L66" s="14"/>
      <c r="M66" s="14"/>
      <c r="N66" s="14"/>
      <c r="O66" s="28">
        <f t="shared" si="0"/>
        <v>348</v>
      </c>
    </row>
    <row r="67" spans="1:15" ht="15.75" x14ac:dyDescent="0.25">
      <c r="A67" s="2" t="s">
        <v>130</v>
      </c>
      <c r="B67" s="3" t="s">
        <v>131</v>
      </c>
      <c r="C67" s="7">
        <v>221</v>
      </c>
      <c r="D67" s="14">
        <v>204</v>
      </c>
      <c r="E67" s="14">
        <v>199</v>
      </c>
      <c r="F67" s="12">
        <v>222</v>
      </c>
      <c r="G67" s="7">
        <v>224</v>
      </c>
      <c r="H67" s="7">
        <v>227</v>
      </c>
      <c r="I67" s="12"/>
      <c r="J67" s="12"/>
      <c r="K67" s="12"/>
      <c r="L67" s="14"/>
      <c r="M67" s="14"/>
      <c r="N67" s="14"/>
      <c r="O67" s="28">
        <f t="shared" si="0"/>
        <v>1297</v>
      </c>
    </row>
    <row r="68" spans="1:15" ht="15.75" x14ac:dyDescent="0.25">
      <c r="A68" s="2" t="s">
        <v>132</v>
      </c>
      <c r="B68" s="3" t="s">
        <v>133</v>
      </c>
      <c r="C68" s="7">
        <v>403</v>
      </c>
      <c r="D68" s="14">
        <v>407</v>
      </c>
      <c r="E68" s="14">
        <v>391</v>
      </c>
      <c r="F68" s="12">
        <v>404</v>
      </c>
      <c r="G68" s="7">
        <v>404</v>
      </c>
      <c r="H68" s="7">
        <v>407</v>
      </c>
      <c r="I68" s="12"/>
      <c r="J68" s="12"/>
      <c r="K68" s="12"/>
      <c r="L68" s="14"/>
      <c r="M68" s="14"/>
      <c r="N68" s="14"/>
      <c r="O68" s="28">
        <f t="shared" ref="O68:O131" si="1">SUM(C68:N68)</f>
        <v>2416</v>
      </c>
    </row>
    <row r="69" spans="1:15" ht="15.75" x14ac:dyDescent="0.25">
      <c r="A69" s="2" t="s">
        <v>134</v>
      </c>
      <c r="B69" s="3" t="s">
        <v>135</v>
      </c>
      <c r="C69" s="7">
        <v>314</v>
      </c>
      <c r="D69" s="14">
        <v>318</v>
      </c>
      <c r="E69" s="14">
        <v>302</v>
      </c>
      <c r="F69" s="12">
        <v>325</v>
      </c>
      <c r="G69" s="7">
        <v>320</v>
      </c>
      <c r="H69" s="7">
        <v>324</v>
      </c>
      <c r="I69" s="12"/>
      <c r="J69" s="12"/>
      <c r="K69" s="12"/>
      <c r="L69" s="14"/>
      <c r="M69" s="14"/>
      <c r="N69" s="14"/>
      <c r="O69" s="28">
        <f t="shared" si="1"/>
        <v>1903</v>
      </c>
    </row>
    <row r="70" spans="1:15" ht="15.75" x14ac:dyDescent="0.25">
      <c r="A70" s="2" t="s">
        <v>136</v>
      </c>
      <c r="B70" s="3" t="s">
        <v>137</v>
      </c>
      <c r="C70" s="7">
        <v>471</v>
      </c>
      <c r="D70" s="14">
        <v>433</v>
      </c>
      <c r="E70" s="14">
        <v>460</v>
      </c>
      <c r="F70" s="12">
        <v>469</v>
      </c>
      <c r="G70" s="7">
        <v>470</v>
      </c>
      <c r="H70" s="7">
        <v>470</v>
      </c>
      <c r="I70" s="12"/>
      <c r="J70" s="12"/>
      <c r="K70" s="12"/>
      <c r="L70" s="14"/>
      <c r="M70" s="14"/>
      <c r="N70" s="14"/>
      <c r="O70" s="28">
        <f t="shared" si="1"/>
        <v>2773</v>
      </c>
    </row>
    <row r="71" spans="1:15" ht="15.75" x14ac:dyDescent="0.25">
      <c r="A71" s="2" t="s">
        <v>138</v>
      </c>
      <c r="B71" s="3" t="s">
        <v>139</v>
      </c>
      <c r="C71" s="7">
        <v>590</v>
      </c>
      <c r="D71" s="14">
        <v>553</v>
      </c>
      <c r="E71" s="14">
        <v>602</v>
      </c>
      <c r="F71" s="12">
        <v>606</v>
      </c>
      <c r="G71" s="7">
        <v>599</v>
      </c>
      <c r="H71" s="7">
        <v>603</v>
      </c>
      <c r="I71" s="12"/>
      <c r="J71" s="12"/>
      <c r="K71" s="12"/>
      <c r="L71" s="14"/>
      <c r="M71" s="14"/>
      <c r="N71" s="14"/>
      <c r="O71" s="28">
        <f t="shared" si="1"/>
        <v>3553</v>
      </c>
    </row>
    <row r="72" spans="1:15" ht="15.75" x14ac:dyDescent="0.25">
      <c r="A72" s="2" t="s">
        <v>140</v>
      </c>
      <c r="B72" s="3" t="s">
        <v>141</v>
      </c>
      <c r="C72" s="7">
        <v>598</v>
      </c>
      <c r="D72" s="14">
        <v>565</v>
      </c>
      <c r="E72" s="14">
        <v>570</v>
      </c>
      <c r="F72" s="12">
        <v>603</v>
      </c>
      <c r="G72" s="7">
        <v>598</v>
      </c>
      <c r="H72" s="7">
        <v>603</v>
      </c>
      <c r="I72" s="12"/>
      <c r="J72" s="12"/>
      <c r="K72" s="12"/>
      <c r="L72" s="14"/>
      <c r="M72" s="14"/>
      <c r="N72" s="14"/>
      <c r="O72" s="28">
        <f t="shared" si="1"/>
        <v>3537</v>
      </c>
    </row>
    <row r="73" spans="1:15" ht="15.75" x14ac:dyDescent="0.25">
      <c r="A73" s="2" t="s">
        <v>142</v>
      </c>
      <c r="B73" s="3" t="s">
        <v>143</v>
      </c>
      <c r="C73" s="7">
        <v>282</v>
      </c>
      <c r="D73" s="14">
        <v>282</v>
      </c>
      <c r="E73" s="14">
        <v>290</v>
      </c>
      <c r="F73" s="12">
        <v>296</v>
      </c>
      <c r="G73" s="7">
        <v>292</v>
      </c>
      <c r="H73" s="7">
        <v>293</v>
      </c>
      <c r="I73" s="12"/>
      <c r="J73" s="12"/>
      <c r="K73" s="12"/>
      <c r="L73" s="14"/>
      <c r="M73" s="14"/>
      <c r="N73" s="14"/>
      <c r="O73" s="28">
        <f t="shared" si="1"/>
        <v>1735</v>
      </c>
    </row>
    <row r="74" spans="1:15" ht="15.75" x14ac:dyDescent="0.25">
      <c r="A74" s="2" t="s">
        <v>144</v>
      </c>
      <c r="B74" s="3" t="s">
        <v>145</v>
      </c>
      <c r="C74" s="7">
        <v>463</v>
      </c>
      <c r="D74" s="14">
        <v>423</v>
      </c>
      <c r="E74" s="14">
        <v>427</v>
      </c>
      <c r="F74" s="12">
        <v>457</v>
      </c>
      <c r="G74" s="7">
        <v>453</v>
      </c>
      <c r="H74" s="7">
        <v>458</v>
      </c>
      <c r="I74" s="12"/>
      <c r="J74" s="12"/>
      <c r="K74" s="12"/>
      <c r="L74" s="14"/>
      <c r="M74" s="14"/>
      <c r="N74" s="14"/>
      <c r="O74" s="28">
        <f t="shared" si="1"/>
        <v>2681</v>
      </c>
    </row>
    <row r="75" spans="1:15" ht="15.75" x14ac:dyDescent="0.25">
      <c r="A75" s="2" t="s">
        <v>146</v>
      </c>
      <c r="B75" s="3" t="s">
        <v>147</v>
      </c>
      <c r="C75" s="7">
        <v>247</v>
      </c>
      <c r="D75" s="14">
        <v>248</v>
      </c>
      <c r="E75" s="14">
        <v>240</v>
      </c>
      <c r="F75" s="12">
        <v>247</v>
      </c>
      <c r="G75" s="7">
        <v>252</v>
      </c>
      <c r="H75" s="7">
        <v>250</v>
      </c>
      <c r="I75" s="12"/>
      <c r="J75" s="12"/>
      <c r="K75" s="12"/>
      <c r="L75" s="14"/>
      <c r="M75" s="14"/>
      <c r="N75" s="14"/>
      <c r="O75" s="28">
        <f t="shared" si="1"/>
        <v>1484</v>
      </c>
    </row>
    <row r="76" spans="1:15" ht="15.75" x14ac:dyDescent="0.25">
      <c r="A76" s="2" t="s">
        <v>148</v>
      </c>
      <c r="B76" s="3" t="s">
        <v>149</v>
      </c>
      <c r="C76" s="7">
        <v>2176</v>
      </c>
      <c r="D76" s="14">
        <v>2193</v>
      </c>
      <c r="E76" s="14">
        <v>2130</v>
      </c>
      <c r="F76" s="12">
        <v>2171</v>
      </c>
      <c r="G76" s="7">
        <v>2195</v>
      </c>
      <c r="H76" s="7">
        <v>2185</v>
      </c>
      <c r="I76" s="12"/>
      <c r="J76" s="12"/>
      <c r="K76" s="12"/>
      <c r="L76" s="14"/>
      <c r="M76" s="14"/>
      <c r="N76" s="14"/>
      <c r="O76" s="28">
        <f t="shared" si="1"/>
        <v>13050</v>
      </c>
    </row>
    <row r="77" spans="1:15" ht="15.75" x14ac:dyDescent="0.25">
      <c r="A77" s="2" t="s">
        <v>150</v>
      </c>
      <c r="B77" s="3" t="s">
        <v>151</v>
      </c>
      <c r="C77" s="7">
        <v>617</v>
      </c>
      <c r="D77" s="14">
        <v>606</v>
      </c>
      <c r="E77" s="14">
        <v>611</v>
      </c>
      <c r="F77" s="12">
        <v>642</v>
      </c>
      <c r="G77" s="7">
        <v>648</v>
      </c>
      <c r="H77" s="7">
        <v>647</v>
      </c>
      <c r="I77" s="12"/>
      <c r="J77" s="12"/>
      <c r="K77" s="12"/>
      <c r="L77" s="14"/>
      <c r="M77" s="14"/>
      <c r="N77" s="14"/>
      <c r="O77" s="28">
        <f t="shared" si="1"/>
        <v>3771</v>
      </c>
    </row>
    <row r="78" spans="1:15" ht="15.75" x14ac:dyDescent="0.25">
      <c r="A78" s="2" t="s">
        <v>152</v>
      </c>
      <c r="B78" s="3" t="s">
        <v>153</v>
      </c>
      <c r="C78" s="7">
        <v>123</v>
      </c>
      <c r="D78" s="14">
        <v>117</v>
      </c>
      <c r="E78" s="14">
        <v>117</v>
      </c>
      <c r="F78" s="12">
        <v>127</v>
      </c>
      <c r="G78" s="7">
        <v>131</v>
      </c>
      <c r="H78" s="7">
        <v>128</v>
      </c>
      <c r="I78" s="12"/>
      <c r="J78" s="12"/>
      <c r="K78" s="12"/>
      <c r="L78" s="14"/>
      <c r="M78" s="14"/>
      <c r="N78" s="14"/>
      <c r="O78" s="28">
        <f t="shared" si="1"/>
        <v>743</v>
      </c>
    </row>
    <row r="79" spans="1:15" ht="15.75" x14ac:dyDescent="0.25">
      <c r="A79" s="2" t="s">
        <v>154</v>
      </c>
      <c r="B79" s="3" t="s">
        <v>155</v>
      </c>
      <c r="C79" s="7">
        <v>385</v>
      </c>
      <c r="D79" s="14">
        <v>381</v>
      </c>
      <c r="E79" s="14">
        <v>380</v>
      </c>
      <c r="F79" s="12">
        <v>402</v>
      </c>
      <c r="G79" s="7">
        <v>397</v>
      </c>
      <c r="H79" s="7">
        <v>407</v>
      </c>
      <c r="I79" s="12"/>
      <c r="J79" s="12"/>
      <c r="K79" s="12"/>
      <c r="L79" s="14"/>
      <c r="M79" s="14"/>
      <c r="N79" s="14"/>
      <c r="O79" s="28">
        <f t="shared" si="1"/>
        <v>2352</v>
      </c>
    </row>
    <row r="80" spans="1:15" ht="15.75" x14ac:dyDescent="0.25">
      <c r="A80" s="2" t="s">
        <v>156</v>
      </c>
      <c r="B80" s="3" t="s">
        <v>157</v>
      </c>
      <c r="C80" s="7">
        <v>378</v>
      </c>
      <c r="D80" s="14">
        <v>358</v>
      </c>
      <c r="E80" s="14">
        <v>371</v>
      </c>
      <c r="F80" s="12">
        <v>390</v>
      </c>
      <c r="G80" s="7">
        <v>393</v>
      </c>
      <c r="H80" s="7">
        <v>390</v>
      </c>
      <c r="I80" s="12"/>
      <c r="J80" s="12"/>
      <c r="K80" s="12"/>
      <c r="L80" s="14"/>
      <c r="M80" s="14"/>
      <c r="N80" s="14"/>
      <c r="O80" s="28">
        <f t="shared" si="1"/>
        <v>2280</v>
      </c>
    </row>
    <row r="81" spans="1:15" ht="15.75" x14ac:dyDescent="0.25">
      <c r="A81" s="2" t="s">
        <v>158</v>
      </c>
      <c r="B81" s="3" t="s">
        <v>159</v>
      </c>
      <c r="C81" s="7">
        <v>163</v>
      </c>
      <c r="D81" s="14">
        <v>159</v>
      </c>
      <c r="E81" s="14">
        <v>159</v>
      </c>
      <c r="F81" s="12">
        <v>161</v>
      </c>
      <c r="G81" s="7">
        <v>158</v>
      </c>
      <c r="H81" s="7">
        <v>162</v>
      </c>
      <c r="I81" s="12"/>
      <c r="J81" s="12"/>
      <c r="K81" s="12"/>
      <c r="L81" s="14"/>
      <c r="M81" s="14"/>
      <c r="N81" s="14"/>
      <c r="O81" s="28">
        <f t="shared" si="1"/>
        <v>962</v>
      </c>
    </row>
    <row r="82" spans="1:15" ht="15.75" x14ac:dyDescent="0.25">
      <c r="A82" s="2" t="s">
        <v>160</v>
      </c>
      <c r="B82" s="3" t="s">
        <v>161</v>
      </c>
      <c r="C82" s="7">
        <v>1016</v>
      </c>
      <c r="D82" s="14">
        <v>991</v>
      </c>
      <c r="E82" s="14">
        <v>1002</v>
      </c>
      <c r="F82" s="12">
        <v>1014</v>
      </c>
      <c r="G82" s="7">
        <v>1019</v>
      </c>
      <c r="H82" s="7">
        <v>1021</v>
      </c>
      <c r="I82" s="12"/>
      <c r="J82" s="12"/>
      <c r="K82" s="12"/>
      <c r="L82" s="14"/>
      <c r="M82" s="14"/>
      <c r="N82" s="14"/>
      <c r="O82" s="28">
        <f t="shared" si="1"/>
        <v>6063</v>
      </c>
    </row>
    <row r="83" spans="1:15" ht="15.75" x14ac:dyDescent="0.25">
      <c r="A83" s="2" t="s">
        <v>162</v>
      </c>
      <c r="B83" s="3" t="s">
        <v>163</v>
      </c>
      <c r="C83" s="7">
        <v>315</v>
      </c>
      <c r="D83" s="14">
        <v>308</v>
      </c>
      <c r="E83" s="14">
        <v>300</v>
      </c>
      <c r="F83" s="12">
        <v>330</v>
      </c>
      <c r="G83" s="7">
        <v>326</v>
      </c>
      <c r="H83" s="7">
        <v>328</v>
      </c>
      <c r="I83" s="12"/>
      <c r="J83" s="12"/>
      <c r="K83" s="12"/>
      <c r="L83" s="14"/>
      <c r="M83" s="14"/>
      <c r="N83" s="14"/>
      <c r="O83" s="28">
        <f t="shared" si="1"/>
        <v>1907</v>
      </c>
    </row>
    <row r="84" spans="1:15" ht="15.75" x14ac:dyDescent="0.25">
      <c r="A84" s="2" t="s">
        <v>164</v>
      </c>
      <c r="B84" s="3" t="s">
        <v>165</v>
      </c>
      <c r="C84" s="7">
        <v>120</v>
      </c>
      <c r="D84" s="14">
        <v>122</v>
      </c>
      <c r="E84" s="14">
        <v>125</v>
      </c>
      <c r="F84" s="12">
        <v>125</v>
      </c>
      <c r="G84" s="7">
        <v>125</v>
      </c>
      <c r="H84" s="7">
        <v>124</v>
      </c>
      <c r="I84" s="12"/>
      <c r="J84" s="12"/>
      <c r="K84" s="12"/>
      <c r="L84" s="14"/>
      <c r="M84" s="14"/>
      <c r="N84" s="14"/>
      <c r="O84" s="28">
        <f t="shared" si="1"/>
        <v>741</v>
      </c>
    </row>
    <row r="85" spans="1:15" ht="15.75" x14ac:dyDescent="0.25">
      <c r="A85" s="2" t="s">
        <v>166</v>
      </c>
      <c r="B85" s="3" t="s">
        <v>167</v>
      </c>
      <c r="C85" s="7">
        <v>923</v>
      </c>
      <c r="D85" s="14">
        <v>910</v>
      </c>
      <c r="E85" s="14">
        <v>958</v>
      </c>
      <c r="F85" s="12">
        <v>959</v>
      </c>
      <c r="G85" s="7">
        <v>967</v>
      </c>
      <c r="H85" s="7">
        <v>972</v>
      </c>
      <c r="I85" s="12"/>
      <c r="J85" s="12"/>
      <c r="K85" s="12"/>
      <c r="L85" s="14"/>
      <c r="M85" s="14"/>
      <c r="N85" s="14"/>
      <c r="O85" s="28">
        <f t="shared" si="1"/>
        <v>5689</v>
      </c>
    </row>
    <row r="86" spans="1:15" ht="15.75" x14ac:dyDescent="0.25">
      <c r="A86" s="2" t="s">
        <v>168</v>
      </c>
      <c r="B86" s="3" t="s">
        <v>169</v>
      </c>
      <c r="C86" s="7">
        <v>336</v>
      </c>
      <c r="D86" s="14">
        <v>329</v>
      </c>
      <c r="E86" s="14">
        <v>319</v>
      </c>
      <c r="F86" s="12">
        <v>335</v>
      </c>
      <c r="G86" s="7">
        <v>341</v>
      </c>
      <c r="H86" s="7">
        <v>341</v>
      </c>
      <c r="I86" s="12"/>
      <c r="J86" s="12"/>
      <c r="K86" s="12"/>
      <c r="L86" s="14"/>
      <c r="M86" s="14"/>
      <c r="N86" s="14"/>
      <c r="O86" s="28">
        <f t="shared" si="1"/>
        <v>2001</v>
      </c>
    </row>
    <row r="87" spans="1:15" ht="15.75" x14ac:dyDescent="0.25">
      <c r="A87" s="2" t="s">
        <v>170</v>
      </c>
      <c r="B87" s="3" t="s">
        <v>171</v>
      </c>
      <c r="C87" s="7">
        <v>51</v>
      </c>
      <c r="D87" s="14">
        <v>46</v>
      </c>
      <c r="E87" s="14">
        <v>48</v>
      </c>
      <c r="F87" s="12">
        <v>52</v>
      </c>
      <c r="G87" s="7">
        <v>52</v>
      </c>
      <c r="H87" s="7">
        <v>52</v>
      </c>
      <c r="I87" s="12"/>
      <c r="J87" s="12"/>
      <c r="K87" s="12"/>
      <c r="L87" s="14"/>
      <c r="M87" s="14"/>
      <c r="N87" s="14"/>
      <c r="O87" s="28">
        <f t="shared" si="1"/>
        <v>301</v>
      </c>
    </row>
    <row r="88" spans="1:15" ht="15.75" x14ac:dyDescent="0.25">
      <c r="A88" s="2" t="s">
        <v>172</v>
      </c>
      <c r="B88" s="3" t="s">
        <v>173</v>
      </c>
      <c r="C88" s="7">
        <v>14139</v>
      </c>
      <c r="D88" s="14">
        <v>14056</v>
      </c>
      <c r="E88" s="14">
        <v>14074</v>
      </c>
      <c r="F88" s="12">
        <v>14780</v>
      </c>
      <c r="G88" s="7">
        <v>14649</v>
      </c>
      <c r="H88" s="7">
        <v>14759</v>
      </c>
      <c r="I88" s="12"/>
      <c r="J88" s="12"/>
      <c r="K88" s="12"/>
      <c r="L88" s="14"/>
      <c r="M88" s="14"/>
      <c r="N88" s="14"/>
      <c r="O88" s="28">
        <f t="shared" si="1"/>
        <v>86457</v>
      </c>
    </row>
    <row r="89" spans="1:15" ht="15.75" x14ac:dyDescent="0.25">
      <c r="A89" s="2" t="s">
        <v>174</v>
      </c>
      <c r="B89" s="3" t="s">
        <v>175</v>
      </c>
      <c r="C89" s="7">
        <v>78</v>
      </c>
      <c r="D89" s="14">
        <v>70</v>
      </c>
      <c r="E89" s="14">
        <v>76</v>
      </c>
      <c r="F89" s="12">
        <v>79</v>
      </c>
      <c r="G89" s="7">
        <v>71</v>
      </c>
      <c r="H89" s="7">
        <v>95</v>
      </c>
      <c r="I89" s="12"/>
      <c r="J89" s="12"/>
      <c r="K89" s="12"/>
      <c r="L89" s="14"/>
      <c r="M89" s="14"/>
      <c r="N89" s="14"/>
      <c r="O89" s="28">
        <f t="shared" si="1"/>
        <v>469</v>
      </c>
    </row>
    <row r="90" spans="1:15" ht="15.75" x14ac:dyDescent="0.25">
      <c r="A90" s="2" t="s">
        <v>176</v>
      </c>
      <c r="B90" s="3" t="s">
        <v>177</v>
      </c>
      <c r="C90" s="7">
        <v>1264</v>
      </c>
      <c r="D90" s="14">
        <v>1196</v>
      </c>
      <c r="E90" s="14">
        <v>1206</v>
      </c>
      <c r="F90" s="12">
        <v>1280</v>
      </c>
      <c r="G90" s="7">
        <v>1287</v>
      </c>
      <c r="H90" s="7">
        <v>1288</v>
      </c>
      <c r="I90" s="12"/>
      <c r="J90" s="12"/>
      <c r="K90" s="12"/>
      <c r="L90" s="14"/>
      <c r="M90" s="14"/>
      <c r="N90" s="14"/>
      <c r="O90" s="28">
        <f t="shared" si="1"/>
        <v>7521</v>
      </c>
    </row>
    <row r="91" spans="1:15" ht="15.75" x14ac:dyDescent="0.25">
      <c r="A91" s="2" t="s">
        <v>178</v>
      </c>
      <c r="B91" s="3" t="s">
        <v>179</v>
      </c>
      <c r="C91" s="7">
        <v>531</v>
      </c>
      <c r="D91" s="14">
        <v>520</v>
      </c>
      <c r="E91" s="14">
        <v>561</v>
      </c>
      <c r="F91" s="12">
        <v>578</v>
      </c>
      <c r="G91" s="7">
        <v>568</v>
      </c>
      <c r="H91" s="7">
        <v>574</v>
      </c>
      <c r="I91" s="12"/>
      <c r="J91" s="12"/>
      <c r="K91" s="12"/>
      <c r="L91" s="14"/>
      <c r="M91" s="14"/>
      <c r="N91" s="14"/>
      <c r="O91" s="28">
        <f t="shared" si="1"/>
        <v>3332</v>
      </c>
    </row>
    <row r="92" spans="1:15" ht="15.75" x14ac:dyDescent="0.25">
      <c r="A92" s="2" t="s">
        <v>180</v>
      </c>
      <c r="B92" s="3" t="s">
        <v>181</v>
      </c>
      <c r="C92" s="7">
        <v>1586</v>
      </c>
      <c r="D92" s="14">
        <v>1587</v>
      </c>
      <c r="E92" s="14">
        <v>1549</v>
      </c>
      <c r="F92" s="12">
        <v>1603</v>
      </c>
      <c r="G92" s="7">
        <v>1599</v>
      </c>
      <c r="H92" s="7">
        <v>1601</v>
      </c>
      <c r="I92" s="12"/>
      <c r="J92" s="12"/>
      <c r="K92" s="12"/>
      <c r="L92" s="14"/>
      <c r="M92" s="14"/>
      <c r="N92" s="14"/>
      <c r="O92" s="28">
        <f t="shared" si="1"/>
        <v>9525</v>
      </c>
    </row>
    <row r="93" spans="1:15" ht="15.75" x14ac:dyDescent="0.25">
      <c r="A93" s="2" t="s">
        <v>182</v>
      </c>
      <c r="B93" s="3" t="s">
        <v>183</v>
      </c>
      <c r="C93" s="7">
        <v>374</v>
      </c>
      <c r="D93" s="14">
        <v>375</v>
      </c>
      <c r="E93" s="14">
        <v>336</v>
      </c>
      <c r="F93" s="12">
        <v>387</v>
      </c>
      <c r="G93" s="7">
        <v>385</v>
      </c>
      <c r="H93" s="7">
        <v>387</v>
      </c>
      <c r="I93" s="12"/>
      <c r="J93" s="12"/>
      <c r="K93" s="12"/>
      <c r="L93" s="14"/>
      <c r="M93" s="14"/>
      <c r="N93" s="14"/>
      <c r="O93" s="28">
        <f t="shared" si="1"/>
        <v>2244</v>
      </c>
    </row>
    <row r="94" spans="1:15" ht="15.75" x14ac:dyDescent="0.25">
      <c r="A94" s="2" t="s">
        <v>184</v>
      </c>
      <c r="B94" s="3" t="s">
        <v>185</v>
      </c>
      <c r="C94" s="7">
        <v>725</v>
      </c>
      <c r="D94" s="14">
        <v>672</v>
      </c>
      <c r="E94" s="14">
        <v>691</v>
      </c>
      <c r="F94" s="12">
        <v>733</v>
      </c>
      <c r="G94" s="7">
        <v>727</v>
      </c>
      <c r="H94" s="7">
        <v>729</v>
      </c>
      <c r="I94" s="12"/>
      <c r="J94" s="12"/>
      <c r="K94" s="12"/>
      <c r="L94" s="14"/>
      <c r="M94" s="14"/>
      <c r="N94" s="14"/>
      <c r="O94" s="28">
        <f t="shared" si="1"/>
        <v>4277</v>
      </c>
    </row>
    <row r="95" spans="1:15" ht="15.75" x14ac:dyDescent="0.25">
      <c r="A95" s="2" t="s">
        <v>186</v>
      </c>
      <c r="B95" s="3" t="s">
        <v>187</v>
      </c>
      <c r="C95" s="7">
        <v>324</v>
      </c>
      <c r="D95" s="14">
        <v>313</v>
      </c>
      <c r="E95" s="14">
        <v>318</v>
      </c>
      <c r="F95" s="12">
        <v>337</v>
      </c>
      <c r="G95" s="7">
        <v>340</v>
      </c>
      <c r="H95" s="7">
        <v>335</v>
      </c>
      <c r="I95" s="12"/>
      <c r="J95" s="12"/>
      <c r="K95" s="12"/>
      <c r="L95" s="14"/>
      <c r="M95" s="14"/>
      <c r="N95" s="14"/>
      <c r="O95" s="28">
        <f t="shared" si="1"/>
        <v>1967</v>
      </c>
    </row>
    <row r="96" spans="1:15" ht="15.75" x14ac:dyDescent="0.25">
      <c r="A96" s="2" t="s">
        <v>188</v>
      </c>
      <c r="B96" s="3" t="s">
        <v>189</v>
      </c>
      <c r="C96" s="7">
        <v>1190</v>
      </c>
      <c r="D96" s="14">
        <v>1160</v>
      </c>
      <c r="E96" s="14">
        <v>1174</v>
      </c>
      <c r="F96" s="12">
        <v>1215</v>
      </c>
      <c r="G96" s="7">
        <v>1208</v>
      </c>
      <c r="H96" s="7">
        <v>1212</v>
      </c>
      <c r="I96" s="12"/>
      <c r="J96" s="12"/>
      <c r="K96" s="12"/>
      <c r="L96" s="14"/>
      <c r="M96" s="14"/>
      <c r="N96" s="14"/>
      <c r="O96" s="28">
        <f t="shared" si="1"/>
        <v>7159</v>
      </c>
    </row>
    <row r="97" spans="1:15" ht="15.75" x14ac:dyDescent="0.25">
      <c r="A97" s="2" t="s">
        <v>190</v>
      </c>
      <c r="B97" s="3" t="s">
        <v>191</v>
      </c>
      <c r="C97" s="7">
        <v>365</v>
      </c>
      <c r="D97" s="14">
        <v>355</v>
      </c>
      <c r="E97" s="14">
        <v>356</v>
      </c>
      <c r="F97" s="12">
        <v>363</v>
      </c>
      <c r="G97" s="7">
        <v>341</v>
      </c>
      <c r="H97" s="7">
        <v>367</v>
      </c>
      <c r="I97" s="12"/>
      <c r="J97" s="12"/>
      <c r="K97" s="12"/>
      <c r="L97" s="14"/>
      <c r="M97" s="14"/>
      <c r="N97" s="14"/>
      <c r="O97" s="28">
        <f t="shared" si="1"/>
        <v>2147</v>
      </c>
    </row>
    <row r="98" spans="1:15" ht="15.75" x14ac:dyDescent="0.25">
      <c r="A98" s="2" t="s">
        <v>192</v>
      </c>
      <c r="B98" s="3" t="s">
        <v>193</v>
      </c>
      <c r="C98" s="7">
        <v>147</v>
      </c>
      <c r="D98" s="14">
        <v>142</v>
      </c>
      <c r="E98" s="14">
        <v>148</v>
      </c>
      <c r="F98" s="12">
        <v>152</v>
      </c>
      <c r="G98" s="7">
        <v>147</v>
      </c>
      <c r="H98" s="7">
        <v>147</v>
      </c>
      <c r="I98" s="12"/>
      <c r="J98" s="12"/>
      <c r="K98" s="12"/>
      <c r="L98" s="14"/>
      <c r="M98" s="14"/>
      <c r="N98" s="14"/>
      <c r="O98" s="28">
        <f t="shared" si="1"/>
        <v>883</v>
      </c>
    </row>
    <row r="99" spans="1:15" ht="15.75" x14ac:dyDescent="0.25">
      <c r="A99" s="2" t="s">
        <v>194</v>
      </c>
      <c r="B99" s="3" t="s">
        <v>195</v>
      </c>
      <c r="C99" s="7">
        <v>279</v>
      </c>
      <c r="D99" s="14">
        <v>279</v>
      </c>
      <c r="E99" s="14">
        <v>274</v>
      </c>
      <c r="F99" s="12">
        <v>283</v>
      </c>
      <c r="G99" s="7">
        <v>285</v>
      </c>
      <c r="H99" s="7">
        <v>285</v>
      </c>
      <c r="I99" s="12"/>
      <c r="J99" s="12"/>
      <c r="K99" s="12"/>
      <c r="L99" s="14"/>
      <c r="M99" s="14"/>
      <c r="N99" s="14"/>
      <c r="O99" s="28">
        <f t="shared" si="1"/>
        <v>1685</v>
      </c>
    </row>
    <row r="100" spans="1:15" ht="15.75" x14ac:dyDescent="0.25">
      <c r="A100" s="2" t="s">
        <v>196</v>
      </c>
      <c r="B100" s="3" t="s">
        <v>197</v>
      </c>
      <c r="C100" s="7">
        <v>411</v>
      </c>
      <c r="D100" s="14">
        <v>403</v>
      </c>
      <c r="E100" s="14">
        <v>422</v>
      </c>
      <c r="F100" s="12">
        <v>427</v>
      </c>
      <c r="G100" s="7">
        <v>423</v>
      </c>
      <c r="H100" s="7">
        <v>423</v>
      </c>
      <c r="I100" s="12"/>
      <c r="J100" s="12"/>
      <c r="K100" s="12"/>
      <c r="L100" s="14"/>
      <c r="M100" s="14"/>
      <c r="N100" s="14"/>
      <c r="O100" s="28">
        <f t="shared" si="1"/>
        <v>2509</v>
      </c>
    </row>
    <row r="101" spans="1:15" ht="15.75" x14ac:dyDescent="0.25">
      <c r="A101" s="2" t="s">
        <v>198</v>
      </c>
      <c r="B101" s="3" t="s">
        <v>199</v>
      </c>
      <c r="C101" s="7">
        <v>310</v>
      </c>
      <c r="D101" s="14">
        <v>309</v>
      </c>
      <c r="E101" s="14">
        <v>303</v>
      </c>
      <c r="F101" s="12">
        <v>312</v>
      </c>
      <c r="G101" s="7">
        <v>312</v>
      </c>
      <c r="H101" s="7">
        <v>307</v>
      </c>
      <c r="I101" s="12"/>
      <c r="J101" s="12"/>
      <c r="K101" s="12"/>
      <c r="L101" s="14"/>
      <c r="M101" s="14"/>
      <c r="N101" s="14"/>
      <c r="O101" s="28">
        <f t="shared" si="1"/>
        <v>1853</v>
      </c>
    </row>
    <row r="102" spans="1:15" ht="15.75" x14ac:dyDescent="0.25">
      <c r="A102" s="2" t="s">
        <v>200</v>
      </c>
      <c r="B102" s="3" t="s">
        <v>201</v>
      </c>
      <c r="C102" s="7">
        <v>559</v>
      </c>
      <c r="D102" s="14">
        <v>557</v>
      </c>
      <c r="E102" s="14">
        <v>531</v>
      </c>
      <c r="F102" s="12">
        <v>568</v>
      </c>
      <c r="G102" s="7">
        <v>569</v>
      </c>
      <c r="H102" s="7">
        <v>573</v>
      </c>
      <c r="I102" s="12"/>
      <c r="J102" s="12"/>
      <c r="K102" s="12"/>
      <c r="L102" s="14"/>
      <c r="M102" s="14"/>
      <c r="N102" s="14"/>
      <c r="O102" s="28">
        <f t="shared" si="1"/>
        <v>3357</v>
      </c>
    </row>
    <row r="103" spans="1:15" ht="15.75" x14ac:dyDescent="0.25">
      <c r="A103" s="2" t="s">
        <v>202</v>
      </c>
      <c r="B103" s="3" t="s">
        <v>203</v>
      </c>
      <c r="C103" s="7">
        <v>177</v>
      </c>
      <c r="D103" s="14">
        <v>168</v>
      </c>
      <c r="E103" s="14">
        <v>181</v>
      </c>
      <c r="F103" s="12">
        <v>179</v>
      </c>
      <c r="G103" s="7">
        <v>180</v>
      </c>
      <c r="H103" s="7">
        <v>181</v>
      </c>
      <c r="I103" s="12"/>
      <c r="J103" s="12"/>
      <c r="K103" s="12"/>
      <c r="L103" s="14"/>
      <c r="M103" s="14"/>
      <c r="N103" s="14"/>
      <c r="O103" s="28">
        <f t="shared" si="1"/>
        <v>1066</v>
      </c>
    </row>
    <row r="104" spans="1:15" ht="15.75" x14ac:dyDescent="0.25">
      <c r="A104" s="2" t="s">
        <v>204</v>
      </c>
      <c r="B104" s="3" t="s">
        <v>205</v>
      </c>
      <c r="C104" s="7">
        <v>454</v>
      </c>
      <c r="D104" s="14">
        <v>452</v>
      </c>
      <c r="E104" s="14">
        <v>477</v>
      </c>
      <c r="F104" s="12">
        <v>475</v>
      </c>
      <c r="G104" s="7">
        <v>476</v>
      </c>
      <c r="H104" s="7">
        <v>483</v>
      </c>
      <c r="I104" s="12"/>
      <c r="J104" s="12"/>
      <c r="K104" s="12"/>
      <c r="L104" s="14"/>
      <c r="M104" s="14"/>
      <c r="N104" s="14"/>
      <c r="O104" s="28">
        <f t="shared" si="1"/>
        <v>2817</v>
      </c>
    </row>
    <row r="105" spans="1:15" ht="15.75" x14ac:dyDescent="0.25">
      <c r="A105" s="2" t="s">
        <v>206</v>
      </c>
      <c r="B105" s="3" t="s">
        <v>207</v>
      </c>
      <c r="C105" s="7">
        <v>100</v>
      </c>
      <c r="D105" s="14">
        <v>94</v>
      </c>
      <c r="E105" s="14">
        <v>101</v>
      </c>
      <c r="F105" s="12">
        <v>101</v>
      </c>
      <c r="G105" s="7">
        <v>98</v>
      </c>
      <c r="H105" s="7">
        <v>99</v>
      </c>
      <c r="I105" s="12"/>
      <c r="J105" s="12"/>
      <c r="K105" s="12"/>
      <c r="L105" s="14"/>
      <c r="M105" s="14"/>
      <c r="N105" s="14"/>
      <c r="O105" s="28">
        <f t="shared" si="1"/>
        <v>593</v>
      </c>
    </row>
    <row r="106" spans="1:15" ht="15.75" x14ac:dyDescent="0.25">
      <c r="A106" s="2" t="s">
        <v>208</v>
      </c>
      <c r="B106" s="3" t="s">
        <v>209</v>
      </c>
      <c r="C106" s="7">
        <v>127</v>
      </c>
      <c r="D106" s="14">
        <v>121</v>
      </c>
      <c r="E106" s="14">
        <v>125</v>
      </c>
      <c r="F106" s="12">
        <v>139</v>
      </c>
      <c r="G106" s="7">
        <v>138</v>
      </c>
      <c r="H106" s="7">
        <v>137</v>
      </c>
      <c r="I106" s="12"/>
      <c r="J106" s="12"/>
      <c r="K106" s="12"/>
      <c r="L106" s="14"/>
      <c r="M106" s="14"/>
      <c r="N106" s="14"/>
      <c r="O106" s="28">
        <f t="shared" si="1"/>
        <v>787</v>
      </c>
    </row>
    <row r="107" spans="1:15" ht="15.75" x14ac:dyDescent="0.25">
      <c r="A107" s="2" t="s">
        <v>210</v>
      </c>
      <c r="B107" s="3" t="s">
        <v>211</v>
      </c>
      <c r="C107" s="7">
        <v>1547</v>
      </c>
      <c r="D107" s="14">
        <v>1553</v>
      </c>
      <c r="E107" s="14">
        <v>1501</v>
      </c>
      <c r="F107" s="12">
        <v>1563</v>
      </c>
      <c r="G107" s="7">
        <v>1568</v>
      </c>
      <c r="H107" s="7">
        <v>1561</v>
      </c>
      <c r="I107" s="12"/>
      <c r="J107" s="12"/>
      <c r="K107" s="12"/>
      <c r="L107" s="14"/>
      <c r="M107" s="14"/>
      <c r="N107" s="14"/>
      <c r="O107" s="28">
        <f t="shared" si="1"/>
        <v>9293</v>
      </c>
    </row>
    <row r="108" spans="1:15" ht="15.75" x14ac:dyDescent="0.25">
      <c r="A108" s="2" t="s">
        <v>212</v>
      </c>
      <c r="B108" s="3" t="s">
        <v>213</v>
      </c>
      <c r="C108" s="7">
        <v>334</v>
      </c>
      <c r="D108" s="14">
        <v>331</v>
      </c>
      <c r="E108" s="14">
        <v>336</v>
      </c>
      <c r="F108" s="12">
        <v>321</v>
      </c>
      <c r="G108" s="7">
        <v>334</v>
      </c>
      <c r="H108" s="7">
        <v>336</v>
      </c>
      <c r="I108" s="12"/>
      <c r="J108" s="12"/>
      <c r="K108" s="12"/>
      <c r="L108" s="14"/>
      <c r="M108" s="14"/>
      <c r="N108" s="14"/>
      <c r="O108" s="28">
        <f t="shared" si="1"/>
        <v>1992</v>
      </c>
    </row>
    <row r="109" spans="1:15" ht="15.75" x14ac:dyDescent="0.25">
      <c r="A109" s="2" t="s">
        <v>214</v>
      </c>
      <c r="B109" s="3" t="s">
        <v>215</v>
      </c>
      <c r="C109" s="7">
        <v>392</v>
      </c>
      <c r="D109" s="14">
        <v>395</v>
      </c>
      <c r="E109" s="14">
        <v>388</v>
      </c>
      <c r="F109" s="12">
        <v>400</v>
      </c>
      <c r="G109" s="7">
        <v>402</v>
      </c>
      <c r="H109" s="7">
        <v>398</v>
      </c>
      <c r="I109" s="12"/>
      <c r="J109" s="12"/>
      <c r="K109" s="12"/>
      <c r="L109" s="14"/>
      <c r="M109" s="14"/>
      <c r="N109" s="14"/>
      <c r="O109" s="28">
        <f t="shared" si="1"/>
        <v>2375</v>
      </c>
    </row>
    <row r="110" spans="1:15" ht="15.75" x14ac:dyDescent="0.25">
      <c r="A110" s="2" t="s">
        <v>216</v>
      </c>
      <c r="B110" s="3" t="s">
        <v>217</v>
      </c>
      <c r="C110" s="7">
        <v>635</v>
      </c>
      <c r="D110" s="14">
        <v>604</v>
      </c>
      <c r="E110" s="14">
        <v>634</v>
      </c>
      <c r="F110" s="12">
        <v>638</v>
      </c>
      <c r="G110" s="7">
        <v>637</v>
      </c>
      <c r="H110" s="7">
        <v>636</v>
      </c>
      <c r="I110" s="12"/>
      <c r="J110" s="12"/>
      <c r="K110" s="12"/>
      <c r="L110" s="14"/>
      <c r="M110" s="14"/>
      <c r="N110" s="14"/>
      <c r="O110" s="28">
        <f t="shared" si="1"/>
        <v>3784</v>
      </c>
    </row>
    <row r="111" spans="1:15" ht="15.75" x14ac:dyDescent="0.25">
      <c r="A111" s="2" t="s">
        <v>218</v>
      </c>
      <c r="B111" s="3" t="s">
        <v>219</v>
      </c>
      <c r="C111" s="7">
        <v>272</v>
      </c>
      <c r="D111" s="14">
        <v>272</v>
      </c>
      <c r="E111" s="14">
        <v>270</v>
      </c>
      <c r="F111" s="12">
        <v>277</v>
      </c>
      <c r="G111" s="7">
        <v>271</v>
      </c>
      <c r="H111" s="7">
        <v>278</v>
      </c>
      <c r="I111" s="12"/>
      <c r="J111" s="12"/>
      <c r="K111" s="12"/>
      <c r="L111" s="14"/>
      <c r="M111" s="14"/>
      <c r="N111" s="14"/>
      <c r="O111" s="28">
        <f t="shared" si="1"/>
        <v>1640</v>
      </c>
    </row>
    <row r="112" spans="1:15" ht="15.75" x14ac:dyDescent="0.25">
      <c r="A112" s="2" t="s">
        <v>220</v>
      </c>
      <c r="B112" s="3" t="s">
        <v>221</v>
      </c>
      <c r="C112" s="7">
        <v>364</v>
      </c>
      <c r="D112" s="14">
        <v>348</v>
      </c>
      <c r="E112" s="14">
        <v>365</v>
      </c>
      <c r="F112" s="12">
        <v>372</v>
      </c>
      <c r="G112" s="7">
        <v>374</v>
      </c>
      <c r="H112" s="7">
        <v>378</v>
      </c>
      <c r="I112" s="12"/>
      <c r="J112" s="12"/>
      <c r="K112" s="12"/>
      <c r="L112" s="14"/>
      <c r="M112" s="14"/>
      <c r="N112" s="14"/>
      <c r="O112" s="28">
        <f t="shared" si="1"/>
        <v>2201</v>
      </c>
    </row>
    <row r="113" spans="1:15" ht="15.75" x14ac:dyDescent="0.25">
      <c r="A113" s="2" t="s">
        <v>222</v>
      </c>
      <c r="B113" s="3" t="s">
        <v>223</v>
      </c>
      <c r="C113" s="7">
        <v>300</v>
      </c>
      <c r="D113" s="14">
        <v>282</v>
      </c>
      <c r="E113" s="14">
        <v>304</v>
      </c>
      <c r="F113" s="12">
        <v>302</v>
      </c>
      <c r="G113" s="7">
        <v>305</v>
      </c>
      <c r="H113" s="7">
        <v>302</v>
      </c>
      <c r="I113" s="12"/>
      <c r="J113" s="12"/>
      <c r="K113" s="12"/>
      <c r="L113" s="14"/>
      <c r="M113" s="14"/>
      <c r="N113" s="14"/>
      <c r="O113" s="28">
        <f t="shared" si="1"/>
        <v>1795</v>
      </c>
    </row>
    <row r="114" spans="1:15" ht="15.75" x14ac:dyDescent="0.25">
      <c r="A114" s="2" t="s">
        <v>224</v>
      </c>
      <c r="B114" s="3" t="s">
        <v>225</v>
      </c>
      <c r="C114" s="7">
        <v>877</v>
      </c>
      <c r="D114" s="14">
        <v>862</v>
      </c>
      <c r="E114" s="14">
        <v>872</v>
      </c>
      <c r="F114" s="12">
        <v>898</v>
      </c>
      <c r="G114" s="7">
        <v>910</v>
      </c>
      <c r="H114" s="7">
        <v>917</v>
      </c>
      <c r="I114" s="12"/>
      <c r="J114" s="12"/>
      <c r="K114" s="12"/>
      <c r="L114" s="14"/>
      <c r="M114" s="14"/>
      <c r="N114" s="14"/>
      <c r="O114" s="28">
        <f t="shared" si="1"/>
        <v>5336</v>
      </c>
    </row>
    <row r="115" spans="1:15" ht="15.75" x14ac:dyDescent="0.25">
      <c r="A115" s="2" t="s">
        <v>226</v>
      </c>
      <c r="B115" s="3" t="s">
        <v>227</v>
      </c>
      <c r="C115" s="7">
        <v>431</v>
      </c>
      <c r="D115" s="14">
        <v>422</v>
      </c>
      <c r="E115" s="14">
        <v>412</v>
      </c>
      <c r="F115" s="12">
        <v>427</v>
      </c>
      <c r="G115" s="7">
        <v>426</v>
      </c>
      <c r="H115" s="7">
        <v>434</v>
      </c>
      <c r="I115" s="12"/>
      <c r="J115" s="12"/>
      <c r="K115" s="12"/>
      <c r="L115" s="14"/>
      <c r="M115" s="14"/>
      <c r="N115" s="14"/>
      <c r="O115" s="28">
        <f t="shared" si="1"/>
        <v>2552</v>
      </c>
    </row>
    <row r="116" spans="1:15" ht="15.75" x14ac:dyDescent="0.25">
      <c r="A116" s="2" t="s">
        <v>228</v>
      </c>
      <c r="B116" s="3" t="s">
        <v>229</v>
      </c>
      <c r="C116" s="7">
        <v>224</v>
      </c>
      <c r="D116" s="14">
        <v>210</v>
      </c>
      <c r="E116" s="14">
        <v>231</v>
      </c>
      <c r="F116" s="12">
        <v>229</v>
      </c>
      <c r="G116" s="7">
        <v>233</v>
      </c>
      <c r="H116" s="7">
        <v>233</v>
      </c>
      <c r="I116" s="12"/>
      <c r="J116" s="12"/>
      <c r="K116" s="12"/>
      <c r="L116" s="14"/>
      <c r="M116" s="14"/>
      <c r="N116" s="14"/>
      <c r="O116" s="28">
        <f t="shared" si="1"/>
        <v>1360</v>
      </c>
    </row>
    <row r="117" spans="1:15" ht="15.75" x14ac:dyDescent="0.25">
      <c r="A117" s="2" t="s">
        <v>230</v>
      </c>
      <c r="B117" s="3" t="s">
        <v>231</v>
      </c>
      <c r="C117" s="7">
        <v>602</v>
      </c>
      <c r="D117" s="14">
        <v>599</v>
      </c>
      <c r="E117" s="14">
        <v>603</v>
      </c>
      <c r="F117" s="12">
        <v>622</v>
      </c>
      <c r="G117" s="7">
        <v>636</v>
      </c>
      <c r="H117" s="7">
        <v>640</v>
      </c>
      <c r="I117" s="12"/>
      <c r="J117" s="12"/>
      <c r="K117" s="12"/>
      <c r="L117" s="14"/>
      <c r="M117" s="14"/>
      <c r="N117" s="14"/>
      <c r="O117" s="28">
        <f t="shared" si="1"/>
        <v>3702</v>
      </c>
    </row>
    <row r="118" spans="1:15" ht="15.75" x14ac:dyDescent="0.25">
      <c r="A118" s="2" t="s">
        <v>232</v>
      </c>
      <c r="B118" s="3" t="s">
        <v>233</v>
      </c>
      <c r="C118" s="7">
        <v>135</v>
      </c>
      <c r="D118" s="14">
        <v>136</v>
      </c>
      <c r="E118" s="14">
        <v>134</v>
      </c>
      <c r="F118" s="12">
        <v>137</v>
      </c>
      <c r="G118" s="7">
        <v>135</v>
      </c>
      <c r="H118" s="7">
        <v>140</v>
      </c>
      <c r="I118" s="12"/>
      <c r="J118" s="12"/>
      <c r="K118" s="12"/>
      <c r="L118" s="14"/>
      <c r="M118" s="14"/>
      <c r="N118" s="14"/>
      <c r="O118" s="28">
        <f t="shared" si="1"/>
        <v>817</v>
      </c>
    </row>
    <row r="119" spans="1:15" ht="15.75" x14ac:dyDescent="0.25">
      <c r="A119" s="2" t="s">
        <v>234</v>
      </c>
      <c r="B119" s="3" t="s">
        <v>235</v>
      </c>
      <c r="C119" s="7">
        <v>376</v>
      </c>
      <c r="D119" s="14">
        <v>347</v>
      </c>
      <c r="E119" s="14">
        <v>358</v>
      </c>
      <c r="F119" s="12">
        <v>385</v>
      </c>
      <c r="G119" s="7">
        <v>387</v>
      </c>
      <c r="H119" s="7">
        <v>384</v>
      </c>
      <c r="I119" s="12"/>
      <c r="J119" s="12"/>
      <c r="K119" s="12"/>
      <c r="L119" s="14"/>
      <c r="M119" s="14"/>
      <c r="N119" s="14"/>
      <c r="O119" s="28">
        <f t="shared" si="1"/>
        <v>2237</v>
      </c>
    </row>
    <row r="120" spans="1:15" ht="15.75" x14ac:dyDescent="0.25">
      <c r="A120" s="2" t="s">
        <v>236</v>
      </c>
      <c r="B120" s="3" t="s">
        <v>237</v>
      </c>
      <c r="C120" s="7">
        <v>222</v>
      </c>
      <c r="D120" s="14">
        <v>217</v>
      </c>
      <c r="E120" s="14">
        <v>227</v>
      </c>
      <c r="F120" s="12">
        <v>223</v>
      </c>
      <c r="G120" s="7">
        <v>222</v>
      </c>
      <c r="H120" s="7">
        <v>230</v>
      </c>
      <c r="I120" s="12"/>
      <c r="J120" s="12"/>
      <c r="K120" s="12"/>
      <c r="L120" s="14"/>
      <c r="M120" s="14"/>
      <c r="N120" s="14"/>
      <c r="O120" s="28">
        <f t="shared" si="1"/>
        <v>1341</v>
      </c>
    </row>
    <row r="121" spans="1:15" ht="15.75" x14ac:dyDescent="0.25">
      <c r="A121" s="2" t="s">
        <v>238</v>
      </c>
      <c r="B121" s="3" t="s">
        <v>239</v>
      </c>
      <c r="C121" s="7">
        <v>191</v>
      </c>
      <c r="D121" s="14">
        <v>186</v>
      </c>
      <c r="E121" s="14">
        <v>190</v>
      </c>
      <c r="F121" s="12">
        <v>191</v>
      </c>
      <c r="G121" s="7">
        <v>191</v>
      </c>
      <c r="H121" s="7">
        <v>184</v>
      </c>
      <c r="I121" s="12"/>
      <c r="J121" s="12"/>
      <c r="K121" s="12"/>
      <c r="L121" s="14"/>
      <c r="M121" s="14"/>
      <c r="N121" s="14"/>
      <c r="O121" s="28">
        <f t="shared" si="1"/>
        <v>1133</v>
      </c>
    </row>
    <row r="122" spans="1:15" ht="15.75" x14ac:dyDescent="0.25">
      <c r="A122" s="2" t="s">
        <v>240</v>
      </c>
      <c r="B122" s="3" t="s">
        <v>241</v>
      </c>
      <c r="C122" s="7">
        <v>346</v>
      </c>
      <c r="D122" s="14">
        <v>343</v>
      </c>
      <c r="E122" s="14">
        <v>341</v>
      </c>
      <c r="F122" s="12">
        <v>339</v>
      </c>
      <c r="G122" s="7">
        <v>341</v>
      </c>
      <c r="H122" s="7">
        <v>338</v>
      </c>
      <c r="I122" s="12"/>
      <c r="J122" s="12"/>
      <c r="K122" s="12"/>
      <c r="L122" s="14"/>
      <c r="M122" s="14"/>
      <c r="N122" s="14"/>
      <c r="O122" s="28">
        <f t="shared" si="1"/>
        <v>2048</v>
      </c>
    </row>
    <row r="123" spans="1:15" ht="15.75" x14ac:dyDescent="0.25">
      <c r="A123" s="2" t="s">
        <v>242</v>
      </c>
      <c r="B123" s="3" t="s">
        <v>243</v>
      </c>
      <c r="C123" s="7">
        <v>596</v>
      </c>
      <c r="D123" s="14">
        <v>565</v>
      </c>
      <c r="E123" s="14">
        <v>571</v>
      </c>
      <c r="F123" s="12">
        <v>608</v>
      </c>
      <c r="G123" s="7">
        <v>616</v>
      </c>
      <c r="H123" s="7">
        <v>615</v>
      </c>
      <c r="I123" s="12"/>
      <c r="J123" s="12"/>
      <c r="K123" s="12"/>
      <c r="L123" s="14"/>
      <c r="M123" s="14"/>
      <c r="N123" s="14"/>
      <c r="O123" s="28">
        <f t="shared" si="1"/>
        <v>3571</v>
      </c>
    </row>
    <row r="124" spans="1:15" ht="15.75" x14ac:dyDescent="0.25">
      <c r="A124" s="2" t="s">
        <v>244</v>
      </c>
      <c r="B124" s="3" t="s">
        <v>245</v>
      </c>
      <c r="C124" s="7">
        <v>282</v>
      </c>
      <c r="D124" s="14">
        <v>270</v>
      </c>
      <c r="E124" s="14">
        <v>288</v>
      </c>
      <c r="F124" s="12">
        <v>287</v>
      </c>
      <c r="G124" s="7">
        <v>294</v>
      </c>
      <c r="H124" s="7">
        <v>295</v>
      </c>
      <c r="I124" s="12"/>
      <c r="J124" s="12"/>
      <c r="K124" s="12"/>
      <c r="L124" s="14"/>
      <c r="M124" s="14"/>
      <c r="N124" s="14"/>
      <c r="O124" s="28">
        <f t="shared" si="1"/>
        <v>1716</v>
      </c>
    </row>
    <row r="125" spans="1:15" ht="15.75" x14ac:dyDescent="0.25">
      <c r="A125" s="2" t="s">
        <v>246</v>
      </c>
      <c r="B125" s="3" t="s">
        <v>247</v>
      </c>
      <c r="C125" s="7">
        <v>711</v>
      </c>
      <c r="D125" s="14">
        <v>692</v>
      </c>
      <c r="E125" s="14">
        <v>712</v>
      </c>
      <c r="F125" s="12">
        <v>715</v>
      </c>
      <c r="G125" s="7">
        <v>721</v>
      </c>
      <c r="H125" s="7">
        <v>733</v>
      </c>
      <c r="I125" s="12"/>
      <c r="J125" s="12"/>
      <c r="K125" s="12"/>
      <c r="L125" s="14"/>
      <c r="M125" s="14"/>
      <c r="N125" s="14"/>
      <c r="O125" s="28">
        <f t="shared" si="1"/>
        <v>4284</v>
      </c>
    </row>
    <row r="126" spans="1:15" ht="15.75" x14ac:dyDescent="0.25">
      <c r="A126" s="2" t="s">
        <v>248</v>
      </c>
      <c r="B126" s="3" t="s">
        <v>249</v>
      </c>
      <c r="C126" s="7">
        <v>338</v>
      </c>
      <c r="D126" s="14">
        <v>330</v>
      </c>
      <c r="E126" s="14">
        <v>331</v>
      </c>
      <c r="F126" s="12">
        <v>360</v>
      </c>
      <c r="G126" s="7">
        <v>363</v>
      </c>
      <c r="H126" s="7">
        <v>367</v>
      </c>
      <c r="I126" s="12"/>
      <c r="J126" s="12"/>
      <c r="K126" s="12"/>
      <c r="L126" s="14"/>
      <c r="M126" s="14"/>
      <c r="N126" s="14"/>
      <c r="O126" s="28">
        <f t="shared" si="1"/>
        <v>2089</v>
      </c>
    </row>
    <row r="127" spans="1:15" ht="15.75" x14ac:dyDescent="0.25">
      <c r="A127" s="2" t="s">
        <v>250</v>
      </c>
      <c r="B127" s="3" t="s">
        <v>251</v>
      </c>
      <c r="C127" s="7">
        <v>666</v>
      </c>
      <c r="D127" s="14">
        <v>672</v>
      </c>
      <c r="E127" s="14">
        <v>641</v>
      </c>
      <c r="F127" s="12">
        <v>663</v>
      </c>
      <c r="G127" s="7">
        <v>667</v>
      </c>
      <c r="H127" s="7">
        <v>660</v>
      </c>
      <c r="I127" s="12"/>
      <c r="J127" s="12"/>
      <c r="K127" s="12"/>
      <c r="L127" s="14"/>
      <c r="M127" s="14"/>
      <c r="N127" s="14"/>
      <c r="O127" s="28">
        <f t="shared" si="1"/>
        <v>3969</v>
      </c>
    </row>
    <row r="128" spans="1:15" ht="15.75" x14ac:dyDescent="0.25">
      <c r="A128" s="2" t="s">
        <v>252</v>
      </c>
      <c r="B128" s="3" t="s">
        <v>253</v>
      </c>
      <c r="C128" s="7">
        <v>231</v>
      </c>
      <c r="D128" s="14">
        <v>184</v>
      </c>
      <c r="E128" s="14">
        <v>193</v>
      </c>
      <c r="F128" s="12">
        <v>207</v>
      </c>
      <c r="G128" s="7">
        <v>206</v>
      </c>
      <c r="H128" s="7">
        <v>202</v>
      </c>
      <c r="I128" s="12"/>
      <c r="J128" s="12"/>
      <c r="K128" s="12"/>
      <c r="L128" s="14"/>
      <c r="M128" s="14"/>
      <c r="N128" s="14"/>
      <c r="O128" s="28">
        <f t="shared" si="1"/>
        <v>1223</v>
      </c>
    </row>
    <row r="129" spans="1:15" ht="15.75" x14ac:dyDescent="0.25">
      <c r="A129" s="2" t="s">
        <v>254</v>
      </c>
      <c r="B129" s="3" t="s">
        <v>255</v>
      </c>
      <c r="C129" s="7">
        <v>138</v>
      </c>
      <c r="D129" s="14">
        <v>136</v>
      </c>
      <c r="E129" s="14">
        <v>139</v>
      </c>
      <c r="F129" s="12">
        <v>155</v>
      </c>
      <c r="G129" s="7">
        <v>158</v>
      </c>
      <c r="H129" s="7">
        <v>162</v>
      </c>
      <c r="I129" s="12"/>
      <c r="J129" s="12"/>
      <c r="K129" s="12"/>
      <c r="L129" s="14"/>
      <c r="M129" s="14"/>
      <c r="N129" s="14"/>
      <c r="O129" s="28">
        <f t="shared" si="1"/>
        <v>888</v>
      </c>
    </row>
    <row r="130" spans="1:15" ht="15.75" x14ac:dyDescent="0.25">
      <c r="A130" s="2" t="s">
        <v>256</v>
      </c>
      <c r="B130" s="3" t="s">
        <v>257</v>
      </c>
      <c r="C130" s="7">
        <v>588</v>
      </c>
      <c r="D130" s="14">
        <v>570</v>
      </c>
      <c r="E130" s="14">
        <v>531</v>
      </c>
      <c r="F130" s="12">
        <v>570</v>
      </c>
      <c r="G130" s="7">
        <v>593</v>
      </c>
      <c r="H130" s="7">
        <v>580</v>
      </c>
      <c r="I130" s="12"/>
      <c r="J130" s="12"/>
      <c r="K130" s="12"/>
      <c r="L130" s="14"/>
      <c r="M130" s="14"/>
      <c r="N130" s="14"/>
      <c r="O130" s="28">
        <f t="shared" si="1"/>
        <v>3432</v>
      </c>
    </row>
    <row r="131" spans="1:15" ht="15.75" x14ac:dyDescent="0.25">
      <c r="A131" s="2" t="s">
        <v>258</v>
      </c>
      <c r="B131" s="3" t="s">
        <v>259</v>
      </c>
      <c r="C131" s="7">
        <v>1486</v>
      </c>
      <c r="D131" s="14">
        <v>1437</v>
      </c>
      <c r="E131" s="14">
        <v>1439</v>
      </c>
      <c r="F131" s="12">
        <v>1571</v>
      </c>
      <c r="G131" s="7">
        <v>1589</v>
      </c>
      <c r="H131" s="7">
        <v>1603</v>
      </c>
      <c r="I131" s="12"/>
      <c r="J131" s="12"/>
      <c r="K131" s="12"/>
      <c r="L131" s="14"/>
      <c r="M131" s="14"/>
      <c r="N131" s="14"/>
      <c r="O131" s="28">
        <f t="shared" si="1"/>
        <v>9125</v>
      </c>
    </row>
    <row r="132" spans="1:15" ht="15.75" x14ac:dyDescent="0.25">
      <c r="A132" s="2" t="s">
        <v>260</v>
      </c>
      <c r="B132" s="3" t="s">
        <v>261</v>
      </c>
      <c r="C132" s="7">
        <v>254</v>
      </c>
      <c r="D132" s="14">
        <v>259</v>
      </c>
      <c r="E132" s="14">
        <v>243</v>
      </c>
      <c r="F132" s="12">
        <v>253</v>
      </c>
      <c r="G132" s="7">
        <v>262</v>
      </c>
      <c r="H132" s="7">
        <v>260</v>
      </c>
      <c r="I132" s="12"/>
      <c r="J132" s="12"/>
      <c r="K132" s="12"/>
      <c r="L132" s="14"/>
      <c r="M132" s="14"/>
      <c r="N132" s="14"/>
      <c r="O132" s="28">
        <f t="shared" ref="O132:O180" si="2">SUM(C132:N132)</f>
        <v>1531</v>
      </c>
    </row>
    <row r="133" spans="1:15" ht="15.75" x14ac:dyDescent="0.25">
      <c r="A133" s="2" t="s">
        <v>262</v>
      </c>
      <c r="B133" s="3" t="s">
        <v>263</v>
      </c>
      <c r="C133" s="7">
        <v>798</v>
      </c>
      <c r="D133" s="14">
        <v>796</v>
      </c>
      <c r="E133" s="14">
        <v>818</v>
      </c>
      <c r="F133" s="12">
        <v>814</v>
      </c>
      <c r="G133" s="7">
        <v>811</v>
      </c>
      <c r="H133" s="7">
        <v>825</v>
      </c>
      <c r="I133" s="12"/>
      <c r="J133" s="12"/>
      <c r="K133" s="12"/>
      <c r="L133" s="14"/>
      <c r="M133" s="14"/>
      <c r="N133" s="14"/>
      <c r="O133" s="28">
        <f t="shared" si="2"/>
        <v>4862</v>
      </c>
    </row>
    <row r="134" spans="1:15" ht="15.75" x14ac:dyDescent="0.25">
      <c r="A134" s="2" t="s">
        <v>264</v>
      </c>
      <c r="B134" s="3" t="s">
        <v>265</v>
      </c>
      <c r="C134" s="7">
        <v>146</v>
      </c>
      <c r="D134" s="14">
        <v>143</v>
      </c>
      <c r="E134" s="14">
        <v>145</v>
      </c>
      <c r="F134" s="12">
        <v>140</v>
      </c>
      <c r="G134" s="7">
        <v>137</v>
      </c>
      <c r="H134" s="7">
        <v>141</v>
      </c>
      <c r="I134" s="12"/>
      <c r="J134" s="12"/>
      <c r="K134" s="12"/>
      <c r="L134" s="14"/>
      <c r="M134" s="14"/>
      <c r="N134" s="14"/>
      <c r="O134" s="28">
        <f t="shared" si="2"/>
        <v>852</v>
      </c>
    </row>
    <row r="135" spans="1:15" ht="15.75" x14ac:dyDescent="0.25">
      <c r="A135" s="2" t="s">
        <v>266</v>
      </c>
      <c r="B135" s="3" t="s">
        <v>267</v>
      </c>
      <c r="C135" s="7">
        <v>442</v>
      </c>
      <c r="D135" s="14">
        <v>405</v>
      </c>
      <c r="E135" s="14">
        <v>408</v>
      </c>
      <c r="F135" s="12">
        <v>433</v>
      </c>
      <c r="G135" s="7">
        <v>432</v>
      </c>
      <c r="H135" s="7">
        <v>435</v>
      </c>
      <c r="I135" s="12"/>
      <c r="J135" s="12"/>
      <c r="K135" s="12"/>
      <c r="L135" s="14"/>
      <c r="M135" s="14"/>
      <c r="N135" s="14"/>
      <c r="O135" s="28">
        <f t="shared" si="2"/>
        <v>2555</v>
      </c>
    </row>
    <row r="136" spans="1:15" ht="15.75" x14ac:dyDescent="0.25">
      <c r="A136" s="2" t="s">
        <v>268</v>
      </c>
      <c r="B136" s="3" t="s">
        <v>269</v>
      </c>
      <c r="C136" s="7">
        <v>127</v>
      </c>
      <c r="D136" s="14">
        <v>120</v>
      </c>
      <c r="E136" s="14">
        <v>117</v>
      </c>
      <c r="F136" s="12">
        <v>122</v>
      </c>
      <c r="G136" s="7">
        <v>125</v>
      </c>
      <c r="H136" s="7">
        <v>123</v>
      </c>
      <c r="I136" s="12"/>
      <c r="J136" s="12"/>
      <c r="K136" s="12"/>
      <c r="L136" s="14"/>
      <c r="M136" s="14"/>
      <c r="N136" s="14"/>
      <c r="O136" s="28">
        <f t="shared" si="2"/>
        <v>734</v>
      </c>
    </row>
    <row r="137" spans="1:15" ht="15.75" x14ac:dyDescent="0.25">
      <c r="A137" s="2" t="s">
        <v>270</v>
      </c>
      <c r="B137" s="3" t="s">
        <v>271</v>
      </c>
      <c r="C137" s="7">
        <v>100</v>
      </c>
      <c r="D137" s="14">
        <v>79</v>
      </c>
      <c r="E137" s="14">
        <v>88</v>
      </c>
      <c r="F137" s="12">
        <v>100</v>
      </c>
      <c r="G137" s="7">
        <v>104</v>
      </c>
      <c r="H137" s="7">
        <v>97</v>
      </c>
      <c r="I137" s="12"/>
      <c r="J137" s="12"/>
      <c r="K137" s="12"/>
      <c r="L137" s="14"/>
      <c r="M137" s="14"/>
      <c r="N137" s="14"/>
      <c r="O137" s="28">
        <f t="shared" si="2"/>
        <v>568</v>
      </c>
    </row>
    <row r="138" spans="1:15" ht="15.75" x14ac:dyDescent="0.25">
      <c r="A138" s="2" t="s">
        <v>272</v>
      </c>
      <c r="B138" s="3" t="s">
        <v>273</v>
      </c>
      <c r="C138" s="7">
        <v>307</v>
      </c>
      <c r="D138" s="14">
        <v>297</v>
      </c>
      <c r="E138" s="14">
        <v>302</v>
      </c>
      <c r="F138" s="12">
        <v>320</v>
      </c>
      <c r="G138" s="7">
        <v>317</v>
      </c>
      <c r="H138" s="7">
        <v>317</v>
      </c>
      <c r="I138" s="12"/>
      <c r="J138" s="12"/>
      <c r="K138" s="12"/>
      <c r="L138" s="14"/>
      <c r="M138" s="14"/>
      <c r="N138" s="14"/>
      <c r="O138" s="28">
        <f t="shared" si="2"/>
        <v>1860</v>
      </c>
    </row>
    <row r="139" spans="1:15" ht="15.75" x14ac:dyDescent="0.25">
      <c r="A139" s="2" t="s">
        <v>274</v>
      </c>
      <c r="B139" s="3" t="s">
        <v>275</v>
      </c>
      <c r="C139" s="7">
        <v>566</v>
      </c>
      <c r="D139" s="14">
        <v>543</v>
      </c>
      <c r="E139" s="14">
        <v>541</v>
      </c>
      <c r="F139" s="12">
        <v>554</v>
      </c>
      <c r="G139" s="7">
        <v>557</v>
      </c>
      <c r="H139" s="7">
        <v>561</v>
      </c>
      <c r="I139" s="12"/>
      <c r="J139" s="12"/>
      <c r="K139" s="12"/>
      <c r="L139" s="14"/>
      <c r="M139" s="14"/>
      <c r="N139" s="14"/>
      <c r="O139" s="28">
        <f t="shared" si="2"/>
        <v>3322</v>
      </c>
    </row>
    <row r="140" spans="1:15" ht="15.75" x14ac:dyDescent="0.25">
      <c r="A140" s="2" t="s">
        <v>276</v>
      </c>
      <c r="B140" s="3" t="s">
        <v>277</v>
      </c>
      <c r="C140" s="7">
        <v>1246</v>
      </c>
      <c r="D140" s="14">
        <v>1250</v>
      </c>
      <c r="E140" s="14">
        <v>1197</v>
      </c>
      <c r="F140" s="12">
        <v>1247</v>
      </c>
      <c r="G140" s="7">
        <v>1274</v>
      </c>
      <c r="H140" s="7">
        <v>1253</v>
      </c>
      <c r="I140" s="12"/>
      <c r="J140" s="12"/>
      <c r="K140" s="12"/>
      <c r="L140" s="14"/>
      <c r="M140" s="14"/>
      <c r="N140" s="14"/>
      <c r="O140" s="28">
        <f t="shared" si="2"/>
        <v>7467</v>
      </c>
    </row>
    <row r="141" spans="1:15" ht="15.75" x14ac:dyDescent="0.25">
      <c r="A141" s="2" t="s">
        <v>278</v>
      </c>
      <c r="B141" s="3" t="s">
        <v>279</v>
      </c>
      <c r="C141" s="7">
        <v>154</v>
      </c>
      <c r="D141" s="14">
        <v>154</v>
      </c>
      <c r="E141" s="14">
        <v>146</v>
      </c>
      <c r="F141" s="12">
        <v>147</v>
      </c>
      <c r="G141" s="7">
        <v>151</v>
      </c>
      <c r="H141" s="7">
        <v>151</v>
      </c>
      <c r="I141" s="12"/>
      <c r="J141" s="12"/>
      <c r="K141" s="12"/>
      <c r="L141" s="14"/>
      <c r="M141" s="14"/>
      <c r="N141" s="14"/>
      <c r="O141" s="28">
        <f t="shared" si="2"/>
        <v>903</v>
      </c>
    </row>
    <row r="142" spans="1:15" ht="15.75" x14ac:dyDescent="0.25">
      <c r="A142" s="2" t="s">
        <v>280</v>
      </c>
      <c r="B142" s="3" t="s">
        <v>281</v>
      </c>
      <c r="C142" s="7">
        <v>87</v>
      </c>
      <c r="D142" s="14">
        <v>72</v>
      </c>
      <c r="E142" s="14">
        <v>86</v>
      </c>
      <c r="F142" s="12">
        <v>87</v>
      </c>
      <c r="G142" s="7">
        <v>85</v>
      </c>
      <c r="H142" s="7">
        <v>87</v>
      </c>
      <c r="I142" s="12"/>
      <c r="J142" s="12"/>
      <c r="K142" s="12"/>
      <c r="L142" s="14"/>
      <c r="M142" s="14"/>
      <c r="N142" s="14"/>
      <c r="O142" s="28">
        <f t="shared" si="2"/>
        <v>504</v>
      </c>
    </row>
    <row r="143" spans="1:15" ht="15.75" x14ac:dyDescent="0.25">
      <c r="A143" s="2" t="s">
        <v>282</v>
      </c>
      <c r="B143" s="3" t="s">
        <v>283</v>
      </c>
      <c r="C143" s="7">
        <v>334</v>
      </c>
      <c r="D143" s="14">
        <v>249</v>
      </c>
      <c r="E143" s="14">
        <v>301</v>
      </c>
      <c r="F143" s="12">
        <v>340</v>
      </c>
      <c r="G143" s="7">
        <v>316</v>
      </c>
      <c r="H143" s="7">
        <v>331</v>
      </c>
      <c r="I143" s="12"/>
      <c r="J143" s="12"/>
      <c r="K143" s="12"/>
      <c r="L143" s="14"/>
      <c r="M143" s="14"/>
      <c r="N143" s="14"/>
      <c r="O143" s="28">
        <f t="shared" si="2"/>
        <v>1871</v>
      </c>
    </row>
    <row r="144" spans="1:15" ht="15.75" x14ac:dyDescent="0.25">
      <c r="A144" s="2" t="s">
        <v>284</v>
      </c>
      <c r="B144" s="3" t="s">
        <v>285</v>
      </c>
      <c r="C144" s="7">
        <v>1208</v>
      </c>
      <c r="D144" s="14">
        <v>1193</v>
      </c>
      <c r="E144" s="14">
        <v>1210</v>
      </c>
      <c r="F144" s="12">
        <v>1217</v>
      </c>
      <c r="G144" s="7">
        <v>1215</v>
      </c>
      <c r="H144" s="7">
        <v>1220</v>
      </c>
      <c r="I144" s="12"/>
      <c r="J144" s="12"/>
      <c r="K144" s="12"/>
      <c r="L144" s="14"/>
      <c r="M144" s="14"/>
      <c r="N144" s="14"/>
      <c r="O144" s="28">
        <f t="shared" si="2"/>
        <v>7263</v>
      </c>
    </row>
    <row r="145" spans="1:15" ht="15.75" x14ac:dyDescent="0.25">
      <c r="A145" s="2" t="s">
        <v>286</v>
      </c>
      <c r="B145" s="3" t="s">
        <v>287</v>
      </c>
      <c r="C145" s="7">
        <v>149</v>
      </c>
      <c r="D145" s="14">
        <v>138</v>
      </c>
      <c r="E145" s="14">
        <v>152</v>
      </c>
      <c r="F145" s="12">
        <v>150</v>
      </c>
      <c r="G145" s="7">
        <v>148</v>
      </c>
      <c r="H145" s="7">
        <v>150</v>
      </c>
      <c r="I145" s="12"/>
      <c r="J145" s="12"/>
      <c r="K145" s="12"/>
      <c r="L145" s="14"/>
      <c r="M145" s="14"/>
      <c r="N145" s="14"/>
      <c r="O145" s="28">
        <f t="shared" si="2"/>
        <v>887</v>
      </c>
    </row>
    <row r="146" spans="1:15" ht="15.75" x14ac:dyDescent="0.25">
      <c r="A146" s="2" t="s">
        <v>288</v>
      </c>
      <c r="B146" s="3" t="s">
        <v>289</v>
      </c>
      <c r="C146" s="7">
        <v>66</v>
      </c>
      <c r="D146" s="14">
        <v>64</v>
      </c>
      <c r="E146" s="14">
        <v>61</v>
      </c>
      <c r="F146" s="12">
        <v>64</v>
      </c>
      <c r="G146" s="7">
        <v>65</v>
      </c>
      <c r="H146" s="7">
        <v>64</v>
      </c>
      <c r="I146" s="12"/>
      <c r="J146" s="12"/>
      <c r="K146" s="12"/>
      <c r="L146" s="14"/>
      <c r="M146" s="14"/>
      <c r="N146" s="14"/>
      <c r="O146" s="28">
        <f t="shared" si="2"/>
        <v>384</v>
      </c>
    </row>
    <row r="147" spans="1:15" ht="15.75" x14ac:dyDescent="0.25">
      <c r="A147" s="2" t="s">
        <v>290</v>
      </c>
      <c r="B147" s="3" t="s">
        <v>291</v>
      </c>
      <c r="C147" s="7">
        <v>433</v>
      </c>
      <c r="D147" s="14">
        <v>435</v>
      </c>
      <c r="E147" s="14">
        <v>424</v>
      </c>
      <c r="F147" s="12">
        <v>456</v>
      </c>
      <c r="G147" s="7">
        <v>454</v>
      </c>
      <c r="H147" s="7">
        <v>455</v>
      </c>
      <c r="I147" s="12"/>
      <c r="J147" s="12"/>
      <c r="K147" s="12"/>
      <c r="L147" s="14"/>
      <c r="M147" s="14"/>
      <c r="N147" s="14"/>
      <c r="O147" s="28">
        <f t="shared" si="2"/>
        <v>2657</v>
      </c>
    </row>
    <row r="148" spans="1:15" ht="15.75" x14ac:dyDescent="0.25">
      <c r="A148" s="2" t="s">
        <v>292</v>
      </c>
      <c r="B148" s="3" t="s">
        <v>293</v>
      </c>
      <c r="C148" s="7">
        <v>467</v>
      </c>
      <c r="D148" s="14">
        <v>463</v>
      </c>
      <c r="E148" s="14">
        <v>432</v>
      </c>
      <c r="F148" s="12">
        <v>493</v>
      </c>
      <c r="G148" s="7">
        <v>498</v>
      </c>
      <c r="H148" s="7">
        <v>492</v>
      </c>
      <c r="I148" s="12"/>
      <c r="J148" s="12"/>
      <c r="K148" s="12"/>
      <c r="L148" s="14"/>
      <c r="M148" s="14"/>
      <c r="N148" s="14"/>
      <c r="O148" s="28">
        <f t="shared" si="2"/>
        <v>2845</v>
      </c>
    </row>
    <row r="149" spans="1:15" ht="15.75" x14ac:dyDescent="0.25">
      <c r="A149" s="2" t="s">
        <v>294</v>
      </c>
      <c r="B149" s="3" t="s">
        <v>295</v>
      </c>
      <c r="C149" s="7">
        <v>478</v>
      </c>
      <c r="D149" s="14">
        <v>477</v>
      </c>
      <c r="E149" s="14">
        <v>481</v>
      </c>
      <c r="F149" s="12">
        <v>488</v>
      </c>
      <c r="G149" s="7">
        <v>487</v>
      </c>
      <c r="H149" s="7">
        <v>482</v>
      </c>
      <c r="I149" s="12"/>
      <c r="J149" s="12"/>
      <c r="K149" s="12"/>
      <c r="L149" s="14"/>
      <c r="M149" s="14"/>
      <c r="N149" s="14"/>
      <c r="O149" s="28">
        <f t="shared" si="2"/>
        <v>2893</v>
      </c>
    </row>
    <row r="150" spans="1:15" ht="15.75" x14ac:dyDescent="0.25">
      <c r="A150" s="2" t="s">
        <v>296</v>
      </c>
      <c r="B150" s="3" t="s">
        <v>297</v>
      </c>
      <c r="C150" s="7">
        <v>284</v>
      </c>
      <c r="D150" s="14">
        <v>282</v>
      </c>
      <c r="E150" s="14">
        <v>292</v>
      </c>
      <c r="F150" s="12">
        <v>302</v>
      </c>
      <c r="G150" s="7">
        <v>301</v>
      </c>
      <c r="H150" s="7">
        <v>298</v>
      </c>
      <c r="I150" s="12"/>
      <c r="J150" s="12"/>
      <c r="K150" s="12"/>
      <c r="L150" s="14"/>
      <c r="M150" s="14"/>
      <c r="N150" s="14"/>
      <c r="O150" s="28">
        <f t="shared" si="2"/>
        <v>1759</v>
      </c>
    </row>
    <row r="151" spans="1:15" ht="15.75" x14ac:dyDescent="0.25">
      <c r="A151" s="2" t="s">
        <v>298</v>
      </c>
      <c r="B151" s="3" t="s">
        <v>299</v>
      </c>
      <c r="C151" s="7">
        <v>174</v>
      </c>
      <c r="D151" s="14">
        <v>165</v>
      </c>
      <c r="E151" s="14">
        <v>165</v>
      </c>
      <c r="F151" s="12">
        <v>182</v>
      </c>
      <c r="G151" s="7">
        <v>176</v>
      </c>
      <c r="H151" s="7">
        <v>178</v>
      </c>
      <c r="I151" s="12"/>
      <c r="J151" s="12"/>
      <c r="K151" s="12"/>
      <c r="L151" s="14"/>
      <c r="M151" s="14"/>
      <c r="N151" s="14"/>
      <c r="O151" s="28">
        <f t="shared" si="2"/>
        <v>1040</v>
      </c>
    </row>
    <row r="152" spans="1:15" ht="15.75" x14ac:dyDescent="0.25">
      <c r="A152" s="2" t="s">
        <v>300</v>
      </c>
      <c r="B152" s="3" t="s">
        <v>301</v>
      </c>
      <c r="C152" s="7">
        <v>64</v>
      </c>
      <c r="D152" s="14">
        <v>60</v>
      </c>
      <c r="E152" s="14">
        <v>65</v>
      </c>
      <c r="F152" s="12">
        <v>69</v>
      </c>
      <c r="G152" s="7">
        <v>69</v>
      </c>
      <c r="H152" s="7">
        <v>69</v>
      </c>
      <c r="I152" s="12"/>
      <c r="J152" s="12"/>
      <c r="K152" s="12"/>
      <c r="L152" s="14"/>
      <c r="M152" s="14"/>
      <c r="N152" s="14"/>
      <c r="O152" s="28">
        <f t="shared" si="2"/>
        <v>396</v>
      </c>
    </row>
    <row r="153" spans="1:15" ht="15.75" x14ac:dyDescent="0.25">
      <c r="A153" s="2" t="s">
        <v>302</v>
      </c>
      <c r="B153" s="3" t="s">
        <v>303</v>
      </c>
      <c r="C153" s="7">
        <v>1392</v>
      </c>
      <c r="D153" s="14">
        <v>1289</v>
      </c>
      <c r="E153" s="14">
        <v>1394</v>
      </c>
      <c r="F153" s="12">
        <v>1408</v>
      </c>
      <c r="G153" s="7">
        <v>1410</v>
      </c>
      <c r="H153" s="7">
        <v>1412</v>
      </c>
      <c r="I153" s="12"/>
      <c r="J153" s="12"/>
      <c r="K153" s="12"/>
      <c r="L153" s="14"/>
      <c r="M153" s="14"/>
      <c r="N153" s="14"/>
      <c r="O153" s="28">
        <f t="shared" si="2"/>
        <v>8305</v>
      </c>
    </row>
    <row r="154" spans="1:15" ht="15.75" x14ac:dyDescent="0.25">
      <c r="A154" s="2" t="s">
        <v>304</v>
      </c>
      <c r="B154" s="3" t="s">
        <v>305</v>
      </c>
      <c r="C154" s="7">
        <v>979</v>
      </c>
      <c r="D154" s="14">
        <v>969</v>
      </c>
      <c r="E154" s="14">
        <v>936</v>
      </c>
      <c r="F154" s="12">
        <v>1018</v>
      </c>
      <c r="G154" s="7">
        <v>1011</v>
      </c>
      <c r="H154" s="7">
        <v>1024</v>
      </c>
      <c r="I154" s="12"/>
      <c r="J154" s="12"/>
      <c r="K154" s="12"/>
      <c r="L154" s="14"/>
      <c r="M154" s="14"/>
      <c r="N154" s="14"/>
      <c r="O154" s="28">
        <f t="shared" si="2"/>
        <v>5937</v>
      </c>
    </row>
    <row r="155" spans="1:15" ht="15.75" x14ac:dyDescent="0.25">
      <c r="A155" s="2" t="s">
        <v>306</v>
      </c>
      <c r="B155" s="3" t="s">
        <v>307</v>
      </c>
      <c r="C155" s="7">
        <v>430</v>
      </c>
      <c r="D155" s="14">
        <v>424</v>
      </c>
      <c r="E155" s="14">
        <v>429</v>
      </c>
      <c r="F155" s="12">
        <v>450</v>
      </c>
      <c r="G155" s="7">
        <v>447</v>
      </c>
      <c r="H155" s="7">
        <v>446</v>
      </c>
      <c r="I155" s="12"/>
      <c r="J155" s="12"/>
      <c r="K155" s="12"/>
      <c r="L155" s="14"/>
      <c r="M155" s="14"/>
      <c r="N155" s="14"/>
      <c r="O155" s="28">
        <f t="shared" si="2"/>
        <v>2626</v>
      </c>
    </row>
    <row r="156" spans="1:15" ht="15.75" x14ac:dyDescent="0.25">
      <c r="A156" s="2" t="s">
        <v>308</v>
      </c>
      <c r="B156" s="3" t="s">
        <v>309</v>
      </c>
      <c r="C156" s="7">
        <v>247</v>
      </c>
      <c r="D156" s="14">
        <v>230</v>
      </c>
      <c r="E156" s="14">
        <v>251</v>
      </c>
      <c r="F156" s="12">
        <v>255</v>
      </c>
      <c r="G156" s="7">
        <v>250</v>
      </c>
      <c r="H156" s="7">
        <v>253</v>
      </c>
      <c r="I156" s="12"/>
      <c r="J156" s="12"/>
      <c r="K156" s="12"/>
      <c r="L156" s="14"/>
      <c r="M156" s="14"/>
      <c r="N156" s="14"/>
      <c r="O156" s="28">
        <f t="shared" si="2"/>
        <v>1486</v>
      </c>
    </row>
    <row r="157" spans="1:15" ht="15.75" x14ac:dyDescent="0.25">
      <c r="A157" s="2" t="s">
        <v>310</v>
      </c>
      <c r="B157" s="3" t="s">
        <v>311</v>
      </c>
      <c r="C157" s="7">
        <v>35</v>
      </c>
      <c r="D157" s="14">
        <v>36</v>
      </c>
      <c r="E157" s="14">
        <v>37</v>
      </c>
      <c r="F157" s="12">
        <v>36</v>
      </c>
      <c r="G157" s="7">
        <v>36</v>
      </c>
      <c r="H157" s="7">
        <v>36</v>
      </c>
      <c r="I157" s="12"/>
      <c r="J157" s="12"/>
      <c r="K157" s="12"/>
      <c r="L157" s="14"/>
      <c r="M157" s="14"/>
      <c r="N157" s="14"/>
      <c r="O157" s="28">
        <f t="shared" si="2"/>
        <v>216</v>
      </c>
    </row>
    <row r="158" spans="1:15" ht="15.75" x14ac:dyDescent="0.25">
      <c r="A158" s="2" t="s">
        <v>312</v>
      </c>
      <c r="B158" s="3" t="s">
        <v>313</v>
      </c>
      <c r="C158" s="7">
        <v>426</v>
      </c>
      <c r="D158" s="14">
        <v>408</v>
      </c>
      <c r="E158" s="14">
        <v>419</v>
      </c>
      <c r="F158" s="12">
        <v>451</v>
      </c>
      <c r="G158" s="7">
        <v>444</v>
      </c>
      <c r="H158" s="7">
        <v>451</v>
      </c>
      <c r="I158" s="12"/>
      <c r="J158" s="12"/>
      <c r="K158" s="12"/>
      <c r="L158" s="14"/>
      <c r="M158" s="14"/>
      <c r="N158" s="14"/>
      <c r="O158" s="28">
        <f t="shared" si="2"/>
        <v>2599</v>
      </c>
    </row>
    <row r="159" spans="1:15" ht="15.75" x14ac:dyDescent="0.25">
      <c r="A159" s="2" t="s">
        <v>314</v>
      </c>
      <c r="B159" s="3" t="s">
        <v>315</v>
      </c>
      <c r="C159" s="7">
        <v>422</v>
      </c>
      <c r="D159" s="14">
        <v>415</v>
      </c>
      <c r="E159" s="14">
        <v>399</v>
      </c>
      <c r="F159" s="12">
        <v>420</v>
      </c>
      <c r="G159" s="7">
        <v>415</v>
      </c>
      <c r="H159" s="7">
        <v>416</v>
      </c>
      <c r="I159" s="12"/>
      <c r="J159" s="12"/>
      <c r="K159" s="12"/>
      <c r="L159" s="14"/>
      <c r="M159" s="14"/>
      <c r="N159" s="14"/>
      <c r="O159" s="28">
        <f t="shared" si="2"/>
        <v>2487</v>
      </c>
    </row>
    <row r="160" spans="1:15" ht="15.75" x14ac:dyDescent="0.25">
      <c r="A160" s="2" t="s">
        <v>316</v>
      </c>
      <c r="B160" s="3" t="s">
        <v>317</v>
      </c>
      <c r="C160" s="7">
        <v>302</v>
      </c>
      <c r="D160" s="14">
        <v>298</v>
      </c>
      <c r="E160" s="14">
        <v>289</v>
      </c>
      <c r="F160" s="12">
        <v>309</v>
      </c>
      <c r="G160" s="7">
        <v>310</v>
      </c>
      <c r="H160" s="7">
        <v>310</v>
      </c>
      <c r="I160" s="12"/>
      <c r="J160" s="12"/>
      <c r="K160" s="12"/>
      <c r="L160" s="14"/>
      <c r="M160" s="14"/>
      <c r="N160" s="14"/>
      <c r="O160" s="28">
        <f t="shared" si="2"/>
        <v>1818</v>
      </c>
    </row>
    <row r="161" spans="1:15" ht="15.75" x14ac:dyDescent="0.25">
      <c r="A161" s="2" t="s">
        <v>318</v>
      </c>
      <c r="B161" s="3" t="s">
        <v>319</v>
      </c>
      <c r="C161" s="7">
        <v>279</v>
      </c>
      <c r="D161" s="14">
        <v>281</v>
      </c>
      <c r="E161" s="14">
        <v>278</v>
      </c>
      <c r="F161" s="12">
        <v>290</v>
      </c>
      <c r="G161" s="7">
        <v>295</v>
      </c>
      <c r="H161" s="7">
        <v>288</v>
      </c>
      <c r="I161" s="12"/>
      <c r="J161" s="12"/>
      <c r="K161" s="12"/>
      <c r="L161" s="14"/>
      <c r="M161" s="14"/>
      <c r="N161" s="14"/>
      <c r="O161" s="28">
        <f t="shared" si="2"/>
        <v>1711</v>
      </c>
    </row>
    <row r="162" spans="1:15" ht="15.75" x14ac:dyDescent="0.25">
      <c r="A162" s="2" t="s">
        <v>320</v>
      </c>
      <c r="B162" s="3" t="s">
        <v>321</v>
      </c>
      <c r="C162" s="7">
        <v>161</v>
      </c>
      <c r="D162" s="14">
        <v>161</v>
      </c>
      <c r="E162" s="14">
        <v>144</v>
      </c>
      <c r="F162" s="12">
        <v>165</v>
      </c>
      <c r="G162" s="7">
        <v>157</v>
      </c>
      <c r="H162" s="7">
        <v>158</v>
      </c>
      <c r="I162" s="12"/>
      <c r="J162" s="12"/>
      <c r="K162" s="12"/>
      <c r="L162" s="14"/>
      <c r="M162" s="14"/>
      <c r="N162" s="14"/>
      <c r="O162" s="28">
        <f t="shared" si="2"/>
        <v>946</v>
      </c>
    </row>
    <row r="163" spans="1:15" ht="15.75" x14ac:dyDescent="0.25">
      <c r="A163" s="2" t="s">
        <v>322</v>
      </c>
      <c r="B163" s="3" t="s">
        <v>323</v>
      </c>
      <c r="C163" s="7">
        <v>328</v>
      </c>
      <c r="D163" s="14">
        <v>319</v>
      </c>
      <c r="E163" s="14">
        <v>315</v>
      </c>
      <c r="F163" s="12">
        <v>342</v>
      </c>
      <c r="G163" s="7">
        <v>339</v>
      </c>
      <c r="H163" s="7">
        <v>339</v>
      </c>
      <c r="I163" s="12"/>
      <c r="J163" s="12"/>
      <c r="K163" s="12"/>
      <c r="L163" s="14"/>
      <c r="M163" s="14"/>
      <c r="N163" s="14"/>
      <c r="O163" s="28">
        <f t="shared" si="2"/>
        <v>1982</v>
      </c>
    </row>
    <row r="164" spans="1:15" ht="15.75" x14ac:dyDescent="0.25">
      <c r="A164" s="2" t="s">
        <v>324</v>
      </c>
      <c r="B164" s="3" t="s">
        <v>325</v>
      </c>
      <c r="C164" s="7">
        <v>264</v>
      </c>
      <c r="D164" s="14">
        <v>264</v>
      </c>
      <c r="E164" s="14">
        <v>255</v>
      </c>
      <c r="F164" s="12">
        <v>272</v>
      </c>
      <c r="G164" s="7">
        <v>270</v>
      </c>
      <c r="H164" s="7">
        <v>270</v>
      </c>
      <c r="I164" s="12"/>
      <c r="J164" s="12"/>
      <c r="K164" s="12"/>
      <c r="L164" s="14"/>
      <c r="M164" s="14"/>
      <c r="N164" s="14"/>
      <c r="O164" s="28">
        <f t="shared" si="2"/>
        <v>1595</v>
      </c>
    </row>
    <row r="165" spans="1:15" ht="15.75" x14ac:dyDescent="0.25">
      <c r="A165" s="2" t="s">
        <v>326</v>
      </c>
      <c r="B165" s="3" t="s">
        <v>327</v>
      </c>
      <c r="C165" s="7">
        <v>2422</v>
      </c>
      <c r="D165" s="14">
        <v>2302</v>
      </c>
      <c r="E165" s="14">
        <v>2168</v>
      </c>
      <c r="F165" s="12">
        <v>2368</v>
      </c>
      <c r="G165" s="7">
        <v>2350</v>
      </c>
      <c r="H165" s="7">
        <v>2359</v>
      </c>
      <c r="I165" s="12"/>
      <c r="J165" s="12"/>
      <c r="K165" s="12"/>
      <c r="L165" s="14"/>
      <c r="M165" s="14"/>
      <c r="N165" s="14"/>
      <c r="O165" s="28">
        <f t="shared" si="2"/>
        <v>13969</v>
      </c>
    </row>
    <row r="166" spans="1:15" ht="15.75" x14ac:dyDescent="0.25">
      <c r="A166" s="2" t="s">
        <v>328</v>
      </c>
      <c r="B166" s="3" t="s">
        <v>329</v>
      </c>
      <c r="C166" s="7">
        <v>244</v>
      </c>
      <c r="D166" s="14">
        <v>245</v>
      </c>
      <c r="E166" s="14">
        <v>243</v>
      </c>
      <c r="F166" s="12">
        <v>248</v>
      </c>
      <c r="G166" s="7">
        <v>245</v>
      </c>
      <c r="H166" s="7">
        <v>249</v>
      </c>
      <c r="I166" s="12"/>
      <c r="J166" s="12"/>
      <c r="K166" s="12"/>
      <c r="L166" s="14"/>
      <c r="M166" s="14"/>
      <c r="N166" s="14"/>
      <c r="O166" s="28">
        <f t="shared" si="2"/>
        <v>1474</v>
      </c>
    </row>
    <row r="167" spans="1:15" ht="15.75" x14ac:dyDescent="0.25">
      <c r="A167" s="2" t="s">
        <v>330</v>
      </c>
      <c r="B167" s="3" t="s">
        <v>331</v>
      </c>
      <c r="C167" s="7">
        <v>488</v>
      </c>
      <c r="D167" s="14">
        <v>487</v>
      </c>
      <c r="E167" s="14">
        <v>489</v>
      </c>
      <c r="F167" s="12">
        <v>491</v>
      </c>
      <c r="G167" s="7">
        <v>504</v>
      </c>
      <c r="H167" s="7">
        <v>498</v>
      </c>
      <c r="I167" s="12"/>
      <c r="J167" s="12"/>
      <c r="K167" s="12"/>
      <c r="L167" s="14"/>
      <c r="M167" s="14"/>
      <c r="N167" s="14"/>
      <c r="O167" s="28">
        <f t="shared" si="2"/>
        <v>2957</v>
      </c>
    </row>
    <row r="168" spans="1:15" ht="15.75" x14ac:dyDescent="0.25">
      <c r="A168" s="2" t="s">
        <v>332</v>
      </c>
      <c r="B168" s="3" t="s">
        <v>333</v>
      </c>
      <c r="C168" s="7">
        <v>319</v>
      </c>
      <c r="D168" s="14">
        <v>305</v>
      </c>
      <c r="E168" s="14">
        <v>323</v>
      </c>
      <c r="F168" s="12">
        <v>329</v>
      </c>
      <c r="G168" s="7">
        <v>332</v>
      </c>
      <c r="H168" s="7">
        <v>329</v>
      </c>
      <c r="I168" s="12"/>
      <c r="J168" s="12"/>
      <c r="K168" s="12"/>
      <c r="L168" s="14"/>
      <c r="M168" s="14"/>
      <c r="N168" s="14"/>
      <c r="O168" s="28">
        <f t="shared" si="2"/>
        <v>1937</v>
      </c>
    </row>
    <row r="169" spans="1:15" ht="15.75" x14ac:dyDescent="0.25">
      <c r="A169" s="2" t="s">
        <v>334</v>
      </c>
      <c r="B169" s="3" t="s">
        <v>335</v>
      </c>
      <c r="C169" s="7">
        <v>698</v>
      </c>
      <c r="D169" s="14">
        <v>670</v>
      </c>
      <c r="E169" s="14">
        <v>701</v>
      </c>
      <c r="F169" s="12">
        <v>718</v>
      </c>
      <c r="G169" s="7">
        <v>706</v>
      </c>
      <c r="H169" s="7">
        <v>717</v>
      </c>
      <c r="I169" s="12"/>
      <c r="J169" s="12"/>
      <c r="K169" s="12"/>
      <c r="L169" s="14"/>
      <c r="M169" s="14"/>
      <c r="N169" s="14"/>
      <c r="O169" s="28">
        <f t="shared" si="2"/>
        <v>4210</v>
      </c>
    </row>
    <row r="170" spans="1:15" ht="15.75" x14ac:dyDescent="0.25">
      <c r="A170" s="2" t="s">
        <v>336</v>
      </c>
      <c r="B170" s="3" t="s">
        <v>337</v>
      </c>
      <c r="C170" s="7">
        <v>104</v>
      </c>
      <c r="D170" s="14">
        <v>125</v>
      </c>
      <c r="E170" s="14">
        <v>138</v>
      </c>
      <c r="F170" s="12">
        <v>130</v>
      </c>
      <c r="G170" s="7">
        <v>141</v>
      </c>
      <c r="H170" s="7">
        <v>142</v>
      </c>
      <c r="I170" s="12"/>
      <c r="J170" s="12"/>
      <c r="K170" s="12"/>
      <c r="L170" s="14"/>
      <c r="M170" s="14"/>
      <c r="N170" s="14"/>
      <c r="O170" s="28">
        <f t="shared" si="2"/>
        <v>780</v>
      </c>
    </row>
    <row r="171" spans="1:15" ht="15.75" x14ac:dyDescent="0.25">
      <c r="A171" s="2" t="s">
        <v>338</v>
      </c>
      <c r="B171" s="3" t="s">
        <v>339</v>
      </c>
      <c r="C171" s="7">
        <v>132</v>
      </c>
      <c r="D171" s="14">
        <v>122</v>
      </c>
      <c r="E171" s="14">
        <v>128</v>
      </c>
      <c r="F171" s="12">
        <v>131</v>
      </c>
      <c r="G171" s="7">
        <v>135</v>
      </c>
      <c r="H171" s="7">
        <v>134</v>
      </c>
      <c r="I171" s="12"/>
      <c r="J171" s="12"/>
      <c r="K171" s="12"/>
      <c r="L171" s="14"/>
      <c r="M171" s="14"/>
      <c r="N171" s="14"/>
      <c r="O171" s="28">
        <f t="shared" si="2"/>
        <v>782</v>
      </c>
    </row>
    <row r="172" spans="1:15" ht="15.75" x14ac:dyDescent="0.25">
      <c r="A172" s="2" t="s">
        <v>340</v>
      </c>
      <c r="B172" s="3" t="s">
        <v>341</v>
      </c>
      <c r="C172" s="7">
        <v>200</v>
      </c>
      <c r="D172" s="14">
        <v>193</v>
      </c>
      <c r="E172" s="14">
        <v>198</v>
      </c>
      <c r="F172" s="12">
        <v>192</v>
      </c>
      <c r="G172" s="7">
        <v>196</v>
      </c>
      <c r="H172" s="7">
        <v>199</v>
      </c>
      <c r="I172" s="12"/>
      <c r="J172" s="12"/>
      <c r="K172" s="12"/>
      <c r="L172" s="14"/>
      <c r="M172" s="14"/>
      <c r="N172" s="14"/>
      <c r="O172" s="28">
        <f t="shared" si="2"/>
        <v>1178</v>
      </c>
    </row>
    <row r="173" spans="1:15" ht="15.75" x14ac:dyDescent="0.25">
      <c r="A173" s="2" t="s">
        <v>342</v>
      </c>
      <c r="B173" s="3" t="s">
        <v>343</v>
      </c>
      <c r="C173" s="7">
        <v>625</v>
      </c>
      <c r="D173" s="14">
        <v>612</v>
      </c>
      <c r="E173" s="14">
        <v>570</v>
      </c>
      <c r="F173" s="12">
        <v>633</v>
      </c>
      <c r="G173" s="7">
        <v>635</v>
      </c>
      <c r="H173" s="7">
        <v>646</v>
      </c>
      <c r="I173" s="12"/>
      <c r="J173" s="12"/>
      <c r="K173" s="12"/>
      <c r="L173" s="14"/>
      <c r="M173" s="14"/>
      <c r="N173" s="14"/>
      <c r="O173" s="28">
        <f t="shared" si="2"/>
        <v>3721</v>
      </c>
    </row>
    <row r="174" spans="1:15" ht="15.75" x14ac:dyDescent="0.25">
      <c r="A174" s="2" t="s">
        <v>344</v>
      </c>
      <c r="B174" s="3" t="s">
        <v>345</v>
      </c>
      <c r="C174" s="7">
        <v>346</v>
      </c>
      <c r="D174" s="14">
        <v>333</v>
      </c>
      <c r="E174" s="14">
        <v>336</v>
      </c>
      <c r="F174" s="12">
        <v>353</v>
      </c>
      <c r="G174" s="7">
        <v>340</v>
      </c>
      <c r="H174" s="7">
        <v>354</v>
      </c>
      <c r="I174" s="12"/>
      <c r="J174" s="12"/>
      <c r="K174" s="12"/>
      <c r="L174" s="14"/>
      <c r="M174" s="14"/>
      <c r="N174" s="14"/>
      <c r="O174" s="28">
        <f t="shared" si="2"/>
        <v>2062</v>
      </c>
    </row>
    <row r="175" spans="1:15" ht="15.75" x14ac:dyDescent="0.25">
      <c r="A175" s="2" t="s">
        <v>346</v>
      </c>
      <c r="B175" s="3" t="s">
        <v>347</v>
      </c>
      <c r="C175" s="7">
        <v>22</v>
      </c>
      <c r="D175" s="14">
        <v>22</v>
      </c>
      <c r="E175" s="14">
        <v>21</v>
      </c>
      <c r="F175" s="12">
        <v>21</v>
      </c>
      <c r="G175" s="7">
        <v>21</v>
      </c>
      <c r="H175" s="7">
        <v>23</v>
      </c>
      <c r="I175" s="12"/>
      <c r="J175" s="12"/>
      <c r="K175" s="12"/>
      <c r="L175" s="14"/>
      <c r="M175" s="14"/>
      <c r="N175" s="14"/>
      <c r="O175" s="28">
        <f t="shared" si="2"/>
        <v>130</v>
      </c>
    </row>
    <row r="176" spans="1:15" ht="15.75" x14ac:dyDescent="0.25">
      <c r="A176" s="2" t="s">
        <v>348</v>
      </c>
      <c r="B176" s="3" t="s">
        <v>349</v>
      </c>
      <c r="C176" s="7">
        <v>35</v>
      </c>
      <c r="D176" s="14">
        <v>34</v>
      </c>
      <c r="E176" s="14">
        <v>40</v>
      </c>
      <c r="F176" s="12">
        <v>38</v>
      </c>
      <c r="G176" s="7">
        <v>38</v>
      </c>
      <c r="H176" s="7">
        <v>37</v>
      </c>
      <c r="I176" s="12"/>
      <c r="J176" s="12"/>
      <c r="K176" s="12"/>
      <c r="L176" s="14"/>
      <c r="M176" s="14"/>
      <c r="N176" s="14"/>
      <c r="O176" s="28">
        <f t="shared" si="2"/>
        <v>222</v>
      </c>
    </row>
    <row r="177" spans="1:15" ht="15.75" x14ac:dyDescent="0.25">
      <c r="A177" s="2" t="s">
        <v>350</v>
      </c>
      <c r="B177" s="3" t="s">
        <v>351</v>
      </c>
      <c r="C177" s="7">
        <v>73</v>
      </c>
      <c r="D177" s="14">
        <v>74</v>
      </c>
      <c r="E177" s="14">
        <v>70</v>
      </c>
      <c r="F177" s="12">
        <v>73</v>
      </c>
      <c r="G177" s="7">
        <v>71</v>
      </c>
      <c r="H177" s="7">
        <v>72</v>
      </c>
      <c r="I177" s="12"/>
      <c r="J177" s="12"/>
      <c r="K177" s="12"/>
      <c r="L177" s="14"/>
      <c r="M177" s="14"/>
      <c r="N177" s="14"/>
      <c r="O177" s="28">
        <f t="shared" si="2"/>
        <v>433</v>
      </c>
    </row>
    <row r="178" spans="1:15" ht="15.75" x14ac:dyDescent="0.25">
      <c r="A178" s="2" t="s">
        <v>352</v>
      </c>
      <c r="B178" s="3" t="s">
        <v>353</v>
      </c>
      <c r="C178" s="7">
        <v>90</v>
      </c>
      <c r="D178" s="14">
        <v>88</v>
      </c>
      <c r="E178" s="14">
        <v>88</v>
      </c>
      <c r="F178" s="12">
        <v>89</v>
      </c>
      <c r="G178" s="7">
        <v>88</v>
      </c>
      <c r="H178" s="7">
        <v>88</v>
      </c>
      <c r="I178" s="12"/>
      <c r="J178" s="12"/>
      <c r="K178" s="12"/>
      <c r="L178" s="14"/>
      <c r="M178" s="14"/>
      <c r="N178" s="14"/>
      <c r="O178" s="28">
        <f t="shared" si="2"/>
        <v>531</v>
      </c>
    </row>
    <row r="179" spans="1:15" ht="15.75" x14ac:dyDescent="0.25">
      <c r="A179" s="2" t="s">
        <v>354</v>
      </c>
      <c r="B179" s="3" t="s">
        <v>355</v>
      </c>
      <c r="C179" s="7">
        <v>62</v>
      </c>
      <c r="D179" s="14">
        <v>67</v>
      </c>
      <c r="E179" s="14">
        <v>71</v>
      </c>
      <c r="F179" s="12">
        <v>72</v>
      </c>
      <c r="G179" s="7">
        <v>77</v>
      </c>
      <c r="H179" s="7">
        <v>79</v>
      </c>
      <c r="I179" s="12"/>
      <c r="J179" s="12"/>
      <c r="K179" s="12"/>
      <c r="L179" s="14"/>
      <c r="M179" s="14"/>
      <c r="N179" s="14"/>
      <c r="O179" s="28">
        <f t="shared" si="2"/>
        <v>428</v>
      </c>
    </row>
    <row r="180" spans="1:15" ht="15.75" x14ac:dyDescent="0.25">
      <c r="A180" s="2" t="s">
        <v>356</v>
      </c>
      <c r="B180" s="3" t="s">
        <v>357</v>
      </c>
      <c r="C180" s="7">
        <v>15</v>
      </c>
      <c r="D180" s="14">
        <v>17</v>
      </c>
      <c r="E180" s="14">
        <v>17</v>
      </c>
      <c r="F180" s="12">
        <v>17</v>
      </c>
      <c r="G180" s="7">
        <v>17</v>
      </c>
      <c r="H180" s="7">
        <v>17</v>
      </c>
      <c r="I180" s="12"/>
      <c r="J180" s="12"/>
      <c r="K180" s="12"/>
      <c r="L180" s="14"/>
      <c r="M180" s="14"/>
      <c r="N180" s="14"/>
      <c r="O180" s="28">
        <f t="shared" si="2"/>
        <v>100</v>
      </c>
    </row>
    <row r="181" spans="1:15" ht="15.75" x14ac:dyDescent="0.25">
      <c r="A181" s="2">
        <v>705</v>
      </c>
      <c r="B181" s="3" t="s">
        <v>358</v>
      </c>
      <c r="C181" s="7">
        <v>24</v>
      </c>
      <c r="D181" s="14">
        <v>24</v>
      </c>
      <c r="E181" s="14">
        <v>24</v>
      </c>
      <c r="F181" s="12">
        <v>24</v>
      </c>
      <c r="G181" s="7">
        <v>24</v>
      </c>
      <c r="H181" s="7">
        <v>26</v>
      </c>
      <c r="I181" s="12"/>
      <c r="J181" s="12"/>
      <c r="K181" s="12"/>
      <c r="L181" s="14"/>
      <c r="M181" s="14"/>
      <c r="N181" s="14"/>
      <c r="O181" s="28">
        <f>SUM(C181:N181)</f>
        <v>146</v>
      </c>
    </row>
    <row r="182" spans="1:15" ht="15.75" x14ac:dyDescent="0.25">
      <c r="A182" s="1"/>
      <c r="B182" s="26" t="s">
        <v>376</v>
      </c>
      <c r="C182" s="27">
        <f>SUM(C3:C181)</f>
        <v>97528</v>
      </c>
      <c r="D182" s="27">
        <f>SUM(D3:D181)</f>
        <v>95463</v>
      </c>
      <c r="E182" s="27">
        <f>SUM(E3:E181)</f>
        <v>95744</v>
      </c>
      <c r="F182" s="27">
        <f>SUM(F3:F181)</f>
        <v>99384</v>
      </c>
      <c r="G182" s="27">
        <f>SUM(G3:G181)</f>
        <v>99641</v>
      </c>
      <c r="H182" s="27">
        <f>SUM(H3:H181)</f>
        <v>100039</v>
      </c>
      <c r="I182" s="27"/>
      <c r="J182" s="27"/>
      <c r="K182" s="27"/>
      <c r="L182" s="27">
        <f t="shared" ref="L182:N182" si="3">SUM(L3:L181)</f>
        <v>0</v>
      </c>
      <c r="M182" s="27">
        <f t="shared" si="3"/>
        <v>0</v>
      </c>
      <c r="N182" s="27">
        <f t="shared" si="3"/>
        <v>0</v>
      </c>
      <c r="O182" s="28">
        <f t="shared" ref="O182" si="4">SUM(O3:O181)</f>
        <v>587799</v>
      </c>
    </row>
    <row r="183" spans="1:15" s="37" customFormat="1" ht="15.75" x14ac:dyDescent="0.25">
      <c r="A183" s="34"/>
      <c r="B183" s="40" t="s">
        <v>407</v>
      </c>
      <c r="C183" s="41"/>
      <c r="D183" s="41"/>
      <c r="E183" s="41"/>
      <c r="F183" s="41"/>
      <c r="G183" s="41"/>
      <c r="H183" s="41"/>
      <c r="I183" s="41"/>
      <c r="J183" s="41"/>
      <c r="K183" s="41"/>
      <c r="L183" s="41">
        <v>0</v>
      </c>
      <c r="M183" s="41">
        <v>0</v>
      </c>
      <c r="N183" s="41">
        <v>0</v>
      </c>
      <c r="O183" s="41">
        <f>SUM(C183:N183)</f>
        <v>0</v>
      </c>
    </row>
    <row r="184" spans="1:15" ht="15.75" x14ac:dyDescent="0.25">
      <c r="A184" s="1"/>
      <c r="B184" s="26" t="s">
        <v>408</v>
      </c>
      <c r="C184" s="33">
        <f>SUM(C182:C183)</f>
        <v>97528</v>
      </c>
      <c r="D184" s="33">
        <f>SUM(D182:D183)</f>
        <v>95463</v>
      </c>
      <c r="E184" s="33">
        <f>SUM(E182:E183)</f>
        <v>95744</v>
      </c>
      <c r="F184" s="33">
        <f>SUM(F182:F183)</f>
        <v>99384</v>
      </c>
      <c r="G184" s="33">
        <f>SUM(G182:G183)</f>
        <v>99641</v>
      </c>
      <c r="H184" s="33">
        <f>SUM(H182:H183)</f>
        <v>100039</v>
      </c>
      <c r="I184" s="33"/>
      <c r="J184" s="33"/>
      <c r="K184" s="33"/>
      <c r="L184" s="33">
        <f t="shared" ref="L184:N184" si="5">SUM(L182:L183)</f>
        <v>0</v>
      </c>
      <c r="M184" s="33">
        <f t="shared" si="5"/>
        <v>0</v>
      </c>
      <c r="N184" s="33">
        <f t="shared" si="5"/>
        <v>0</v>
      </c>
      <c r="O184" s="33">
        <f>SUM(O182:O183)</f>
        <v>587799</v>
      </c>
    </row>
    <row r="185" spans="1:15" ht="15.75" x14ac:dyDescent="0.25">
      <c r="A185" s="1"/>
      <c r="B185" s="32"/>
      <c r="C185" s="1"/>
      <c r="D185" s="1"/>
      <c r="E185" s="1"/>
      <c r="F185" s="1"/>
      <c r="G185" s="1"/>
      <c r="H185" s="1"/>
      <c r="I185" s="1"/>
      <c r="J185" s="1"/>
      <c r="K185" s="1"/>
      <c r="L185" s="1"/>
      <c r="M185" s="1"/>
      <c r="N185" s="1"/>
      <c r="O185" s="1"/>
    </row>
    <row r="186" spans="1:15" ht="15.75" x14ac:dyDescent="0.25">
      <c r="A186" s="1" t="s">
        <v>378</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1/14/2026</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row>
  </sheetData>
  <printOptions horizontalCentered="1"/>
  <pageMargins left="0" right="0" top="0" bottom="0.4" header="0" footer="0"/>
  <pageSetup paperSize="5" scale="8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194"/>
  <sheetViews>
    <sheetView workbookViewId="0">
      <pane xSplit="2" ySplit="2" topLeftCell="C171" activePane="bottomRight" state="frozen"/>
      <selection pane="topRight" activeCell="C1" sqref="C1"/>
      <selection pane="bottomLeft" activeCell="A3" sqref="A3"/>
      <selection pane="bottomRight" activeCell="H182" sqref="H182:H184"/>
    </sheetView>
  </sheetViews>
  <sheetFormatPr defaultRowHeight="15" x14ac:dyDescent="0.25"/>
  <cols>
    <col min="2" max="2" width="33.28515625" bestFit="1" customWidth="1"/>
    <col min="3" max="3" width="13.7109375" bestFit="1" customWidth="1"/>
    <col min="4" max="4" width="14" bestFit="1" customWidth="1"/>
    <col min="5" max="5" width="19" customWidth="1"/>
    <col min="6" max="6" width="13.7109375" bestFit="1" customWidth="1"/>
    <col min="7" max="14" width="14" customWidth="1"/>
    <col min="15" max="15" width="15.42578125" bestFit="1" customWidth="1"/>
  </cols>
  <sheetData>
    <row r="1" spans="1:15" ht="31.5" customHeight="1" x14ac:dyDescent="0.25">
      <c r="A1" s="10"/>
      <c r="B1" s="39" t="str">
        <f>'On Behalf for Health Insurance'!B1</f>
        <v>FY 2025-2026</v>
      </c>
      <c r="C1" s="10" t="s">
        <v>413</v>
      </c>
      <c r="D1" s="1"/>
      <c r="E1" s="1"/>
      <c r="F1" s="1"/>
      <c r="G1" s="1"/>
      <c r="H1" s="1"/>
      <c r="I1" s="1"/>
      <c r="J1" s="1"/>
      <c r="K1" s="1"/>
      <c r="L1" s="1"/>
      <c r="M1" s="1"/>
      <c r="N1" s="1"/>
      <c r="O1" s="1"/>
    </row>
    <row r="2" spans="1:15" s="9" customFormat="1" ht="47.2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2988</v>
      </c>
      <c r="D3" s="14">
        <v>3028</v>
      </c>
      <c r="E3" s="14">
        <v>3080</v>
      </c>
      <c r="F3" s="12">
        <v>3104</v>
      </c>
      <c r="G3" s="7">
        <v>3092</v>
      </c>
      <c r="H3" s="7">
        <v>3056</v>
      </c>
      <c r="I3" s="12"/>
      <c r="J3" s="12"/>
      <c r="K3" s="12"/>
      <c r="L3" s="14"/>
      <c r="M3" s="14"/>
      <c r="N3" s="14"/>
      <c r="O3" s="28">
        <f>SUM(C3:N3)</f>
        <v>18348</v>
      </c>
    </row>
    <row r="4" spans="1:15" ht="15.75" x14ac:dyDescent="0.25">
      <c r="A4" s="2" t="s">
        <v>4</v>
      </c>
      <c r="B4" s="3" t="s">
        <v>5</v>
      </c>
      <c r="C4" s="7">
        <v>3580</v>
      </c>
      <c r="D4" s="14">
        <v>3424</v>
      </c>
      <c r="E4" s="14">
        <v>3620</v>
      </c>
      <c r="F4" s="12">
        <v>3588</v>
      </c>
      <c r="G4" s="7">
        <v>3592</v>
      </c>
      <c r="H4" s="7">
        <v>3620</v>
      </c>
      <c r="I4" s="12"/>
      <c r="J4" s="12"/>
      <c r="K4" s="12"/>
      <c r="L4" s="14"/>
      <c r="M4" s="14"/>
      <c r="N4" s="14"/>
      <c r="O4" s="28">
        <f t="shared" ref="O4:O67" si="0">SUM(C4:N4)</f>
        <v>21424</v>
      </c>
    </row>
    <row r="5" spans="1:15" ht="15.75" x14ac:dyDescent="0.25">
      <c r="A5" s="2" t="s">
        <v>6</v>
      </c>
      <c r="B5" s="3" t="s">
        <v>7</v>
      </c>
      <c r="C5" s="7">
        <v>556</v>
      </c>
      <c r="D5" s="14">
        <v>560</v>
      </c>
      <c r="E5" s="14">
        <v>544</v>
      </c>
      <c r="F5" s="12">
        <v>580</v>
      </c>
      <c r="G5" s="7">
        <v>608</v>
      </c>
      <c r="H5" s="7">
        <v>540</v>
      </c>
      <c r="I5" s="12"/>
      <c r="J5" s="12"/>
      <c r="K5" s="12"/>
      <c r="L5" s="14"/>
      <c r="M5" s="14"/>
      <c r="N5" s="14"/>
      <c r="O5" s="28">
        <f t="shared" si="0"/>
        <v>3388</v>
      </c>
    </row>
    <row r="6" spans="1:15" ht="15.75" x14ac:dyDescent="0.25">
      <c r="A6" s="2" t="s">
        <v>8</v>
      </c>
      <c r="B6" s="3" t="s">
        <v>9</v>
      </c>
      <c r="C6" s="7">
        <v>3640</v>
      </c>
      <c r="D6" s="14">
        <v>3544</v>
      </c>
      <c r="E6" s="14">
        <v>3512</v>
      </c>
      <c r="F6" s="12">
        <v>3880</v>
      </c>
      <c r="G6" s="7">
        <v>3792</v>
      </c>
      <c r="H6" s="7">
        <v>3872</v>
      </c>
      <c r="I6" s="12"/>
      <c r="J6" s="12"/>
      <c r="K6" s="12"/>
      <c r="L6" s="14"/>
      <c r="M6" s="14"/>
      <c r="N6" s="14"/>
      <c r="O6" s="28">
        <f t="shared" si="0"/>
        <v>22240</v>
      </c>
    </row>
    <row r="7" spans="1:15" ht="15.75" x14ac:dyDescent="0.25">
      <c r="A7" s="2" t="s">
        <v>10</v>
      </c>
      <c r="B7" s="3" t="s">
        <v>11</v>
      </c>
      <c r="C7" s="7">
        <v>4140</v>
      </c>
      <c r="D7" s="14">
        <v>3980</v>
      </c>
      <c r="E7" s="14">
        <v>4004</v>
      </c>
      <c r="F7" s="12">
        <v>4136</v>
      </c>
      <c r="G7" s="7">
        <v>4140</v>
      </c>
      <c r="H7" s="7">
        <v>4168</v>
      </c>
      <c r="I7" s="12"/>
      <c r="J7" s="12"/>
      <c r="K7" s="12"/>
      <c r="L7" s="14"/>
      <c r="M7" s="14"/>
      <c r="N7" s="14"/>
      <c r="O7" s="28">
        <f t="shared" si="0"/>
        <v>24568</v>
      </c>
    </row>
    <row r="8" spans="1:15" ht="15.75" x14ac:dyDescent="0.25">
      <c r="A8" s="2" t="s">
        <v>12</v>
      </c>
      <c r="B8" s="3" t="s">
        <v>13</v>
      </c>
      <c r="C8" s="7">
        <v>408</v>
      </c>
      <c r="D8" s="14">
        <v>400</v>
      </c>
      <c r="E8" s="14">
        <v>368</v>
      </c>
      <c r="F8" s="12">
        <v>400</v>
      </c>
      <c r="G8" s="7">
        <v>392</v>
      </c>
      <c r="H8" s="7">
        <v>400</v>
      </c>
      <c r="I8" s="12"/>
      <c r="J8" s="12"/>
      <c r="K8" s="12"/>
      <c r="L8" s="14"/>
      <c r="M8" s="14"/>
      <c r="N8" s="14"/>
      <c r="O8" s="28">
        <f t="shared" si="0"/>
        <v>2368</v>
      </c>
    </row>
    <row r="9" spans="1:15" ht="15.75" x14ac:dyDescent="0.25">
      <c r="A9" s="2" t="s">
        <v>14</v>
      </c>
      <c r="B9" s="3" t="s">
        <v>15</v>
      </c>
      <c r="C9" s="7">
        <v>1328</v>
      </c>
      <c r="D9" s="14">
        <v>1304</v>
      </c>
      <c r="E9" s="14">
        <v>1300</v>
      </c>
      <c r="F9" s="12">
        <v>1280</v>
      </c>
      <c r="G9" s="7">
        <v>1288</v>
      </c>
      <c r="H9" s="7">
        <v>1296</v>
      </c>
      <c r="I9" s="12"/>
      <c r="J9" s="12"/>
      <c r="K9" s="12"/>
      <c r="L9" s="14"/>
      <c r="M9" s="14"/>
      <c r="N9" s="14"/>
      <c r="O9" s="28">
        <f t="shared" si="0"/>
        <v>7796</v>
      </c>
    </row>
    <row r="10" spans="1:15" ht="15.75" x14ac:dyDescent="0.25">
      <c r="A10" s="2" t="s">
        <v>16</v>
      </c>
      <c r="B10" s="3" t="s">
        <v>17</v>
      </c>
      <c r="C10" s="7">
        <v>712</v>
      </c>
      <c r="D10" s="14">
        <v>696</v>
      </c>
      <c r="E10" s="14">
        <v>712</v>
      </c>
      <c r="F10" s="12">
        <v>704</v>
      </c>
      <c r="G10" s="7">
        <v>724</v>
      </c>
      <c r="H10" s="7">
        <v>708</v>
      </c>
      <c r="I10" s="12"/>
      <c r="J10" s="12"/>
      <c r="K10" s="12"/>
      <c r="L10" s="14"/>
      <c r="M10" s="14"/>
      <c r="N10" s="14"/>
      <c r="O10" s="28">
        <f t="shared" si="0"/>
        <v>4256</v>
      </c>
    </row>
    <row r="11" spans="1:15" ht="15.75" x14ac:dyDescent="0.25">
      <c r="A11" s="2" t="s">
        <v>18</v>
      </c>
      <c r="B11" s="3" t="s">
        <v>19</v>
      </c>
      <c r="C11" s="7">
        <v>3664</v>
      </c>
      <c r="D11" s="14">
        <v>3532</v>
      </c>
      <c r="E11" s="14">
        <v>3720</v>
      </c>
      <c r="F11" s="12">
        <v>3808</v>
      </c>
      <c r="G11" s="7">
        <v>3636</v>
      </c>
      <c r="H11" s="7">
        <v>3672</v>
      </c>
      <c r="I11" s="12"/>
      <c r="J11" s="12"/>
      <c r="K11" s="12"/>
      <c r="L11" s="14"/>
      <c r="M11" s="14"/>
      <c r="N11" s="14"/>
      <c r="O11" s="28">
        <f t="shared" si="0"/>
        <v>22032</v>
      </c>
    </row>
    <row r="12" spans="1:15" ht="15.75" x14ac:dyDescent="0.25">
      <c r="A12" s="2" t="s">
        <v>20</v>
      </c>
      <c r="B12" s="3" t="s">
        <v>21</v>
      </c>
      <c r="C12" s="7">
        <v>5976</v>
      </c>
      <c r="D12" s="14">
        <v>5932</v>
      </c>
      <c r="E12" s="14">
        <v>5764</v>
      </c>
      <c r="F12" s="12">
        <v>5960</v>
      </c>
      <c r="G12" s="7">
        <v>5920</v>
      </c>
      <c r="H12" s="7">
        <v>5988</v>
      </c>
      <c r="I12" s="12"/>
      <c r="J12" s="12"/>
      <c r="K12" s="12"/>
      <c r="L12" s="14"/>
      <c r="M12" s="14"/>
      <c r="N12" s="14"/>
      <c r="O12" s="28">
        <f t="shared" si="0"/>
        <v>35540</v>
      </c>
    </row>
    <row r="13" spans="1:15" ht="15.75" x14ac:dyDescent="0.25">
      <c r="A13" s="2" t="s">
        <v>22</v>
      </c>
      <c r="B13" s="3" t="s">
        <v>23</v>
      </c>
      <c r="C13" s="7">
        <v>2208</v>
      </c>
      <c r="D13" s="14">
        <v>2208</v>
      </c>
      <c r="E13" s="14">
        <v>2212</v>
      </c>
      <c r="F13" s="12">
        <v>2312</v>
      </c>
      <c r="G13" s="7">
        <v>2320</v>
      </c>
      <c r="H13" s="7">
        <v>2312</v>
      </c>
      <c r="I13" s="12"/>
      <c r="J13" s="12"/>
      <c r="K13" s="12"/>
      <c r="L13" s="14"/>
      <c r="M13" s="14"/>
      <c r="N13" s="14"/>
      <c r="O13" s="28">
        <f t="shared" si="0"/>
        <v>13572</v>
      </c>
    </row>
    <row r="14" spans="1:15" ht="15.75" x14ac:dyDescent="0.25">
      <c r="A14" s="2" t="s">
        <v>24</v>
      </c>
      <c r="B14" s="3" t="s">
        <v>25</v>
      </c>
      <c r="C14" s="7">
        <v>1088</v>
      </c>
      <c r="D14" s="14">
        <v>1076</v>
      </c>
      <c r="E14" s="14">
        <v>1080</v>
      </c>
      <c r="F14" s="12">
        <v>1132</v>
      </c>
      <c r="G14" s="7">
        <v>1120</v>
      </c>
      <c r="H14" s="7">
        <v>1128</v>
      </c>
      <c r="I14" s="12"/>
      <c r="J14" s="12"/>
      <c r="K14" s="12"/>
      <c r="L14" s="14"/>
      <c r="M14" s="14"/>
      <c r="N14" s="14"/>
      <c r="O14" s="28">
        <f t="shared" si="0"/>
        <v>6624</v>
      </c>
    </row>
    <row r="15" spans="1:15" ht="15.75" x14ac:dyDescent="0.25">
      <c r="A15" s="2" t="s">
        <v>26</v>
      </c>
      <c r="B15" s="3" t="s">
        <v>27</v>
      </c>
      <c r="C15" s="7">
        <v>3360</v>
      </c>
      <c r="D15" s="14">
        <v>3292</v>
      </c>
      <c r="E15" s="14">
        <v>3116</v>
      </c>
      <c r="F15" s="12">
        <v>3312</v>
      </c>
      <c r="G15" s="7">
        <v>3128</v>
      </c>
      <c r="H15" s="7">
        <v>3296</v>
      </c>
      <c r="I15" s="12"/>
      <c r="J15" s="12"/>
      <c r="K15" s="12"/>
      <c r="L15" s="14"/>
      <c r="M15" s="14"/>
      <c r="N15" s="14"/>
      <c r="O15" s="28">
        <f t="shared" si="0"/>
        <v>19504</v>
      </c>
    </row>
    <row r="16" spans="1:15" ht="15.75" x14ac:dyDescent="0.25">
      <c r="A16" s="2" t="s">
        <v>28</v>
      </c>
      <c r="B16" s="3" t="s">
        <v>29</v>
      </c>
      <c r="C16" s="7">
        <v>736</v>
      </c>
      <c r="D16" s="14">
        <v>756</v>
      </c>
      <c r="E16" s="14">
        <v>752</v>
      </c>
      <c r="F16" s="12">
        <v>740</v>
      </c>
      <c r="G16" s="7">
        <v>744</v>
      </c>
      <c r="H16" s="7">
        <v>752</v>
      </c>
      <c r="I16" s="12"/>
      <c r="J16" s="12"/>
      <c r="K16" s="12"/>
      <c r="L16" s="14"/>
      <c r="M16" s="14"/>
      <c r="N16" s="14"/>
      <c r="O16" s="28">
        <f t="shared" si="0"/>
        <v>4480</v>
      </c>
    </row>
    <row r="17" spans="1:15" ht="15.75" x14ac:dyDescent="0.25">
      <c r="A17" s="2" t="s">
        <v>30</v>
      </c>
      <c r="B17" s="3" t="s">
        <v>31</v>
      </c>
      <c r="C17" s="7">
        <v>1296</v>
      </c>
      <c r="D17" s="14">
        <v>1292</v>
      </c>
      <c r="E17" s="14">
        <v>1088</v>
      </c>
      <c r="F17" s="12">
        <v>1188</v>
      </c>
      <c r="G17" s="7">
        <v>1128</v>
      </c>
      <c r="H17" s="7">
        <v>1124</v>
      </c>
      <c r="I17" s="12"/>
      <c r="J17" s="12"/>
      <c r="K17" s="12"/>
      <c r="L17" s="14"/>
      <c r="M17" s="14"/>
      <c r="N17" s="14"/>
      <c r="O17" s="28">
        <f t="shared" si="0"/>
        <v>7116</v>
      </c>
    </row>
    <row r="18" spans="1:15" ht="15.75" x14ac:dyDescent="0.25">
      <c r="A18" s="2" t="s">
        <v>32</v>
      </c>
      <c r="B18" s="3" t="s">
        <v>33</v>
      </c>
      <c r="C18" s="7">
        <v>22296</v>
      </c>
      <c r="D18" s="14">
        <v>22236</v>
      </c>
      <c r="E18" s="14">
        <v>21696</v>
      </c>
      <c r="F18" s="12">
        <v>22652</v>
      </c>
      <c r="G18" s="7">
        <v>22528</v>
      </c>
      <c r="H18" s="7">
        <v>22632</v>
      </c>
      <c r="I18" s="12"/>
      <c r="J18" s="12"/>
      <c r="K18" s="12"/>
      <c r="L18" s="14"/>
      <c r="M18" s="14"/>
      <c r="N18" s="14"/>
      <c r="O18" s="28">
        <f t="shared" si="0"/>
        <v>134040</v>
      </c>
    </row>
    <row r="19" spans="1:15" ht="15.75" x14ac:dyDescent="0.25">
      <c r="A19" s="2" t="s">
        <v>34</v>
      </c>
      <c r="B19" s="3" t="s">
        <v>35</v>
      </c>
      <c r="C19" s="7">
        <v>3300</v>
      </c>
      <c r="D19" s="14">
        <v>3176</v>
      </c>
      <c r="E19" s="14">
        <v>3000</v>
      </c>
      <c r="F19" s="12">
        <v>3344</v>
      </c>
      <c r="G19" s="7">
        <v>3220</v>
      </c>
      <c r="H19" s="7">
        <v>3328</v>
      </c>
      <c r="I19" s="12"/>
      <c r="J19" s="12"/>
      <c r="K19" s="12"/>
      <c r="L19" s="14"/>
      <c r="M19" s="14"/>
      <c r="N19" s="14"/>
      <c r="O19" s="28">
        <f t="shared" si="0"/>
        <v>19368</v>
      </c>
    </row>
    <row r="20" spans="1:15" ht="15.75" x14ac:dyDescent="0.25">
      <c r="A20" s="2" t="s">
        <v>36</v>
      </c>
      <c r="B20" s="3" t="s">
        <v>37</v>
      </c>
      <c r="C20" s="7">
        <v>5160</v>
      </c>
      <c r="D20" s="14">
        <v>4912</v>
      </c>
      <c r="E20" s="14">
        <v>5008</v>
      </c>
      <c r="F20" s="12">
        <v>5336</v>
      </c>
      <c r="G20" s="7">
        <v>5404</v>
      </c>
      <c r="H20" s="7">
        <v>5428</v>
      </c>
      <c r="I20" s="12"/>
      <c r="J20" s="12"/>
      <c r="K20" s="12"/>
      <c r="L20" s="14"/>
      <c r="M20" s="14"/>
      <c r="N20" s="14"/>
      <c r="O20" s="28">
        <f t="shared" si="0"/>
        <v>31248</v>
      </c>
    </row>
    <row r="21" spans="1:15" ht="15.75" x14ac:dyDescent="0.25">
      <c r="A21" s="2" t="s">
        <v>38</v>
      </c>
      <c r="B21" s="3" t="s">
        <v>39</v>
      </c>
      <c r="C21" s="7">
        <v>4112</v>
      </c>
      <c r="D21" s="14">
        <v>3808</v>
      </c>
      <c r="E21" s="14">
        <v>3908</v>
      </c>
      <c r="F21" s="12">
        <v>4156</v>
      </c>
      <c r="G21" s="7">
        <v>4152</v>
      </c>
      <c r="H21" s="7">
        <v>4236</v>
      </c>
      <c r="I21" s="12"/>
      <c r="J21" s="12"/>
      <c r="K21" s="12"/>
      <c r="L21" s="14"/>
      <c r="M21" s="14"/>
      <c r="N21" s="14"/>
      <c r="O21" s="28">
        <f t="shared" si="0"/>
        <v>24372</v>
      </c>
    </row>
    <row r="22" spans="1:15" ht="15.75" x14ac:dyDescent="0.25">
      <c r="A22" s="2" t="s">
        <v>40</v>
      </c>
      <c r="B22" s="3" t="s">
        <v>41</v>
      </c>
      <c r="C22" s="7">
        <v>3088</v>
      </c>
      <c r="D22" s="14">
        <v>2908</v>
      </c>
      <c r="E22" s="14">
        <v>3072</v>
      </c>
      <c r="F22" s="12">
        <v>3104</v>
      </c>
      <c r="G22" s="7">
        <v>3116</v>
      </c>
      <c r="H22" s="7">
        <v>3128</v>
      </c>
      <c r="I22" s="12"/>
      <c r="J22" s="12"/>
      <c r="K22" s="12"/>
      <c r="L22" s="14"/>
      <c r="M22" s="14"/>
      <c r="N22" s="14"/>
      <c r="O22" s="28">
        <f t="shared" si="0"/>
        <v>18416</v>
      </c>
    </row>
    <row r="23" spans="1:15" ht="15.75" x14ac:dyDescent="0.25">
      <c r="A23" s="2" t="s">
        <v>42</v>
      </c>
      <c r="B23" s="3" t="s">
        <v>43</v>
      </c>
      <c r="C23" s="7">
        <v>1300</v>
      </c>
      <c r="D23" s="14">
        <v>1280</v>
      </c>
      <c r="E23" s="14">
        <v>1296</v>
      </c>
      <c r="F23" s="12">
        <v>1316</v>
      </c>
      <c r="G23" s="7">
        <v>1340</v>
      </c>
      <c r="H23" s="7">
        <v>1308</v>
      </c>
      <c r="I23" s="12"/>
      <c r="J23" s="12"/>
      <c r="K23" s="12"/>
      <c r="L23" s="14"/>
      <c r="M23" s="14"/>
      <c r="N23" s="14"/>
      <c r="O23" s="28">
        <f t="shared" si="0"/>
        <v>7840</v>
      </c>
    </row>
    <row r="24" spans="1:15" ht="15.75" x14ac:dyDescent="0.25">
      <c r="A24" s="2" t="s">
        <v>44</v>
      </c>
      <c r="B24" s="3" t="s">
        <v>45</v>
      </c>
      <c r="C24" s="7">
        <v>2136</v>
      </c>
      <c r="D24" s="14">
        <v>2132</v>
      </c>
      <c r="E24" s="14">
        <v>2188</v>
      </c>
      <c r="F24" s="12">
        <v>2212</v>
      </c>
      <c r="G24" s="7">
        <v>2152</v>
      </c>
      <c r="H24" s="7">
        <v>2216</v>
      </c>
      <c r="I24" s="12"/>
      <c r="J24" s="12"/>
      <c r="K24" s="12"/>
      <c r="L24" s="14"/>
      <c r="M24" s="14"/>
      <c r="N24" s="14"/>
      <c r="O24" s="28">
        <f t="shared" si="0"/>
        <v>13036</v>
      </c>
    </row>
    <row r="25" spans="1:15" ht="15.75" x14ac:dyDescent="0.25">
      <c r="A25" s="2" t="s">
        <v>46</v>
      </c>
      <c r="B25" s="3" t="s">
        <v>47</v>
      </c>
      <c r="C25" s="7">
        <v>3212</v>
      </c>
      <c r="D25" s="14">
        <v>3248</v>
      </c>
      <c r="E25" s="14">
        <v>3136</v>
      </c>
      <c r="F25" s="12">
        <v>3248</v>
      </c>
      <c r="G25" s="7">
        <v>3224</v>
      </c>
      <c r="H25" s="7">
        <v>3248</v>
      </c>
      <c r="I25" s="12"/>
      <c r="J25" s="12"/>
      <c r="K25" s="12"/>
      <c r="L25" s="14"/>
      <c r="M25" s="14"/>
      <c r="N25" s="14"/>
      <c r="O25" s="28">
        <f t="shared" si="0"/>
        <v>19316</v>
      </c>
    </row>
    <row r="26" spans="1:15" ht="15.75" x14ac:dyDescent="0.25">
      <c r="A26" s="2" t="s">
        <v>48</v>
      </c>
      <c r="B26" s="3" t="s">
        <v>49</v>
      </c>
      <c r="C26" s="7">
        <v>13684</v>
      </c>
      <c r="D26" s="14">
        <v>13704</v>
      </c>
      <c r="E26" s="14">
        <v>13184</v>
      </c>
      <c r="F26" s="12">
        <v>13844</v>
      </c>
      <c r="G26" s="7">
        <v>14100</v>
      </c>
      <c r="H26" s="7">
        <v>14208</v>
      </c>
      <c r="I26" s="12"/>
      <c r="J26" s="12"/>
      <c r="K26" s="12"/>
      <c r="L26" s="14"/>
      <c r="M26" s="14"/>
      <c r="N26" s="14"/>
      <c r="O26" s="28">
        <f t="shared" si="0"/>
        <v>82724</v>
      </c>
    </row>
    <row r="27" spans="1:15" ht="15.75" x14ac:dyDescent="0.25">
      <c r="A27" s="2" t="s">
        <v>50</v>
      </c>
      <c r="B27" s="3" t="s">
        <v>51</v>
      </c>
      <c r="C27" s="7">
        <v>488</v>
      </c>
      <c r="D27" s="14">
        <v>496</v>
      </c>
      <c r="E27" s="14">
        <v>552</v>
      </c>
      <c r="F27" s="12">
        <v>552</v>
      </c>
      <c r="G27" s="7">
        <v>568</v>
      </c>
      <c r="H27" s="7">
        <v>548</v>
      </c>
      <c r="I27" s="12"/>
      <c r="J27" s="12"/>
      <c r="K27" s="12"/>
      <c r="L27" s="14"/>
      <c r="M27" s="14"/>
      <c r="N27" s="14"/>
      <c r="O27" s="28">
        <f t="shared" si="0"/>
        <v>3204</v>
      </c>
    </row>
    <row r="28" spans="1:15" ht="15.75" x14ac:dyDescent="0.25">
      <c r="A28" s="2" t="s">
        <v>52</v>
      </c>
      <c r="B28" s="3" t="s">
        <v>53</v>
      </c>
      <c r="C28" s="7">
        <v>2340</v>
      </c>
      <c r="D28" s="14">
        <v>2364</v>
      </c>
      <c r="E28" s="14">
        <v>2360</v>
      </c>
      <c r="F28" s="12">
        <v>2484</v>
      </c>
      <c r="G28" s="7">
        <v>2444</v>
      </c>
      <c r="H28" s="7">
        <v>2452</v>
      </c>
      <c r="I28" s="12"/>
      <c r="J28" s="12"/>
      <c r="K28" s="12"/>
      <c r="L28" s="14"/>
      <c r="M28" s="14"/>
      <c r="N28" s="14"/>
      <c r="O28" s="28">
        <f t="shared" si="0"/>
        <v>14444</v>
      </c>
    </row>
    <row r="29" spans="1:15" ht="15.75" x14ac:dyDescent="0.25">
      <c r="A29" s="2" t="s">
        <v>54</v>
      </c>
      <c r="B29" s="3" t="s">
        <v>55</v>
      </c>
      <c r="C29" s="7">
        <v>2028</v>
      </c>
      <c r="D29" s="14">
        <v>1940</v>
      </c>
      <c r="E29" s="14">
        <v>2036</v>
      </c>
      <c r="F29" s="12">
        <v>2072</v>
      </c>
      <c r="G29" s="7">
        <v>2092</v>
      </c>
      <c r="H29" s="7">
        <v>2096</v>
      </c>
      <c r="I29" s="12"/>
      <c r="J29" s="12"/>
      <c r="K29" s="12"/>
      <c r="L29" s="14"/>
      <c r="M29" s="14"/>
      <c r="N29" s="14"/>
      <c r="O29" s="28">
        <f t="shared" si="0"/>
        <v>12264</v>
      </c>
    </row>
    <row r="30" spans="1:15" ht="15.75" x14ac:dyDescent="0.25">
      <c r="A30" s="2" t="s">
        <v>56</v>
      </c>
      <c r="B30" s="3" t="s">
        <v>57</v>
      </c>
      <c r="C30" s="7">
        <v>3168</v>
      </c>
      <c r="D30" s="14">
        <v>3020</v>
      </c>
      <c r="E30" s="14">
        <v>3344</v>
      </c>
      <c r="F30" s="12">
        <v>3168</v>
      </c>
      <c r="G30" s="7">
        <v>3212</v>
      </c>
      <c r="H30" s="7">
        <v>3236</v>
      </c>
      <c r="I30" s="12"/>
      <c r="J30" s="12"/>
      <c r="K30" s="12"/>
      <c r="L30" s="14"/>
      <c r="M30" s="14"/>
      <c r="N30" s="14"/>
      <c r="O30" s="28">
        <f t="shared" si="0"/>
        <v>19148</v>
      </c>
    </row>
    <row r="31" spans="1:15" ht="15.75" x14ac:dyDescent="0.25">
      <c r="A31" s="2" t="s">
        <v>58</v>
      </c>
      <c r="B31" s="3" t="s">
        <v>59</v>
      </c>
      <c r="C31" s="7">
        <v>5820</v>
      </c>
      <c r="D31" s="14">
        <v>5892</v>
      </c>
      <c r="E31" s="14">
        <v>5584</v>
      </c>
      <c r="F31" s="12">
        <v>5976</v>
      </c>
      <c r="G31" s="7">
        <v>5900</v>
      </c>
      <c r="H31" s="7">
        <v>5804</v>
      </c>
      <c r="I31" s="12"/>
      <c r="J31" s="12"/>
      <c r="K31" s="12"/>
      <c r="L31" s="14"/>
      <c r="M31" s="14"/>
      <c r="N31" s="14"/>
      <c r="O31" s="28">
        <f t="shared" si="0"/>
        <v>34976</v>
      </c>
    </row>
    <row r="32" spans="1:15" ht="15.75" x14ac:dyDescent="0.25">
      <c r="A32" s="2" t="s">
        <v>60</v>
      </c>
      <c r="B32" s="3" t="s">
        <v>61</v>
      </c>
      <c r="C32" s="7">
        <v>1508</v>
      </c>
      <c r="D32" s="14">
        <v>1468</v>
      </c>
      <c r="E32" s="14">
        <v>1504</v>
      </c>
      <c r="F32" s="12">
        <v>1572</v>
      </c>
      <c r="G32" s="7">
        <v>1576</v>
      </c>
      <c r="H32" s="7">
        <v>1592</v>
      </c>
      <c r="I32" s="12"/>
      <c r="J32" s="12"/>
      <c r="K32" s="12"/>
      <c r="L32" s="14"/>
      <c r="M32" s="14"/>
      <c r="N32" s="14"/>
      <c r="O32" s="28">
        <f t="shared" si="0"/>
        <v>9220</v>
      </c>
    </row>
    <row r="33" spans="1:15" ht="15.75" x14ac:dyDescent="0.25">
      <c r="A33" s="2" t="s">
        <v>62</v>
      </c>
      <c r="B33" s="3" t="s">
        <v>63</v>
      </c>
      <c r="C33" s="7">
        <v>928</v>
      </c>
      <c r="D33" s="14">
        <v>952</v>
      </c>
      <c r="E33" s="14">
        <v>984</v>
      </c>
      <c r="F33" s="12">
        <v>968</v>
      </c>
      <c r="G33" s="7">
        <v>988</v>
      </c>
      <c r="H33" s="7">
        <v>984</v>
      </c>
      <c r="I33" s="12"/>
      <c r="J33" s="12"/>
      <c r="K33" s="12"/>
      <c r="L33" s="14"/>
      <c r="M33" s="14"/>
      <c r="N33" s="14"/>
      <c r="O33" s="28">
        <f t="shared" si="0"/>
        <v>5804</v>
      </c>
    </row>
    <row r="34" spans="1:15" ht="15.75" x14ac:dyDescent="0.25">
      <c r="A34" s="2" t="s">
        <v>64</v>
      </c>
      <c r="B34" s="3" t="s">
        <v>65</v>
      </c>
      <c r="C34" s="7">
        <v>2412</v>
      </c>
      <c r="D34" s="14">
        <v>2476</v>
      </c>
      <c r="E34" s="14">
        <v>2764</v>
      </c>
      <c r="F34" s="12">
        <v>2748</v>
      </c>
      <c r="G34" s="7">
        <v>2716</v>
      </c>
      <c r="H34" s="7">
        <v>2708</v>
      </c>
      <c r="I34" s="12"/>
      <c r="J34" s="12"/>
      <c r="K34" s="12"/>
      <c r="L34" s="14"/>
      <c r="M34" s="14"/>
      <c r="N34" s="14"/>
      <c r="O34" s="28">
        <f t="shared" si="0"/>
        <v>15824</v>
      </c>
    </row>
    <row r="35" spans="1:15" ht="15.75" x14ac:dyDescent="0.25">
      <c r="A35" s="2" t="s">
        <v>66</v>
      </c>
      <c r="B35" s="3" t="s">
        <v>67</v>
      </c>
      <c r="C35" s="7">
        <v>5064</v>
      </c>
      <c r="D35" s="14">
        <v>5080</v>
      </c>
      <c r="E35" s="14">
        <v>4916</v>
      </c>
      <c r="F35" s="12">
        <v>5176</v>
      </c>
      <c r="G35" s="7">
        <v>5152</v>
      </c>
      <c r="H35" s="7">
        <v>5240</v>
      </c>
      <c r="I35" s="12"/>
      <c r="J35" s="12"/>
      <c r="K35" s="12"/>
      <c r="L35" s="14"/>
      <c r="M35" s="14"/>
      <c r="N35" s="14"/>
      <c r="O35" s="28">
        <f t="shared" si="0"/>
        <v>30628</v>
      </c>
    </row>
    <row r="36" spans="1:15" ht="15.75" x14ac:dyDescent="0.25">
      <c r="A36" s="2" t="s">
        <v>68</v>
      </c>
      <c r="B36" s="3" t="s">
        <v>69</v>
      </c>
      <c r="C36" s="7">
        <v>2956</v>
      </c>
      <c r="D36" s="14">
        <v>2940</v>
      </c>
      <c r="E36" s="14">
        <v>2844</v>
      </c>
      <c r="F36" s="12">
        <v>2924</v>
      </c>
      <c r="G36" s="7">
        <v>2580</v>
      </c>
      <c r="H36" s="7">
        <v>2996</v>
      </c>
      <c r="I36" s="12"/>
      <c r="J36" s="12"/>
      <c r="K36" s="12"/>
      <c r="L36" s="14"/>
      <c r="M36" s="14"/>
      <c r="N36" s="14"/>
      <c r="O36" s="28">
        <f t="shared" si="0"/>
        <v>17240</v>
      </c>
    </row>
    <row r="37" spans="1:15" ht="15.75" x14ac:dyDescent="0.25">
      <c r="A37" s="2" t="s">
        <v>70</v>
      </c>
      <c r="B37" s="3" t="s">
        <v>71</v>
      </c>
      <c r="C37" s="7">
        <v>920</v>
      </c>
      <c r="D37" s="14">
        <v>792</v>
      </c>
      <c r="E37" s="14">
        <v>928</v>
      </c>
      <c r="F37" s="12">
        <v>1012</v>
      </c>
      <c r="G37" s="7">
        <v>940</v>
      </c>
      <c r="H37" s="7">
        <v>920</v>
      </c>
      <c r="I37" s="12"/>
      <c r="J37" s="12"/>
      <c r="K37" s="12"/>
      <c r="L37" s="14"/>
      <c r="M37" s="14"/>
      <c r="N37" s="14"/>
      <c r="O37" s="28">
        <f t="shared" si="0"/>
        <v>5512</v>
      </c>
    </row>
    <row r="38" spans="1:15" ht="15.75" x14ac:dyDescent="0.25">
      <c r="A38" s="2" t="s">
        <v>72</v>
      </c>
      <c r="B38" s="3" t="s">
        <v>73</v>
      </c>
      <c r="C38" s="7">
        <v>9520</v>
      </c>
      <c r="D38" s="14">
        <v>8644</v>
      </c>
      <c r="E38" s="14">
        <v>8824</v>
      </c>
      <c r="F38" s="12">
        <v>9664</v>
      </c>
      <c r="G38" s="7">
        <v>9680</v>
      </c>
      <c r="H38" s="7">
        <v>9692</v>
      </c>
      <c r="I38" s="12"/>
      <c r="J38" s="12"/>
      <c r="K38" s="12"/>
      <c r="L38" s="14"/>
      <c r="M38" s="14"/>
      <c r="N38" s="14"/>
      <c r="O38" s="28">
        <f t="shared" si="0"/>
        <v>56024</v>
      </c>
    </row>
    <row r="39" spans="1:15" ht="15.75" x14ac:dyDescent="0.25">
      <c r="A39" s="2" t="s">
        <v>74</v>
      </c>
      <c r="B39" s="3" t="s">
        <v>75</v>
      </c>
      <c r="C39" s="7">
        <v>7044</v>
      </c>
      <c r="D39" s="14">
        <v>7140</v>
      </c>
      <c r="E39" s="14">
        <v>6900</v>
      </c>
      <c r="F39" s="12">
        <v>7460</v>
      </c>
      <c r="G39" s="7">
        <v>7336</v>
      </c>
      <c r="H39" s="7">
        <v>7416</v>
      </c>
      <c r="I39" s="12"/>
      <c r="J39" s="12"/>
      <c r="K39" s="12"/>
      <c r="L39" s="14"/>
      <c r="M39" s="14"/>
      <c r="N39" s="14"/>
      <c r="O39" s="28">
        <f t="shared" si="0"/>
        <v>43296</v>
      </c>
    </row>
    <row r="40" spans="1:15" ht="15.75" x14ac:dyDescent="0.25">
      <c r="A40" s="2" t="s">
        <v>76</v>
      </c>
      <c r="B40" s="3" t="s">
        <v>77</v>
      </c>
      <c r="C40" s="7">
        <v>4024</v>
      </c>
      <c r="D40" s="14">
        <v>3728</v>
      </c>
      <c r="E40" s="14">
        <v>3992</v>
      </c>
      <c r="F40" s="12">
        <v>3852</v>
      </c>
      <c r="G40" s="7">
        <v>3900</v>
      </c>
      <c r="H40" s="7">
        <v>3948</v>
      </c>
      <c r="I40" s="12"/>
      <c r="J40" s="12"/>
      <c r="K40" s="12"/>
      <c r="L40" s="14"/>
      <c r="M40" s="14"/>
      <c r="N40" s="14"/>
      <c r="O40" s="28">
        <f t="shared" si="0"/>
        <v>23444</v>
      </c>
    </row>
    <row r="41" spans="1:15" ht="15.75" x14ac:dyDescent="0.25">
      <c r="A41" s="2" t="s">
        <v>78</v>
      </c>
      <c r="B41" s="3" t="s">
        <v>79</v>
      </c>
      <c r="C41" s="7">
        <v>2064</v>
      </c>
      <c r="D41" s="14">
        <v>2088</v>
      </c>
      <c r="E41" s="14">
        <v>2152</v>
      </c>
      <c r="F41" s="12">
        <v>2144</v>
      </c>
      <c r="G41" s="7">
        <v>2176</v>
      </c>
      <c r="H41" s="7">
        <v>2192</v>
      </c>
      <c r="I41" s="12"/>
      <c r="J41" s="12"/>
      <c r="K41" s="12"/>
      <c r="L41" s="14"/>
      <c r="M41" s="14"/>
      <c r="N41" s="14"/>
      <c r="O41" s="28">
        <f t="shared" si="0"/>
        <v>12816</v>
      </c>
    </row>
    <row r="42" spans="1:15" ht="15.75" x14ac:dyDescent="0.25">
      <c r="A42" s="2" t="s">
        <v>80</v>
      </c>
      <c r="B42" s="3" t="s">
        <v>81</v>
      </c>
      <c r="C42" s="7">
        <v>1796</v>
      </c>
      <c r="D42" s="14">
        <v>1376</v>
      </c>
      <c r="E42" s="14">
        <v>1440</v>
      </c>
      <c r="F42" s="12">
        <v>1404</v>
      </c>
      <c r="G42" s="7">
        <v>1400</v>
      </c>
      <c r="H42" s="7">
        <v>1384</v>
      </c>
      <c r="I42" s="12"/>
      <c r="J42" s="12"/>
      <c r="K42" s="12"/>
      <c r="L42" s="14"/>
      <c r="M42" s="14"/>
      <c r="N42" s="14"/>
      <c r="O42" s="28">
        <f t="shared" si="0"/>
        <v>8800</v>
      </c>
    </row>
    <row r="43" spans="1:15" ht="15.75" x14ac:dyDescent="0.25">
      <c r="A43" s="2" t="s">
        <v>82</v>
      </c>
      <c r="B43" s="3" t="s">
        <v>83</v>
      </c>
      <c r="C43" s="7">
        <v>3216</v>
      </c>
      <c r="D43" s="14">
        <v>3224</v>
      </c>
      <c r="E43" s="14">
        <v>3296</v>
      </c>
      <c r="F43" s="12">
        <v>3372</v>
      </c>
      <c r="G43" s="7">
        <v>3288</v>
      </c>
      <c r="H43" s="7">
        <v>3376</v>
      </c>
      <c r="I43" s="12"/>
      <c r="J43" s="12"/>
      <c r="K43" s="12"/>
      <c r="L43" s="14"/>
      <c r="M43" s="14"/>
      <c r="N43" s="14"/>
      <c r="O43" s="28">
        <f t="shared" si="0"/>
        <v>19772</v>
      </c>
    </row>
    <row r="44" spans="1:15" ht="15.75" x14ac:dyDescent="0.25">
      <c r="A44" s="2" t="s">
        <v>84</v>
      </c>
      <c r="B44" s="3" t="s">
        <v>85</v>
      </c>
      <c r="C44" s="7">
        <v>5120</v>
      </c>
      <c r="D44" s="14">
        <v>5180</v>
      </c>
      <c r="E44" s="14">
        <v>4716</v>
      </c>
      <c r="F44" s="12">
        <v>5212</v>
      </c>
      <c r="G44" s="7">
        <v>5196</v>
      </c>
      <c r="H44" s="7">
        <v>5228</v>
      </c>
      <c r="I44" s="12"/>
      <c r="J44" s="12"/>
      <c r="K44" s="12"/>
      <c r="L44" s="14"/>
      <c r="M44" s="14"/>
      <c r="N44" s="14"/>
      <c r="O44" s="28">
        <f t="shared" si="0"/>
        <v>30652</v>
      </c>
    </row>
    <row r="45" spans="1:15" ht="15.75" x14ac:dyDescent="0.25">
      <c r="A45" s="2" t="s">
        <v>86</v>
      </c>
      <c r="B45" s="3" t="s">
        <v>87</v>
      </c>
      <c r="C45" s="7">
        <v>1544</v>
      </c>
      <c r="D45" s="14">
        <v>1456</v>
      </c>
      <c r="E45" s="14">
        <v>1568</v>
      </c>
      <c r="F45" s="12">
        <v>1584</v>
      </c>
      <c r="G45" s="7">
        <v>1580</v>
      </c>
      <c r="H45" s="7">
        <v>1564</v>
      </c>
      <c r="I45" s="12"/>
      <c r="J45" s="12"/>
      <c r="K45" s="12"/>
      <c r="L45" s="14"/>
      <c r="M45" s="14"/>
      <c r="N45" s="14"/>
      <c r="O45" s="28">
        <f t="shared" si="0"/>
        <v>9296</v>
      </c>
    </row>
    <row r="46" spans="1:15" ht="15.75" x14ac:dyDescent="0.25">
      <c r="A46" s="2" t="s">
        <v>88</v>
      </c>
      <c r="B46" s="3" t="s">
        <v>89</v>
      </c>
      <c r="C46" s="7">
        <v>1336</v>
      </c>
      <c r="D46" s="14">
        <v>1312</v>
      </c>
      <c r="E46" s="14">
        <v>1300</v>
      </c>
      <c r="F46" s="12">
        <v>1344</v>
      </c>
      <c r="G46" s="7">
        <v>1304</v>
      </c>
      <c r="H46" s="7">
        <v>1312</v>
      </c>
      <c r="I46" s="12"/>
      <c r="J46" s="12"/>
      <c r="K46" s="12"/>
      <c r="L46" s="14"/>
      <c r="M46" s="14"/>
      <c r="N46" s="14"/>
      <c r="O46" s="28">
        <f t="shared" si="0"/>
        <v>7908</v>
      </c>
    </row>
    <row r="47" spans="1:15" ht="15.75" x14ac:dyDescent="0.25">
      <c r="A47" s="2" t="s">
        <v>90</v>
      </c>
      <c r="B47" s="3" t="s">
        <v>91</v>
      </c>
      <c r="C47" s="7">
        <v>2428</v>
      </c>
      <c r="D47" s="14">
        <v>2464</v>
      </c>
      <c r="E47" s="14">
        <v>2496</v>
      </c>
      <c r="F47" s="12">
        <v>2500</v>
      </c>
      <c r="G47" s="7">
        <v>2496</v>
      </c>
      <c r="H47" s="7">
        <v>2516</v>
      </c>
      <c r="I47" s="12"/>
      <c r="J47" s="12"/>
      <c r="K47" s="12"/>
      <c r="L47" s="14"/>
      <c r="M47" s="14"/>
      <c r="N47" s="14"/>
      <c r="O47" s="28">
        <f t="shared" si="0"/>
        <v>14900</v>
      </c>
    </row>
    <row r="48" spans="1:15" ht="15.75" x14ac:dyDescent="0.25">
      <c r="A48" s="2" t="s">
        <v>92</v>
      </c>
      <c r="B48" s="3" t="s">
        <v>93</v>
      </c>
      <c r="C48" s="7">
        <v>12980</v>
      </c>
      <c r="D48" s="14">
        <v>12776</v>
      </c>
      <c r="E48" s="14">
        <v>12532</v>
      </c>
      <c r="F48" s="12">
        <v>13352</v>
      </c>
      <c r="G48" s="7">
        <v>13408</v>
      </c>
      <c r="H48" s="7">
        <v>13400</v>
      </c>
      <c r="I48" s="12"/>
      <c r="J48" s="12"/>
      <c r="K48" s="12"/>
      <c r="L48" s="14"/>
      <c r="M48" s="14"/>
      <c r="N48" s="14"/>
      <c r="O48" s="28">
        <f t="shared" si="0"/>
        <v>78448</v>
      </c>
    </row>
    <row r="49" spans="1:15" ht="15.75" x14ac:dyDescent="0.25">
      <c r="A49" s="2" t="s">
        <v>94</v>
      </c>
      <c r="B49" s="3" t="s">
        <v>95</v>
      </c>
      <c r="C49" s="7">
        <v>780</v>
      </c>
      <c r="D49" s="14">
        <v>784</v>
      </c>
      <c r="E49" s="14">
        <v>800</v>
      </c>
      <c r="F49" s="12">
        <v>832</v>
      </c>
      <c r="G49" s="7">
        <v>816</v>
      </c>
      <c r="H49" s="7">
        <v>824</v>
      </c>
      <c r="I49" s="12"/>
      <c r="J49" s="12"/>
      <c r="K49" s="12"/>
      <c r="L49" s="14"/>
      <c r="M49" s="14"/>
      <c r="N49" s="14"/>
      <c r="O49" s="28">
        <f t="shared" si="0"/>
        <v>4836</v>
      </c>
    </row>
    <row r="50" spans="1:15" ht="15.75" x14ac:dyDescent="0.25">
      <c r="A50" s="2" t="s">
        <v>96</v>
      </c>
      <c r="B50" s="3" t="s">
        <v>97</v>
      </c>
      <c r="C50" s="7">
        <v>1032</v>
      </c>
      <c r="D50" s="14">
        <v>936</v>
      </c>
      <c r="E50" s="14">
        <v>944</v>
      </c>
      <c r="F50" s="12">
        <v>1032</v>
      </c>
      <c r="G50" s="7">
        <v>1036</v>
      </c>
      <c r="H50" s="7">
        <v>1048</v>
      </c>
      <c r="I50" s="12"/>
      <c r="J50" s="12"/>
      <c r="K50" s="12"/>
      <c r="L50" s="14"/>
      <c r="M50" s="14"/>
      <c r="N50" s="14"/>
      <c r="O50" s="28">
        <f t="shared" si="0"/>
        <v>6028</v>
      </c>
    </row>
    <row r="51" spans="1:15" ht="15.75" x14ac:dyDescent="0.25">
      <c r="A51" s="2" t="s">
        <v>98</v>
      </c>
      <c r="B51" s="3" t="s">
        <v>99</v>
      </c>
      <c r="C51" s="7">
        <v>488</v>
      </c>
      <c r="D51" s="14">
        <v>476</v>
      </c>
      <c r="E51" s="14">
        <v>516</v>
      </c>
      <c r="F51" s="12">
        <v>504</v>
      </c>
      <c r="G51" s="7">
        <v>504</v>
      </c>
      <c r="H51" s="7">
        <v>504</v>
      </c>
      <c r="I51" s="12"/>
      <c r="J51" s="12"/>
      <c r="K51" s="12"/>
      <c r="L51" s="14"/>
      <c r="M51" s="14"/>
      <c r="N51" s="14"/>
      <c r="O51" s="28">
        <f t="shared" si="0"/>
        <v>2992</v>
      </c>
    </row>
    <row r="52" spans="1:15" ht="15.75" x14ac:dyDescent="0.25">
      <c r="A52" s="2" t="s">
        <v>100</v>
      </c>
      <c r="B52" s="3" t="s">
        <v>101</v>
      </c>
      <c r="C52" s="7">
        <v>2276</v>
      </c>
      <c r="D52" s="14">
        <v>2140</v>
      </c>
      <c r="E52" s="14">
        <v>2168</v>
      </c>
      <c r="F52" s="12">
        <v>2320</v>
      </c>
      <c r="G52" s="7">
        <v>2332</v>
      </c>
      <c r="H52" s="7">
        <v>2328</v>
      </c>
      <c r="I52" s="12"/>
      <c r="J52" s="12"/>
      <c r="K52" s="12"/>
      <c r="L52" s="14"/>
      <c r="M52" s="14"/>
      <c r="N52" s="14"/>
      <c r="O52" s="28">
        <f t="shared" si="0"/>
        <v>13564</v>
      </c>
    </row>
    <row r="53" spans="1:15" ht="15.75" x14ac:dyDescent="0.25">
      <c r="A53" s="2" t="s">
        <v>102</v>
      </c>
      <c r="B53" s="3" t="s">
        <v>103</v>
      </c>
      <c r="C53" s="7">
        <v>2496</v>
      </c>
      <c r="D53" s="14">
        <v>2368</v>
      </c>
      <c r="E53" s="14">
        <v>2512</v>
      </c>
      <c r="F53" s="12">
        <v>2560</v>
      </c>
      <c r="G53" s="7">
        <v>2504</v>
      </c>
      <c r="H53" s="7">
        <v>2540</v>
      </c>
      <c r="I53" s="12"/>
      <c r="J53" s="12"/>
      <c r="K53" s="12"/>
      <c r="L53" s="14"/>
      <c r="M53" s="14"/>
      <c r="N53" s="14"/>
      <c r="O53" s="28">
        <f t="shared" si="0"/>
        <v>14980</v>
      </c>
    </row>
    <row r="54" spans="1:15" ht="15.75" x14ac:dyDescent="0.25">
      <c r="A54" s="2" t="s">
        <v>104</v>
      </c>
      <c r="B54" s="3" t="s">
        <v>105</v>
      </c>
      <c r="C54" s="7">
        <v>1128</v>
      </c>
      <c r="D54" s="14">
        <v>1144</v>
      </c>
      <c r="E54" s="14">
        <v>1056</v>
      </c>
      <c r="F54" s="12">
        <v>1064</v>
      </c>
      <c r="G54" s="7">
        <v>1036</v>
      </c>
      <c r="H54" s="7">
        <v>1040</v>
      </c>
      <c r="I54" s="12"/>
      <c r="J54" s="12"/>
      <c r="K54" s="12"/>
      <c r="L54" s="14"/>
      <c r="M54" s="14"/>
      <c r="N54" s="14"/>
      <c r="O54" s="28">
        <f t="shared" si="0"/>
        <v>6468</v>
      </c>
    </row>
    <row r="55" spans="1:15" ht="15.75" x14ac:dyDescent="0.25">
      <c r="A55" s="2" t="s">
        <v>106</v>
      </c>
      <c r="B55" s="3" t="s">
        <v>107</v>
      </c>
      <c r="C55" s="7">
        <v>992</v>
      </c>
      <c r="D55" s="14">
        <v>732</v>
      </c>
      <c r="E55" s="14">
        <v>1012</v>
      </c>
      <c r="F55" s="12">
        <v>1008</v>
      </c>
      <c r="G55" s="7">
        <v>924</v>
      </c>
      <c r="H55" s="7">
        <v>1016</v>
      </c>
      <c r="I55" s="12"/>
      <c r="J55" s="12"/>
      <c r="K55" s="12"/>
      <c r="L55" s="14"/>
      <c r="M55" s="14"/>
      <c r="N55" s="14"/>
      <c r="O55" s="28">
        <f t="shared" si="0"/>
        <v>5684</v>
      </c>
    </row>
    <row r="56" spans="1:15" ht="15.75" x14ac:dyDescent="0.25">
      <c r="A56" s="2" t="s">
        <v>108</v>
      </c>
      <c r="B56" s="3" t="s">
        <v>109</v>
      </c>
      <c r="C56" s="7">
        <v>2828</v>
      </c>
      <c r="D56" s="14">
        <v>2864</v>
      </c>
      <c r="E56" s="14">
        <v>2724</v>
      </c>
      <c r="F56" s="12">
        <v>2864</v>
      </c>
      <c r="G56" s="7">
        <v>2844</v>
      </c>
      <c r="H56" s="7">
        <v>2868</v>
      </c>
      <c r="I56" s="12"/>
      <c r="J56" s="12"/>
      <c r="K56" s="12"/>
      <c r="L56" s="14"/>
      <c r="M56" s="14"/>
      <c r="N56" s="14"/>
      <c r="O56" s="28">
        <f t="shared" si="0"/>
        <v>16992</v>
      </c>
    </row>
    <row r="57" spans="1:15" ht="15.75" x14ac:dyDescent="0.25">
      <c r="A57" s="2" t="s">
        <v>110</v>
      </c>
      <c r="B57" s="3" t="s">
        <v>111</v>
      </c>
      <c r="C57" s="7">
        <v>2864</v>
      </c>
      <c r="D57" s="14">
        <v>2680</v>
      </c>
      <c r="E57" s="14">
        <v>2812</v>
      </c>
      <c r="F57" s="12">
        <v>2884</v>
      </c>
      <c r="G57" s="7">
        <v>2700</v>
      </c>
      <c r="H57" s="7">
        <v>2816</v>
      </c>
      <c r="I57" s="12"/>
      <c r="J57" s="12"/>
      <c r="K57" s="12"/>
      <c r="L57" s="14"/>
      <c r="M57" s="14"/>
      <c r="N57" s="14"/>
      <c r="O57" s="28">
        <f t="shared" si="0"/>
        <v>16756</v>
      </c>
    </row>
    <row r="58" spans="1:15" ht="15.75" x14ac:dyDescent="0.25">
      <c r="A58" s="2" t="s">
        <v>112</v>
      </c>
      <c r="B58" s="3" t="s">
        <v>113</v>
      </c>
      <c r="C58" s="7">
        <v>720</v>
      </c>
      <c r="D58" s="14">
        <v>696</v>
      </c>
      <c r="E58" s="14">
        <v>728</v>
      </c>
      <c r="F58" s="12">
        <v>768</v>
      </c>
      <c r="G58" s="7">
        <v>756</v>
      </c>
      <c r="H58" s="7">
        <v>760</v>
      </c>
      <c r="I58" s="12"/>
      <c r="J58" s="12"/>
      <c r="K58" s="12"/>
      <c r="L58" s="14"/>
      <c r="M58" s="14"/>
      <c r="N58" s="14"/>
      <c r="O58" s="28">
        <f t="shared" si="0"/>
        <v>4428</v>
      </c>
    </row>
    <row r="59" spans="1:15" ht="15.75" x14ac:dyDescent="0.25">
      <c r="A59" s="2" t="s">
        <v>114</v>
      </c>
      <c r="B59" s="3" t="s">
        <v>115</v>
      </c>
      <c r="C59" s="7">
        <v>52616</v>
      </c>
      <c r="D59" s="14">
        <v>53056</v>
      </c>
      <c r="E59" s="14">
        <v>53820</v>
      </c>
      <c r="F59" s="12">
        <v>52440</v>
      </c>
      <c r="G59" s="7">
        <v>55692</v>
      </c>
      <c r="H59" s="7">
        <v>55264</v>
      </c>
      <c r="I59" s="12"/>
      <c r="J59" s="12"/>
      <c r="K59" s="12"/>
      <c r="L59" s="14"/>
      <c r="M59" s="14"/>
      <c r="N59" s="14"/>
      <c r="O59" s="28">
        <f t="shared" si="0"/>
        <v>322888</v>
      </c>
    </row>
    <row r="60" spans="1:15" ht="15.75" x14ac:dyDescent="0.25">
      <c r="A60" s="2" t="s">
        <v>116</v>
      </c>
      <c r="B60" s="3" t="s">
        <v>117</v>
      </c>
      <c r="C60" s="7">
        <v>2496</v>
      </c>
      <c r="D60" s="14">
        <v>2380</v>
      </c>
      <c r="E60" s="14">
        <v>2428</v>
      </c>
      <c r="F60" s="12">
        <v>2548</v>
      </c>
      <c r="G60" s="7">
        <v>2520</v>
      </c>
      <c r="H60" s="7">
        <v>2552</v>
      </c>
      <c r="I60" s="12"/>
      <c r="J60" s="12"/>
      <c r="K60" s="12"/>
      <c r="L60" s="14"/>
      <c r="M60" s="14"/>
      <c r="N60" s="14"/>
      <c r="O60" s="28">
        <f t="shared" si="0"/>
        <v>14924</v>
      </c>
    </row>
    <row r="61" spans="1:15" ht="15.75" x14ac:dyDescent="0.25">
      <c r="A61" s="2" t="s">
        <v>118</v>
      </c>
      <c r="B61" s="3" t="s">
        <v>119</v>
      </c>
      <c r="C61" s="7">
        <v>6668</v>
      </c>
      <c r="D61" s="14">
        <v>6700</v>
      </c>
      <c r="E61" s="14">
        <v>6640</v>
      </c>
      <c r="F61" s="12">
        <v>6752</v>
      </c>
      <c r="G61" s="7">
        <v>6696</v>
      </c>
      <c r="H61" s="7">
        <v>6404</v>
      </c>
      <c r="I61" s="12"/>
      <c r="J61" s="12"/>
      <c r="K61" s="12"/>
      <c r="L61" s="14"/>
      <c r="M61" s="14"/>
      <c r="N61" s="14"/>
      <c r="O61" s="28">
        <f t="shared" si="0"/>
        <v>39860</v>
      </c>
    </row>
    <row r="62" spans="1:15" ht="15.75" x14ac:dyDescent="0.25">
      <c r="A62" s="2" t="s">
        <v>120</v>
      </c>
      <c r="B62" s="3" t="s">
        <v>121</v>
      </c>
      <c r="C62" s="7">
        <v>2696</v>
      </c>
      <c r="D62" s="14">
        <v>2724</v>
      </c>
      <c r="E62" s="14">
        <v>2768</v>
      </c>
      <c r="F62" s="12">
        <v>2784</v>
      </c>
      <c r="G62" s="7">
        <v>2736</v>
      </c>
      <c r="H62" s="7">
        <v>2764</v>
      </c>
      <c r="I62" s="12"/>
      <c r="J62" s="12"/>
      <c r="K62" s="12"/>
      <c r="L62" s="14"/>
      <c r="M62" s="14"/>
      <c r="N62" s="14"/>
      <c r="O62" s="28">
        <f t="shared" si="0"/>
        <v>16472</v>
      </c>
    </row>
    <row r="63" spans="1:15" ht="15.75" x14ac:dyDescent="0.25">
      <c r="A63" s="2" t="s">
        <v>122</v>
      </c>
      <c r="B63" s="3" t="s">
        <v>123</v>
      </c>
      <c r="C63" s="7">
        <v>1096</v>
      </c>
      <c r="D63" s="14">
        <v>1000</v>
      </c>
      <c r="E63" s="14">
        <v>1128</v>
      </c>
      <c r="F63" s="12">
        <v>1144</v>
      </c>
      <c r="G63" s="7">
        <v>1120</v>
      </c>
      <c r="H63" s="7">
        <v>1144</v>
      </c>
      <c r="I63" s="12"/>
      <c r="J63" s="12"/>
      <c r="K63" s="12"/>
      <c r="L63" s="14"/>
      <c r="M63" s="14"/>
      <c r="N63" s="14"/>
      <c r="O63" s="28">
        <f t="shared" si="0"/>
        <v>6632</v>
      </c>
    </row>
    <row r="64" spans="1:15" ht="15.75" x14ac:dyDescent="0.25">
      <c r="A64" s="2" t="s">
        <v>124</v>
      </c>
      <c r="B64" s="3" t="s">
        <v>125</v>
      </c>
      <c r="C64" s="7">
        <v>7616</v>
      </c>
      <c r="D64" s="14">
        <v>7164</v>
      </c>
      <c r="E64" s="14">
        <v>7408</v>
      </c>
      <c r="F64" s="12">
        <v>7820</v>
      </c>
      <c r="G64" s="7">
        <v>7860</v>
      </c>
      <c r="H64" s="7">
        <v>7896</v>
      </c>
      <c r="I64" s="12"/>
      <c r="J64" s="12"/>
      <c r="K64" s="12"/>
      <c r="L64" s="14"/>
      <c r="M64" s="14"/>
      <c r="N64" s="14"/>
      <c r="O64" s="28">
        <f t="shared" si="0"/>
        <v>45764</v>
      </c>
    </row>
    <row r="65" spans="1:15" ht="15.75" x14ac:dyDescent="0.25">
      <c r="A65" s="2" t="s">
        <v>126</v>
      </c>
      <c r="B65" s="3" t="s">
        <v>127</v>
      </c>
      <c r="C65" s="7">
        <v>836</v>
      </c>
      <c r="D65" s="14">
        <v>776</v>
      </c>
      <c r="E65" s="14">
        <v>752</v>
      </c>
      <c r="F65" s="12">
        <v>864</v>
      </c>
      <c r="G65" s="7">
        <v>816</v>
      </c>
      <c r="H65" s="7">
        <v>840</v>
      </c>
      <c r="I65" s="12"/>
      <c r="J65" s="12"/>
      <c r="K65" s="12"/>
      <c r="L65" s="14"/>
      <c r="M65" s="14"/>
      <c r="N65" s="14"/>
      <c r="O65" s="28">
        <f t="shared" si="0"/>
        <v>4884</v>
      </c>
    </row>
    <row r="66" spans="1:15" ht="15.75" x14ac:dyDescent="0.25">
      <c r="A66" s="2" t="s">
        <v>128</v>
      </c>
      <c r="B66" s="3" t="s">
        <v>129</v>
      </c>
      <c r="C66" s="7">
        <v>488</v>
      </c>
      <c r="D66" s="14">
        <v>356</v>
      </c>
      <c r="E66" s="14">
        <v>544</v>
      </c>
      <c r="F66" s="12">
        <v>428</v>
      </c>
      <c r="G66" s="7">
        <v>476</v>
      </c>
      <c r="H66" s="7">
        <v>476</v>
      </c>
      <c r="I66" s="12"/>
      <c r="J66" s="12"/>
      <c r="K66" s="12"/>
      <c r="L66" s="14"/>
      <c r="M66" s="14"/>
      <c r="N66" s="14"/>
      <c r="O66" s="28">
        <f t="shared" si="0"/>
        <v>2768</v>
      </c>
    </row>
    <row r="67" spans="1:15" ht="15.75" x14ac:dyDescent="0.25">
      <c r="A67" s="2" t="s">
        <v>130</v>
      </c>
      <c r="B67" s="3" t="s">
        <v>131</v>
      </c>
      <c r="C67" s="7">
        <v>1768</v>
      </c>
      <c r="D67" s="14">
        <v>1632</v>
      </c>
      <c r="E67" s="14">
        <v>1592</v>
      </c>
      <c r="F67" s="12">
        <v>1780</v>
      </c>
      <c r="G67" s="7">
        <v>1788</v>
      </c>
      <c r="H67" s="7">
        <v>1808</v>
      </c>
      <c r="I67" s="12"/>
      <c r="J67" s="12"/>
      <c r="K67" s="12"/>
      <c r="L67" s="14"/>
      <c r="M67" s="14"/>
      <c r="N67" s="14"/>
      <c r="O67" s="28">
        <f t="shared" si="0"/>
        <v>10368</v>
      </c>
    </row>
    <row r="68" spans="1:15" ht="15.75" x14ac:dyDescent="0.25">
      <c r="A68" s="2" t="s">
        <v>132</v>
      </c>
      <c r="B68" s="3" t="s">
        <v>133</v>
      </c>
      <c r="C68" s="7">
        <v>3220</v>
      </c>
      <c r="D68" s="14">
        <v>3252</v>
      </c>
      <c r="E68" s="14">
        <v>3128</v>
      </c>
      <c r="F68" s="12">
        <v>3236</v>
      </c>
      <c r="G68" s="7">
        <v>3228</v>
      </c>
      <c r="H68" s="7">
        <v>3252</v>
      </c>
      <c r="I68" s="12"/>
      <c r="J68" s="12"/>
      <c r="K68" s="12"/>
      <c r="L68" s="14"/>
      <c r="M68" s="14"/>
      <c r="N68" s="14"/>
      <c r="O68" s="28">
        <f t="shared" ref="O68:O131" si="1">SUM(C68:N68)</f>
        <v>19316</v>
      </c>
    </row>
    <row r="69" spans="1:15" ht="15.75" x14ac:dyDescent="0.25">
      <c r="A69" s="2" t="s">
        <v>134</v>
      </c>
      <c r="B69" s="3" t="s">
        <v>135</v>
      </c>
      <c r="C69" s="7">
        <v>2508</v>
      </c>
      <c r="D69" s="14">
        <v>2532</v>
      </c>
      <c r="E69" s="14">
        <v>2440</v>
      </c>
      <c r="F69" s="12">
        <v>2600</v>
      </c>
      <c r="G69" s="7">
        <v>2556</v>
      </c>
      <c r="H69" s="7">
        <v>2588</v>
      </c>
      <c r="I69" s="12"/>
      <c r="J69" s="12"/>
      <c r="K69" s="12"/>
      <c r="L69" s="14"/>
      <c r="M69" s="14"/>
      <c r="N69" s="14"/>
      <c r="O69" s="28">
        <f t="shared" si="1"/>
        <v>15224</v>
      </c>
    </row>
    <row r="70" spans="1:15" ht="15.75" x14ac:dyDescent="0.25">
      <c r="A70" s="2" t="s">
        <v>136</v>
      </c>
      <c r="B70" s="3" t="s">
        <v>137</v>
      </c>
      <c r="C70" s="7">
        <v>3768</v>
      </c>
      <c r="D70" s="14">
        <v>3440</v>
      </c>
      <c r="E70" s="14">
        <v>3708</v>
      </c>
      <c r="F70" s="12">
        <v>3760</v>
      </c>
      <c r="G70" s="7">
        <v>3740</v>
      </c>
      <c r="H70" s="7">
        <v>3752</v>
      </c>
      <c r="I70" s="12"/>
      <c r="J70" s="12"/>
      <c r="K70" s="12"/>
      <c r="L70" s="14"/>
      <c r="M70" s="14"/>
      <c r="N70" s="14"/>
      <c r="O70" s="28">
        <f t="shared" si="1"/>
        <v>22168</v>
      </c>
    </row>
    <row r="71" spans="1:15" ht="15.75" x14ac:dyDescent="0.25">
      <c r="A71" s="2" t="s">
        <v>138</v>
      </c>
      <c r="B71" s="3" t="s">
        <v>139</v>
      </c>
      <c r="C71" s="7">
        <v>4708</v>
      </c>
      <c r="D71" s="14">
        <v>4440</v>
      </c>
      <c r="E71" s="14">
        <v>4800</v>
      </c>
      <c r="F71" s="12">
        <v>4832</v>
      </c>
      <c r="G71" s="7">
        <v>4764</v>
      </c>
      <c r="H71" s="7">
        <v>4816</v>
      </c>
      <c r="I71" s="12"/>
      <c r="J71" s="12"/>
      <c r="K71" s="12"/>
      <c r="L71" s="14"/>
      <c r="M71" s="14"/>
      <c r="N71" s="14"/>
      <c r="O71" s="28">
        <f t="shared" si="1"/>
        <v>28360</v>
      </c>
    </row>
    <row r="72" spans="1:15" ht="15.75" x14ac:dyDescent="0.25">
      <c r="A72" s="2" t="s">
        <v>140</v>
      </c>
      <c r="B72" s="3" t="s">
        <v>141</v>
      </c>
      <c r="C72" s="7">
        <v>4784</v>
      </c>
      <c r="D72" s="14">
        <v>4516</v>
      </c>
      <c r="E72" s="14">
        <v>4572</v>
      </c>
      <c r="F72" s="12">
        <v>4828</v>
      </c>
      <c r="G72" s="7">
        <v>4772</v>
      </c>
      <c r="H72" s="7">
        <v>4816</v>
      </c>
      <c r="I72" s="12"/>
      <c r="J72" s="12"/>
      <c r="K72" s="12"/>
      <c r="L72" s="14"/>
      <c r="M72" s="14"/>
      <c r="N72" s="14"/>
      <c r="O72" s="28">
        <f t="shared" si="1"/>
        <v>28288</v>
      </c>
    </row>
    <row r="73" spans="1:15" ht="15.75" x14ac:dyDescent="0.25">
      <c r="A73" s="2" t="s">
        <v>142</v>
      </c>
      <c r="B73" s="3" t="s">
        <v>143</v>
      </c>
      <c r="C73" s="7">
        <v>2264</v>
      </c>
      <c r="D73" s="14">
        <v>2240</v>
      </c>
      <c r="E73" s="14">
        <v>2312</v>
      </c>
      <c r="F73" s="12">
        <v>2368</v>
      </c>
      <c r="G73" s="7">
        <v>2336</v>
      </c>
      <c r="H73" s="7">
        <v>2344</v>
      </c>
      <c r="I73" s="12"/>
      <c r="J73" s="12"/>
      <c r="K73" s="12"/>
      <c r="L73" s="14"/>
      <c r="M73" s="14"/>
      <c r="N73" s="14"/>
      <c r="O73" s="28">
        <f t="shared" si="1"/>
        <v>13864</v>
      </c>
    </row>
    <row r="74" spans="1:15" ht="15.75" x14ac:dyDescent="0.25">
      <c r="A74" s="2" t="s">
        <v>144</v>
      </c>
      <c r="B74" s="3" t="s">
        <v>145</v>
      </c>
      <c r="C74" s="7">
        <v>3692</v>
      </c>
      <c r="D74" s="14">
        <v>3368</v>
      </c>
      <c r="E74" s="14">
        <v>3424</v>
      </c>
      <c r="F74" s="12">
        <v>3640</v>
      </c>
      <c r="G74" s="7">
        <v>3600</v>
      </c>
      <c r="H74" s="7">
        <v>3648</v>
      </c>
      <c r="I74" s="12"/>
      <c r="J74" s="12"/>
      <c r="K74" s="12"/>
      <c r="L74" s="14"/>
      <c r="M74" s="14"/>
      <c r="N74" s="14"/>
      <c r="O74" s="28">
        <f t="shared" si="1"/>
        <v>21372</v>
      </c>
    </row>
    <row r="75" spans="1:15" ht="15.75" x14ac:dyDescent="0.25">
      <c r="A75" s="2" t="s">
        <v>146</v>
      </c>
      <c r="B75" s="3" t="s">
        <v>147</v>
      </c>
      <c r="C75" s="7">
        <v>1984</v>
      </c>
      <c r="D75" s="14">
        <v>1992</v>
      </c>
      <c r="E75" s="14">
        <v>1928</v>
      </c>
      <c r="F75" s="12">
        <v>2000</v>
      </c>
      <c r="G75" s="7">
        <v>2004</v>
      </c>
      <c r="H75" s="7">
        <v>2004</v>
      </c>
      <c r="I75" s="12"/>
      <c r="J75" s="12"/>
      <c r="K75" s="12"/>
      <c r="L75" s="14"/>
      <c r="M75" s="14"/>
      <c r="N75" s="14"/>
      <c r="O75" s="28">
        <f t="shared" si="1"/>
        <v>11912</v>
      </c>
    </row>
    <row r="76" spans="1:15" ht="15.75" x14ac:dyDescent="0.25">
      <c r="A76" s="2" t="s">
        <v>148</v>
      </c>
      <c r="B76" s="3" t="s">
        <v>149</v>
      </c>
      <c r="C76" s="7">
        <v>17380</v>
      </c>
      <c r="D76" s="14">
        <v>17520</v>
      </c>
      <c r="E76" s="14">
        <v>17112</v>
      </c>
      <c r="F76" s="12">
        <v>17392</v>
      </c>
      <c r="G76" s="7">
        <v>17524</v>
      </c>
      <c r="H76" s="7">
        <v>17452</v>
      </c>
      <c r="I76" s="12"/>
      <c r="J76" s="12"/>
      <c r="K76" s="12"/>
      <c r="L76" s="14"/>
      <c r="M76" s="14"/>
      <c r="N76" s="14"/>
      <c r="O76" s="28">
        <f t="shared" si="1"/>
        <v>104380</v>
      </c>
    </row>
    <row r="77" spans="1:15" ht="15.75" x14ac:dyDescent="0.25">
      <c r="A77" s="2" t="s">
        <v>150</v>
      </c>
      <c r="B77" s="3" t="s">
        <v>151</v>
      </c>
      <c r="C77" s="7">
        <v>4944</v>
      </c>
      <c r="D77" s="14">
        <v>4860</v>
      </c>
      <c r="E77" s="14">
        <v>4908</v>
      </c>
      <c r="F77" s="12">
        <v>5144</v>
      </c>
      <c r="G77" s="7">
        <v>5192</v>
      </c>
      <c r="H77" s="7">
        <v>5192</v>
      </c>
      <c r="I77" s="12"/>
      <c r="J77" s="12"/>
      <c r="K77" s="12"/>
      <c r="L77" s="14"/>
      <c r="M77" s="14"/>
      <c r="N77" s="14"/>
      <c r="O77" s="28">
        <f t="shared" si="1"/>
        <v>30240</v>
      </c>
    </row>
    <row r="78" spans="1:15" ht="15.75" x14ac:dyDescent="0.25">
      <c r="A78" s="2" t="s">
        <v>152</v>
      </c>
      <c r="B78" s="3" t="s">
        <v>153</v>
      </c>
      <c r="C78" s="7">
        <v>984</v>
      </c>
      <c r="D78" s="14">
        <v>932</v>
      </c>
      <c r="E78" s="14">
        <v>936</v>
      </c>
      <c r="F78" s="12">
        <v>1016</v>
      </c>
      <c r="G78" s="7">
        <v>1036</v>
      </c>
      <c r="H78" s="7">
        <v>1024</v>
      </c>
      <c r="I78" s="12"/>
      <c r="J78" s="12"/>
      <c r="K78" s="12"/>
      <c r="L78" s="14"/>
      <c r="M78" s="14"/>
      <c r="N78" s="14"/>
      <c r="O78" s="28">
        <f t="shared" si="1"/>
        <v>5928</v>
      </c>
    </row>
    <row r="79" spans="1:15" ht="15.75" x14ac:dyDescent="0.25">
      <c r="A79" s="2" t="s">
        <v>154</v>
      </c>
      <c r="B79" s="3" t="s">
        <v>155</v>
      </c>
      <c r="C79" s="7">
        <v>3068</v>
      </c>
      <c r="D79" s="14">
        <v>3036</v>
      </c>
      <c r="E79" s="14">
        <v>3048</v>
      </c>
      <c r="F79" s="12">
        <v>3216</v>
      </c>
      <c r="G79" s="7">
        <v>3172</v>
      </c>
      <c r="H79" s="7">
        <v>3256</v>
      </c>
      <c r="I79" s="12"/>
      <c r="J79" s="12"/>
      <c r="K79" s="12"/>
      <c r="L79" s="14"/>
      <c r="M79" s="14"/>
      <c r="N79" s="14"/>
      <c r="O79" s="28">
        <f t="shared" si="1"/>
        <v>18796</v>
      </c>
    </row>
    <row r="80" spans="1:15" ht="15.75" x14ac:dyDescent="0.25">
      <c r="A80" s="2" t="s">
        <v>156</v>
      </c>
      <c r="B80" s="3" t="s">
        <v>157</v>
      </c>
      <c r="C80" s="7">
        <v>3016</v>
      </c>
      <c r="D80" s="14">
        <v>2868</v>
      </c>
      <c r="E80" s="14">
        <v>2964</v>
      </c>
      <c r="F80" s="12">
        <v>3112</v>
      </c>
      <c r="G80" s="7">
        <v>3148</v>
      </c>
      <c r="H80" s="7">
        <v>3112</v>
      </c>
      <c r="I80" s="12"/>
      <c r="J80" s="12"/>
      <c r="K80" s="12"/>
      <c r="L80" s="14"/>
      <c r="M80" s="14"/>
      <c r="N80" s="14"/>
      <c r="O80" s="28">
        <f t="shared" si="1"/>
        <v>18220</v>
      </c>
    </row>
    <row r="81" spans="1:15" ht="15.75" x14ac:dyDescent="0.25">
      <c r="A81" s="2" t="s">
        <v>158</v>
      </c>
      <c r="B81" s="3" t="s">
        <v>159</v>
      </c>
      <c r="C81" s="7">
        <v>1304</v>
      </c>
      <c r="D81" s="14">
        <v>1264</v>
      </c>
      <c r="E81" s="14">
        <v>1280</v>
      </c>
      <c r="F81" s="12">
        <v>1280</v>
      </c>
      <c r="G81" s="7">
        <v>1252</v>
      </c>
      <c r="H81" s="7">
        <v>1296</v>
      </c>
      <c r="I81" s="12"/>
      <c r="J81" s="12"/>
      <c r="K81" s="12"/>
      <c r="L81" s="14"/>
      <c r="M81" s="14"/>
      <c r="N81" s="14"/>
      <c r="O81" s="28">
        <f t="shared" si="1"/>
        <v>7676</v>
      </c>
    </row>
    <row r="82" spans="1:15" ht="15.75" x14ac:dyDescent="0.25">
      <c r="A82" s="2" t="s">
        <v>160</v>
      </c>
      <c r="B82" s="3" t="s">
        <v>161</v>
      </c>
      <c r="C82" s="7">
        <v>8124</v>
      </c>
      <c r="D82" s="14">
        <v>7920</v>
      </c>
      <c r="E82" s="14">
        <v>8032</v>
      </c>
      <c r="F82" s="12">
        <v>8116</v>
      </c>
      <c r="G82" s="7">
        <v>8128</v>
      </c>
      <c r="H82" s="7">
        <v>8156</v>
      </c>
      <c r="I82" s="12"/>
      <c r="J82" s="12"/>
      <c r="K82" s="12"/>
      <c r="L82" s="14"/>
      <c r="M82" s="14"/>
      <c r="N82" s="14"/>
      <c r="O82" s="28">
        <f t="shared" si="1"/>
        <v>48476</v>
      </c>
    </row>
    <row r="83" spans="1:15" ht="15.75" x14ac:dyDescent="0.25">
      <c r="A83" s="2" t="s">
        <v>162</v>
      </c>
      <c r="B83" s="3" t="s">
        <v>163</v>
      </c>
      <c r="C83" s="7">
        <v>2516</v>
      </c>
      <c r="D83" s="14">
        <v>2460</v>
      </c>
      <c r="E83" s="14">
        <v>2392</v>
      </c>
      <c r="F83" s="12">
        <v>2656</v>
      </c>
      <c r="G83" s="7">
        <v>2596</v>
      </c>
      <c r="H83" s="7">
        <v>2616</v>
      </c>
      <c r="I83" s="12"/>
      <c r="J83" s="12"/>
      <c r="K83" s="12"/>
      <c r="L83" s="14"/>
      <c r="M83" s="14"/>
      <c r="N83" s="14"/>
      <c r="O83" s="28">
        <f t="shared" si="1"/>
        <v>15236</v>
      </c>
    </row>
    <row r="84" spans="1:15" ht="15.75" x14ac:dyDescent="0.25">
      <c r="A84" s="2" t="s">
        <v>164</v>
      </c>
      <c r="B84" s="3" t="s">
        <v>165</v>
      </c>
      <c r="C84" s="7">
        <v>956</v>
      </c>
      <c r="D84" s="14">
        <v>980</v>
      </c>
      <c r="E84" s="14">
        <v>996</v>
      </c>
      <c r="F84" s="12">
        <v>1000</v>
      </c>
      <c r="G84" s="7">
        <v>996</v>
      </c>
      <c r="H84" s="7">
        <v>992</v>
      </c>
      <c r="I84" s="12"/>
      <c r="J84" s="12"/>
      <c r="K84" s="12"/>
      <c r="L84" s="14"/>
      <c r="M84" s="14"/>
      <c r="N84" s="14"/>
      <c r="O84" s="28">
        <f t="shared" si="1"/>
        <v>5920</v>
      </c>
    </row>
    <row r="85" spans="1:15" ht="15.75" x14ac:dyDescent="0.25">
      <c r="A85" s="2" t="s">
        <v>166</v>
      </c>
      <c r="B85" s="3" t="s">
        <v>167</v>
      </c>
      <c r="C85" s="7">
        <v>7380</v>
      </c>
      <c r="D85" s="14">
        <v>7288</v>
      </c>
      <c r="E85" s="14">
        <v>7652</v>
      </c>
      <c r="F85" s="12">
        <v>7668</v>
      </c>
      <c r="G85" s="7">
        <v>7708</v>
      </c>
      <c r="H85" s="7">
        <v>7780</v>
      </c>
      <c r="I85" s="12"/>
      <c r="J85" s="12"/>
      <c r="K85" s="12"/>
      <c r="L85" s="14"/>
      <c r="M85" s="14"/>
      <c r="N85" s="14"/>
      <c r="O85" s="28">
        <f t="shared" si="1"/>
        <v>45476</v>
      </c>
    </row>
    <row r="86" spans="1:15" ht="15.75" x14ac:dyDescent="0.25">
      <c r="A86" s="2" t="s">
        <v>168</v>
      </c>
      <c r="B86" s="3" t="s">
        <v>169</v>
      </c>
      <c r="C86" s="7">
        <v>2688</v>
      </c>
      <c r="D86" s="14">
        <v>2632</v>
      </c>
      <c r="E86" s="14">
        <v>2556</v>
      </c>
      <c r="F86" s="12">
        <v>2676</v>
      </c>
      <c r="G86" s="7">
        <v>2716</v>
      </c>
      <c r="H86" s="7">
        <v>2724</v>
      </c>
      <c r="I86" s="12"/>
      <c r="J86" s="12"/>
      <c r="K86" s="12"/>
      <c r="L86" s="14"/>
      <c r="M86" s="14"/>
      <c r="N86" s="14"/>
      <c r="O86" s="28">
        <f t="shared" si="1"/>
        <v>15992</v>
      </c>
    </row>
    <row r="87" spans="1:15" ht="15.75" x14ac:dyDescent="0.25">
      <c r="A87" s="2" t="s">
        <v>170</v>
      </c>
      <c r="B87" s="3" t="s">
        <v>171</v>
      </c>
      <c r="C87" s="7">
        <v>408</v>
      </c>
      <c r="D87" s="14">
        <v>368</v>
      </c>
      <c r="E87" s="14">
        <v>384</v>
      </c>
      <c r="F87" s="12">
        <v>416</v>
      </c>
      <c r="G87" s="7">
        <v>416</v>
      </c>
      <c r="H87" s="7">
        <v>416</v>
      </c>
      <c r="I87" s="12"/>
      <c r="J87" s="12"/>
      <c r="K87" s="12"/>
      <c r="L87" s="14"/>
      <c r="M87" s="14"/>
      <c r="N87" s="14"/>
      <c r="O87" s="28">
        <f t="shared" si="1"/>
        <v>2408</v>
      </c>
    </row>
    <row r="88" spans="1:15" ht="15.75" x14ac:dyDescent="0.25">
      <c r="A88" s="2" t="s">
        <v>172</v>
      </c>
      <c r="B88" s="3" t="s">
        <v>173</v>
      </c>
      <c r="C88" s="7">
        <v>114092</v>
      </c>
      <c r="D88" s="14">
        <v>113320</v>
      </c>
      <c r="E88" s="14">
        <v>113468</v>
      </c>
      <c r="F88" s="12">
        <v>119233.15</v>
      </c>
      <c r="G88" s="7">
        <v>117792</v>
      </c>
      <c r="H88" s="7">
        <v>118656</v>
      </c>
      <c r="I88" s="12"/>
      <c r="J88" s="12"/>
      <c r="K88" s="12"/>
      <c r="L88" s="14"/>
      <c r="M88" s="14"/>
      <c r="N88" s="14"/>
      <c r="O88" s="28">
        <f t="shared" si="1"/>
        <v>696561.15</v>
      </c>
    </row>
    <row r="89" spans="1:15" ht="15.75" x14ac:dyDescent="0.25">
      <c r="A89" s="2" t="s">
        <v>174</v>
      </c>
      <c r="B89" s="3" t="s">
        <v>175</v>
      </c>
      <c r="C89" s="7">
        <v>624</v>
      </c>
      <c r="D89" s="14">
        <v>560</v>
      </c>
      <c r="E89" s="14">
        <v>608</v>
      </c>
      <c r="F89" s="12">
        <v>628</v>
      </c>
      <c r="G89" s="7">
        <v>588</v>
      </c>
      <c r="H89" s="7">
        <v>760</v>
      </c>
      <c r="I89" s="12"/>
      <c r="J89" s="12"/>
      <c r="K89" s="12"/>
      <c r="L89" s="14"/>
      <c r="M89" s="14"/>
      <c r="N89" s="14"/>
      <c r="O89" s="28">
        <f t="shared" si="1"/>
        <v>3768</v>
      </c>
    </row>
    <row r="90" spans="1:15" ht="15.75" x14ac:dyDescent="0.25">
      <c r="A90" s="2" t="s">
        <v>176</v>
      </c>
      <c r="B90" s="3" t="s">
        <v>177</v>
      </c>
      <c r="C90" s="7">
        <v>10220</v>
      </c>
      <c r="D90" s="14">
        <v>9676</v>
      </c>
      <c r="E90" s="14">
        <v>9772</v>
      </c>
      <c r="F90" s="12">
        <v>10348</v>
      </c>
      <c r="G90" s="7">
        <v>10336</v>
      </c>
      <c r="H90" s="7">
        <v>10376</v>
      </c>
      <c r="I90" s="12"/>
      <c r="J90" s="12"/>
      <c r="K90" s="12"/>
      <c r="L90" s="14"/>
      <c r="M90" s="14"/>
      <c r="N90" s="14"/>
      <c r="O90" s="28">
        <f t="shared" si="1"/>
        <v>60728</v>
      </c>
    </row>
    <row r="91" spans="1:15" ht="15.75" x14ac:dyDescent="0.25">
      <c r="A91" s="2" t="s">
        <v>178</v>
      </c>
      <c r="B91" s="3" t="s">
        <v>179</v>
      </c>
      <c r="C91" s="7">
        <v>4248</v>
      </c>
      <c r="D91" s="14">
        <v>4164</v>
      </c>
      <c r="E91" s="14">
        <v>4500</v>
      </c>
      <c r="F91" s="12">
        <v>4600</v>
      </c>
      <c r="G91" s="7">
        <v>4524</v>
      </c>
      <c r="H91" s="7">
        <v>4588</v>
      </c>
      <c r="I91" s="12"/>
      <c r="J91" s="12"/>
      <c r="K91" s="12"/>
      <c r="L91" s="14"/>
      <c r="M91" s="14"/>
      <c r="N91" s="14"/>
      <c r="O91" s="28">
        <f t="shared" si="1"/>
        <v>26624</v>
      </c>
    </row>
    <row r="92" spans="1:15" ht="15.75" x14ac:dyDescent="0.25">
      <c r="A92" s="2" t="s">
        <v>180</v>
      </c>
      <c r="B92" s="3" t="s">
        <v>181</v>
      </c>
      <c r="C92" s="7">
        <v>12716</v>
      </c>
      <c r="D92" s="14">
        <v>12772</v>
      </c>
      <c r="E92" s="14">
        <v>12404</v>
      </c>
      <c r="F92" s="12">
        <v>12884</v>
      </c>
      <c r="G92" s="7">
        <v>12828</v>
      </c>
      <c r="H92" s="7">
        <v>12884</v>
      </c>
      <c r="I92" s="12"/>
      <c r="J92" s="12"/>
      <c r="K92" s="12"/>
      <c r="L92" s="14"/>
      <c r="M92" s="14"/>
      <c r="N92" s="14"/>
      <c r="O92" s="28">
        <f t="shared" si="1"/>
        <v>76488</v>
      </c>
    </row>
    <row r="93" spans="1:15" ht="15.75" x14ac:dyDescent="0.25">
      <c r="A93" s="2" t="s">
        <v>182</v>
      </c>
      <c r="B93" s="3" t="s">
        <v>183</v>
      </c>
      <c r="C93" s="7">
        <v>2988</v>
      </c>
      <c r="D93" s="14">
        <v>3000</v>
      </c>
      <c r="E93" s="14">
        <v>2692</v>
      </c>
      <c r="F93" s="12">
        <v>3112</v>
      </c>
      <c r="G93" s="7">
        <v>3072</v>
      </c>
      <c r="H93" s="7">
        <v>3092</v>
      </c>
      <c r="I93" s="12"/>
      <c r="J93" s="12"/>
      <c r="K93" s="12"/>
      <c r="L93" s="14"/>
      <c r="M93" s="14"/>
      <c r="N93" s="14"/>
      <c r="O93" s="28">
        <f t="shared" si="1"/>
        <v>17956</v>
      </c>
    </row>
    <row r="94" spans="1:15" ht="15.75" x14ac:dyDescent="0.25">
      <c r="A94" s="2" t="s">
        <v>184</v>
      </c>
      <c r="B94" s="3" t="s">
        <v>185</v>
      </c>
      <c r="C94" s="7">
        <v>5800</v>
      </c>
      <c r="D94" s="14">
        <v>5368</v>
      </c>
      <c r="E94" s="14">
        <v>5528</v>
      </c>
      <c r="F94" s="12">
        <v>5856</v>
      </c>
      <c r="G94" s="7">
        <v>5800</v>
      </c>
      <c r="H94" s="7">
        <v>5820</v>
      </c>
      <c r="I94" s="12"/>
      <c r="J94" s="12"/>
      <c r="K94" s="12"/>
      <c r="L94" s="14"/>
      <c r="M94" s="14"/>
      <c r="N94" s="14"/>
      <c r="O94" s="28">
        <f t="shared" si="1"/>
        <v>34172</v>
      </c>
    </row>
    <row r="95" spans="1:15" ht="15.75" x14ac:dyDescent="0.25">
      <c r="A95" s="2" t="s">
        <v>186</v>
      </c>
      <c r="B95" s="3" t="s">
        <v>187</v>
      </c>
      <c r="C95" s="7">
        <v>2580</v>
      </c>
      <c r="D95" s="14">
        <v>2492</v>
      </c>
      <c r="E95" s="14">
        <v>2568</v>
      </c>
      <c r="F95" s="12">
        <v>2688</v>
      </c>
      <c r="G95" s="7">
        <v>2724</v>
      </c>
      <c r="H95" s="7">
        <v>2688</v>
      </c>
      <c r="I95" s="12"/>
      <c r="J95" s="12"/>
      <c r="K95" s="12"/>
      <c r="L95" s="14"/>
      <c r="M95" s="14"/>
      <c r="N95" s="14"/>
      <c r="O95" s="28">
        <f t="shared" si="1"/>
        <v>15740</v>
      </c>
    </row>
    <row r="96" spans="1:15" ht="15.75" x14ac:dyDescent="0.25">
      <c r="A96" s="2" t="s">
        <v>188</v>
      </c>
      <c r="B96" s="3" t="s">
        <v>189</v>
      </c>
      <c r="C96" s="7">
        <v>9488</v>
      </c>
      <c r="D96" s="14">
        <v>9264</v>
      </c>
      <c r="E96" s="14">
        <v>9376</v>
      </c>
      <c r="F96" s="12">
        <v>9704</v>
      </c>
      <c r="G96" s="7">
        <v>9640</v>
      </c>
      <c r="H96" s="7">
        <v>9656</v>
      </c>
      <c r="I96" s="12"/>
      <c r="J96" s="12"/>
      <c r="K96" s="12"/>
      <c r="L96" s="14"/>
      <c r="M96" s="14"/>
      <c r="N96" s="14"/>
      <c r="O96" s="28">
        <f t="shared" si="1"/>
        <v>57128</v>
      </c>
    </row>
    <row r="97" spans="1:15" ht="15.75" x14ac:dyDescent="0.25">
      <c r="A97" s="2" t="s">
        <v>190</v>
      </c>
      <c r="B97" s="3" t="s">
        <v>191</v>
      </c>
      <c r="C97" s="7">
        <v>2920</v>
      </c>
      <c r="D97" s="14">
        <v>2836</v>
      </c>
      <c r="E97" s="14">
        <v>2828</v>
      </c>
      <c r="F97" s="12">
        <v>2896</v>
      </c>
      <c r="G97" s="7">
        <v>2724</v>
      </c>
      <c r="H97" s="7">
        <v>2936</v>
      </c>
      <c r="I97" s="12"/>
      <c r="J97" s="12"/>
      <c r="K97" s="12"/>
      <c r="L97" s="14"/>
      <c r="M97" s="14"/>
      <c r="N97" s="14"/>
      <c r="O97" s="28">
        <f t="shared" si="1"/>
        <v>17140</v>
      </c>
    </row>
    <row r="98" spans="1:15" ht="15.75" x14ac:dyDescent="0.25">
      <c r="A98" s="2" t="s">
        <v>192</v>
      </c>
      <c r="B98" s="3" t="s">
        <v>193</v>
      </c>
      <c r="C98" s="7">
        <v>1176</v>
      </c>
      <c r="D98" s="14">
        <v>1144</v>
      </c>
      <c r="E98" s="14">
        <v>1180</v>
      </c>
      <c r="F98" s="12">
        <v>1216</v>
      </c>
      <c r="G98" s="7">
        <v>1172</v>
      </c>
      <c r="H98" s="7">
        <v>1172</v>
      </c>
      <c r="I98" s="12"/>
      <c r="J98" s="12"/>
      <c r="K98" s="12"/>
      <c r="L98" s="14"/>
      <c r="M98" s="14"/>
      <c r="N98" s="14"/>
      <c r="O98" s="28">
        <f t="shared" si="1"/>
        <v>7060</v>
      </c>
    </row>
    <row r="99" spans="1:15" ht="15.75" x14ac:dyDescent="0.25">
      <c r="A99" s="2" t="s">
        <v>194</v>
      </c>
      <c r="B99" s="3" t="s">
        <v>195</v>
      </c>
      <c r="C99" s="7">
        <v>2240</v>
      </c>
      <c r="D99" s="14">
        <v>2240</v>
      </c>
      <c r="E99" s="14">
        <v>2200</v>
      </c>
      <c r="F99" s="12">
        <v>2264</v>
      </c>
      <c r="G99" s="7">
        <v>2292</v>
      </c>
      <c r="H99" s="7">
        <v>2280</v>
      </c>
      <c r="I99" s="12"/>
      <c r="J99" s="12"/>
      <c r="K99" s="12"/>
      <c r="L99" s="14"/>
      <c r="M99" s="14"/>
      <c r="N99" s="14"/>
      <c r="O99" s="28">
        <f t="shared" si="1"/>
        <v>13516</v>
      </c>
    </row>
    <row r="100" spans="1:15" ht="15.75" x14ac:dyDescent="0.25">
      <c r="A100" s="2" t="s">
        <v>196</v>
      </c>
      <c r="B100" s="3" t="s">
        <v>197</v>
      </c>
      <c r="C100" s="7">
        <v>3288</v>
      </c>
      <c r="D100" s="14">
        <v>3228</v>
      </c>
      <c r="E100" s="14">
        <v>3348</v>
      </c>
      <c r="F100" s="12">
        <v>3416</v>
      </c>
      <c r="G100" s="7">
        <v>3384</v>
      </c>
      <c r="H100" s="7">
        <v>3380</v>
      </c>
      <c r="I100" s="12"/>
      <c r="J100" s="12"/>
      <c r="K100" s="12"/>
      <c r="L100" s="14"/>
      <c r="M100" s="14"/>
      <c r="N100" s="14"/>
      <c r="O100" s="28">
        <f t="shared" si="1"/>
        <v>20044</v>
      </c>
    </row>
    <row r="101" spans="1:15" ht="15.75" x14ac:dyDescent="0.25">
      <c r="A101" s="2" t="s">
        <v>198</v>
      </c>
      <c r="B101" s="3" t="s">
        <v>199</v>
      </c>
      <c r="C101" s="7">
        <v>2480</v>
      </c>
      <c r="D101" s="14">
        <v>2468</v>
      </c>
      <c r="E101" s="14">
        <v>2424</v>
      </c>
      <c r="F101" s="12">
        <v>2504</v>
      </c>
      <c r="G101" s="7">
        <v>2492</v>
      </c>
      <c r="H101" s="7">
        <v>2460</v>
      </c>
      <c r="I101" s="12"/>
      <c r="J101" s="12"/>
      <c r="K101" s="12"/>
      <c r="L101" s="14"/>
      <c r="M101" s="14"/>
      <c r="N101" s="14"/>
      <c r="O101" s="28">
        <f t="shared" si="1"/>
        <v>14828</v>
      </c>
    </row>
    <row r="102" spans="1:15" ht="15.75" x14ac:dyDescent="0.25">
      <c r="A102" s="2" t="s">
        <v>200</v>
      </c>
      <c r="B102" s="3" t="s">
        <v>201</v>
      </c>
      <c r="C102" s="7">
        <v>4460</v>
      </c>
      <c r="D102" s="14">
        <v>4456</v>
      </c>
      <c r="E102" s="14">
        <v>4240</v>
      </c>
      <c r="F102" s="12">
        <v>4544</v>
      </c>
      <c r="G102" s="7">
        <v>4528</v>
      </c>
      <c r="H102" s="7">
        <v>4572</v>
      </c>
      <c r="I102" s="12"/>
      <c r="J102" s="12"/>
      <c r="K102" s="12"/>
      <c r="L102" s="14"/>
      <c r="M102" s="14"/>
      <c r="N102" s="14"/>
      <c r="O102" s="28">
        <f t="shared" si="1"/>
        <v>26800</v>
      </c>
    </row>
    <row r="103" spans="1:15" ht="15.75" x14ac:dyDescent="0.25">
      <c r="A103" s="2" t="s">
        <v>202</v>
      </c>
      <c r="B103" s="3" t="s">
        <v>203</v>
      </c>
      <c r="C103" s="7">
        <v>1412</v>
      </c>
      <c r="D103" s="14">
        <v>1352</v>
      </c>
      <c r="E103" s="14">
        <v>1452</v>
      </c>
      <c r="F103" s="12">
        <v>1432</v>
      </c>
      <c r="G103" s="7">
        <v>1436</v>
      </c>
      <c r="H103" s="7">
        <v>1440</v>
      </c>
      <c r="I103" s="12"/>
      <c r="J103" s="12"/>
      <c r="K103" s="12"/>
      <c r="L103" s="14"/>
      <c r="M103" s="14"/>
      <c r="N103" s="14"/>
      <c r="O103" s="28">
        <f t="shared" si="1"/>
        <v>8524</v>
      </c>
    </row>
    <row r="104" spans="1:15" ht="15.75" x14ac:dyDescent="0.25">
      <c r="A104" s="2" t="s">
        <v>204</v>
      </c>
      <c r="B104" s="3" t="s">
        <v>205</v>
      </c>
      <c r="C104" s="7">
        <v>3632</v>
      </c>
      <c r="D104" s="14">
        <v>3632</v>
      </c>
      <c r="E104" s="14">
        <v>3796</v>
      </c>
      <c r="F104" s="12">
        <v>3796</v>
      </c>
      <c r="G104" s="7">
        <v>3804</v>
      </c>
      <c r="H104" s="7">
        <v>3868</v>
      </c>
      <c r="I104" s="12"/>
      <c r="J104" s="12"/>
      <c r="K104" s="12"/>
      <c r="L104" s="14"/>
      <c r="M104" s="14"/>
      <c r="N104" s="14"/>
      <c r="O104" s="28">
        <f t="shared" si="1"/>
        <v>22528</v>
      </c>
    </row>
    <row r="105" spans="1:15" ht="15.75" x14ac:dyDescent="0.25">
      <c r="A105" s="2" t="s">
        <v>206</v>
      </c>
      <c r="B105" s="3" t="s">
        <v>207</v>
      </c>
      <c r="C105" s="7">
        <v>796</v>
      </c>
      <c r="D105" s="14">
        <v>752</v>
      </c>
      <c r="E105" s="14">
        <v>808</v>
      </c>
      <c r="F105" s="12">
        <v>808</v>
      </c>
      <c r="G105" s="7">
        <v>784</v>
      </c>
      <c r="H105" s="7">
        <v>792</v>
      </c>
      <c r="I105" s="12"/>
      <c r="J105" s="12"/>
      <c r="K105" s="12"/>
      <c r="L105" s="14"/>
      <c r="M105" s="14"/>
      <c r="N105" s="14"/>
      <c r="O105" s="28">
        <f t="shared" si="1"/>
        <v>4740</v>
      </c>
    </row>
    <row r="106" spans="1:15" ht="15.75" x14ac:dyDescent="0.25">
      <c r="A106" s="2" t="s">
        <v>208</v>
      </c>
      <c r="B106" s="3" t="s">
        <v>209</v>
      </c>
      <c r="C106" s="7">
        <v>1016</v>
      </c>
      <c r="D106" s="14">
        <v>984</v>
      </c>
      <c r="E106" s="14">
        <v>984</v>
      </c>
      <c r="F106" s="12">
        <v>1112</v>
      </c>
      <c r="G106" s="7">
        <v>1096</v>
      </c>
      <c r="H106" s="7">
        <v>1096</v>
      </c>
      <c r="I106" s="12"/>
      <c r="J106" s="12"/>
      <c r="K106" s="12"/>
      <c r="L106" s="14"/>
      <c r="M106" s="14"/>
      <c r="N106" s="14"/>
      <c r="O106" s="28">
        <f t="shared" si="1"/>
        <v>6288</v>
      </c>
    </row>
    <row r="107" spans="1:15" ht="15.75" x14ac:dyDescent="0.25">
      <c r="A107" s="2" t="s">
        <v>210</v>
      </c>
      <c r="B107" s="3" t="s">
        <v>211</v>
      </c>
      <c r="C107" s="7">
        <v>12380</v>
      </c>
      <c r="D107" s="14">
        <v>12516</v>
      </c>
      <c r="E107" s="14">
        <v>11968</v>
      </c>
      <c r="F107" s="12">
        <v>12512</v>
      </c>
      <c r="G107" s="7">
        <v>12500</v>
      </c>
      <c r="H107" s="7">
        <v>12488</v>
      </c>
      <c r="I107" s="12"/>
      <c r="J107" s="12"/>
      <c r="K107" s="12"/>
      <c r="L107" s="14"/>
      <c r="M107" s="14"/>
      <c r="N107" s="14"/>
      <c r="O107" s="28">
        <f t="shared" si="1"/>
        <v>74364</v>
      </c>
    </row>
    <row r="108" spans="1:15" ht="15.75" x14ac:dyDescent="0.25">
      <c r="A108" s="2" t="s">
        <v>212</v>
      </c>
      <c r="B108" s="3" t="s">
        <v>213</v>
      </c>
      <c r="C108" s="7">
        <v>2664</v>
      </c>
      <c r="D108" s="14">
        <v>2636</v>
      </c>
      <c r="E108" s="14">
        <v>2688</v>
      </c>
      <c r="F108" s="12">
        <v>2572</v>
      </c>
      <c r="G108" s="7">
        <v>2664</v>
      </c>
      <c r="H108" s="7">
        <v>2680</v>
      </c>
      <c r="I108" s="12"/>
      <c r="J108" s="12"/>
      <c r="K108" s="12"/>
      <c r="L108" s="14"/>
      <c r="M108" s="14"/>
      <c r="N108" s="14"/>
      <c r="O108" s="28">
        <f t="shared" si="1"/>
        <v>15904</v>
      </c>
    </row>
    <row r="109" spans="1:15" ht="15.75" x14ac:dyDescent="0.25">
      <c r="A109" s="2" t="s">
        <v>214</v>
      </c>
      <c r="B109" s="3" t="s">
        <v>215</v>
      </c>
      <c r="C109" s="7">
        <v>3132</v>
      </c>
      <c r="D109" s="14">
        <v>3152</v>
      </c>
      <c r="E109" s="14">
        <v>3116</v>
      </c>
      <c r="F109" s="12">
        <v>3192</v>
      </c>
      <c r="G109" s="7">
        <v>3188</v>
      </c>
      <c r="H109" s="7">
        <v>3164</v>
      </c>
      <c r="I109" s="12"/>
      <c r="J109" s="12"/>
      <c r="K109" s="12"/>
      <c r="L109" s="14"/>
      <c r="M109" s="14"/>
      <c r="N109" s="14"/>
      <c r="O109" s="28">
        <f t="shared" si="1"/>
        <v>18944</v>
      </c>
    </row>
    <row r="110" spans="1:15" ht="15.75" x14ac:dyDescent="0.25">
      <c r="A110" s="2" t="s">
        <v>216</v>
      </c>
      <c r="B110" s="3" t="s">
        <v>217</v>
      </c>
      <c r="C110" s="7">
        <v>5084</v>
      </c>
      <c r="D110" s="14">
        <v>4836</v>
      </c>
      <c r="E110" s="14">
        <v>5088</v>
      </c>
      <c r="F110" s="12">
        <v>5108</v>
      </c>
      <c r="G110" s="7">
        <v>5080</v>
      </c>
      <c r="H110" s="7">
        <v>5064</v>
      </c>
      <c r="I110" s="12"/>
      <c r="J110" s="12"/>
      <c r="K110" s="12"/>
      <c r="L110" s="14"/>
      <c r="M110" s="14"/>
      <c r="N110" s="14"/>
      <c r="O110" s="28">
        <f t="shared" si="1"/>
        <v>30260</v>
      </c>
    </row>
    <row r="111" spans="1:15" ht="15.75" x14ac:dyDescent="0.25">
      <c r="A111" s="2" t="s">
        <v>218</v>
      </c>
      <c r="B111" s="3" t="s">
        <v>219</v>
      </c>
      <c r="C111" s="7">
        <v>2184</v>
      </c>
      <c r="D111" s="14">
        <v>2176</v>
      </c>
      <c r="E111" s="14">
        <v>2156</v>
      </c>
      <c r="F111" s="12">
        <v>2196</v>
      </c>
      <c r="G111" s="7">
        <v>2156</v>
      </c>
      <c r="H111" s="7">
        <v>2216</v>
      </c>
      <c r="I111" s="12"/>
      <c r="J111" s="12"/>
      <c r="K111" s="12"/>
      <c r="L111" s="14"/>
      <c r="M111" s="14"/>
      <c r="N111" s="14"/>
      <c r="O111" s="28">
        <f t="shared" si="1"/>
        <v>13084</v>
      </c>
    </row>
    <row r="112" spans="1:15" ht="15.75" x14ac:dyDescent="0.25">
      <c r="A112" s="2" t="s">
        <v>220</v>
      </c>
      <c r="B112" s="3" t="s">
        <v>221</v>
      </c>
      <c r="C112" s="7">
        <v>2912</v>
      </c>
      <c r="D112" s="14">
        <v>2784</v>
      </c>
      <c r="E112" s="14">
        <v>2912</v>
      </c>
      <c r="F112" s="12">
        <v>2988</v>
      </c>
      <c r="G112" s="7">
        <v>2960</v>
      </c>
      <c r="H112" s="7">
        <v>3020</v>
      </c>
      <c r="I112" s="12"/>
      <c r="J112" s="12"/>
      <c r="K112" s="12"/>
      <c r="L112" s="14"/>
      <c r="M112" s="14"/>
      <c r="N112" s="14"/>
      <c r="O112" s="28">
        <f t="shared" si="1"/>
        <v>17576</v>
      </c>
    </row>
    <row r="113" spans="1:15" ht="15.75" x14ac:dyDescent="0.25">
      <c r="A113" s="2" t="s">
        <v>222</v>
      </c>
      <c r="B113" s="3" t="s">
        <v>223</v>
      </c>
      <c r="C113" s="7">
        <v>2400</v>
      </c>
      <c r="D113" s="14">
        <v>2264</v>
      </c>
      <c r="E113" s="14">
        <v>2424</v>
      </c>
      <c r="F113" s="12">
        <v>2416</v>
      </c>
      <c r="G113" s="7">
        <v>2444</v>
      </c>
      <c r="H113" s="7">
        <v>2420</v>
      </c>
      <c r="I113" s="12"/>
      <c r="J113" s="12"/>
      <c r="K113" s="12"/>
      <c r="L113" s="14"/>
      <c r="M113" s="14"/>
      <c r="N113" s="14"/>
      <c r="O113" s="28">
        <f t="shared" si="1"/>
        <v>14368</v>
      </c>
    </row>
    <row r="114" spans="1:15" ht="15.75" x14ac:dyDescent="0.25">
      <c r="A114" s="2" t="s">
        <v>224</v>
      </c>
      <c r="B114" s="3" t="s">
        <v>225</v>
      </c>
      <c r="C114" s="7">
        <v>7000</v>
      </c>
      <c r="D114" s="14">
        <v>6900</v>
      </c>
      <c r="E114" s="14">
        <v>6992</v>
      </c>
      <c r="F114" s="12">
        <v>7172</v>
      </c>
      <c r="G114" s="7">
        <v>7244</v>
      </c>
      <c r="H114" s="7">
        <v>7328</v>
      </c>
      <c r="I114" s="12"/>
      <c r="J114" s="12"/>
      <c r="K114" s="12"/>
      <c r="L114" s="14"/>
      <c r="M114" s="14"/>
      <c r="N114" s="14"/>
      <c r="O114" s="28">
        <f t="shared" si="1"/>
        <v>42636</v>
      </c>
    </row>
    <row r="115" spans="1:15" ht="15.75" x14ac:dyDescent="0.25">
      <c r="A115" s="2" t="s">
        <v>226</v>
      </c>
      <c r="B115" s="3" t="s">
        <v>227</v>
      </c>
      <c r="C115" s="7">
        <v>3448</v>
      </c>
      <c r="D115" s="14">
        <v>3376</v>
      </c>
      <c r="E115" s="14">
        <v>3296</v>
      </c>
      <c r="F115" s="12">
        <v>3416</v>
      </c>
      <c r="G115" s="7">
        <v>3404</v>
      </c>
      <c r="H115" s="7">
        <v>3464</v>
      </c>
      <c r="I115" s="12"/>
      <c r="J115" s="12"/>
      <c r="K115" s="12"/>
      <c r="L115" s="14"/>
      <c r="M115" s="14"/>
      <c r="N115" s="14"/>
      <c r="O115" s="28">
        <f t="shared" si="1"/>
        <v>20404</v>
      </c>
    </row>
    <row r="116" spans="1:15" ht="15.75" x14ac:dyDescent="0.25">
      <c r="A116" s="2" t="s">
        <v>228</v>
      </c>
      <c r="B116" s="3" t="s">
        <v>229</v>
      </c>
      <c r="C116" s="7">
        <v>1796</v>
      </c>
      <c r="D116" s="14">
        <v>1696</v>
      </c>
      <c r="E116" s="14">
        <v>1872</v>
      </c>
      <c r="F116" s="12">
        <v>1828</v>
      </c>
      <c r="G116" s="7">
        <v>1856</v>
      </c>
      <c r="H116" s="7">
        <v>1860</v>
      </c>
      <c r="I116" s="12"/>
      <c r="J116" s="12"/>
      <c r="K116" s="12"/>
      <c r="L116" s="14"/>
      <c r="M116" s="14"/>
      <c r="N116" s="14"/>
      <c r="O116" s="28">
        <f t="shared" si="1"/>
        <v>10908</v>
      </c>
    </row>
    <row r="117" spans="1:15" ht="15.75" x14ac:dyDescent="0.25">
      <c r="A117" s="2" t="s">
        <v>230</v>
      </c>
      <c r="B117" s="3" t="s">
        <v>231</v>
      </c>
      <c r="C117" s="7">
        <v>4812</v>
      </c>
      <c r="D117" s="14">
        <v>4792</v>
      </c>
      <c r="E117" s="14">
        <v>4840</v>
      </c>
      <c r="F117" s="12">
        <v>4968</v>
      </c>
      <c r="G117" s="7">
        <v>5080</v>
      </c>
      <c r="H117" s="7">
        <v>5120</v>
      </c>
      <c r="I117" s="12"/>
      <c r="J117" s="12"/>
      <c r="K117" s="12"/>
      <c r="L117" s="14"/>
      <c r="M117" s="14"/>
      <c r="N117" s="14"/>
      <c r="O117" s="28">
        <f t="shared" si="1"/>
        <v>29612</v>
      </c>
    </row>
    <row r="118" spans="1:15" ht="15.75" x14ac:dyDescent="0.25">
      <c r="A118" s="2" t="s">
        <v>232</v>
      </c>
      <c r="B118" s="3" t="s">
        <v>233</v>
      </c>
      <c r="C118" s="7">
        <v>1100</v>
      </c>
      <c r="D118" s="14">
        <v>1076</v>
      </c>
      <c r="E118" s="14">
        <v>1068</v>
      </c>
      <c r="F118" s="12">
        <v>1092</v>
      </c>
      <c r="G118" s="7">
        <v>1076</v>
      </c>
      <c r="H118" s="7">
        <v>1120</v>
      </c>
      <c r="I118" s="12"/>
      <c r="J118" s="12"/>
      <c r="K118" s="12"/>
      <c r="L118" s="14"/>
      <c r="M118" s="14"/>
      <c r="N118" s="14"/>
      <c r="O118" s="28">
        <f t="shared" si="1"/>
        <v>6532</v>
      </c>
    </row>
    <row r="119" spans="1:15" ht="15.75" x14ac:dyDescent="0.25">
      <c r="A119" s="2" t="s">
        <v>234</v>
      </c>
      <c r="B119" s="3" t="s">
        <v>235</v>
      </c>
      <c r="C119" s="7">
        <v>3008</v>
      </c>
      <c r="D119" s="14">
        <v>2780</v>
      </c>
      <c r="E119" s="14">
        <v>2864</v>
      </c>
      <c r="F119" s="12">
        <v>3080</v>
      </c>
      <c r="G119" s="7">
        <v>3084</v>
      </c>
      <c r="H119" s="7">
        <v>3068</v>
      </c>
      <c r="I119" s="12"/>
      <c r="J119" s="12"/>
      <c r="K119" s="12"/>
      <c r="L119" s="14"/>
      <c r="M119" s="14"/>
      <c r="N119" s="14"/>
      <c r="O119" s="28">
        <f t="shared" si="1"/>
        <v>17884</v>
      </c>
    </row>
    <row r="120" spans="1:15" ht="15.75" x14ac:dyDescent="0.25">
      <c r="A120" s="2" t="s">
        <v>236</v>
      </c>
      <c r="B120" s="3" t="s">
        <v>237</v>
      </c>
      <c r="C120" s="7">
        <v>1772</v>
      </c>
      <c r="D120" s="14">
        <v>1748</v>
      </c>
      <c r="E120" s="14">
        <v>1816</v>
      </c>
      <c r="F120" s="12">
        <v>1776</v>
      </c>
      <c r="G120" s="7">
        <v>1780</v>
      </c>
      <c r="H120" s="7">
        <v>1840</v>
      </c>
      <c r="I120" s="12"/>
      <c r="J120" s="12"/>
      <c r="K120" s="12"/>
      <c r="L120" s="14"/>
      <c r="M120" s="14"/>
      <c r="N120" s="14"/>
      <c r="O120" s="28">
        <f t="shared" si="1"/>
        <v>10732</v>
      </c>
    </row>
    <row r="121" spans="1:15" ht="15.75" x14ac:dyDescent="0.25">
      <c r="A121" s="2" t="s">
        <v>238</v>
      </c>
      <c r="B121" s="3" t="s">
        <v>239</v>
      </c>
      <c r="C121" s="7">
        <v>1524</v>
      </c>
      <c r="D121" s="14">
        <v>1484</v>
      </c>
      <c r="E121" s="14">
        <v>1524</v>
      </c>
      <c r="F121" s="12">
        <v>1528</v>
      </c>
      <c r="G121" s="7">
        <v>1524</v>
      </c>
      <c r="H121" s="7">
        <v>1472</v>
      </c>
      <c r="I121" s="12"/>
      <c r="J121" s="12"/>
      <c r="K121" s="12"/>
      <c r="L121" s="14"/>
      <c r="M121" s="14"/>
      <c r="N121" s="14"/>
      <c r="O121" s="28">
        <f t="shared" si="1"/>
        <v>9056</v>
      </c>
    </row>
    <row r="122" spans="1:15" ht="15.75" x14ac:dyDescent="0.25">
      <c r="A122" s="2" t="s">
        <v>240</v>
      </c>
      <c r="B122" s="3" t="s">
        <v>241</v>
      </c>
      <c r="C122" s="7">
        <v>2760</v>
      </c>
      <c r="D122" s="14">
        <v>2736</v>
      </c>
      <c r="E122" s="14">
        <v>2728</v>
      </c>
      <c r="F122" s="12">
        <v>2712</v>
      </c>
      <c r="G122" s="7">
        <v>2716</v>
      </c>
      <c r="H122" s="7">
        <v>2700</v>
      </c>
      <c r="I122" s="12"/>
      <c r="J122" s="12"/>
      <c r="K122" s="12"/>
      <c r="L122" s="14"/>
      <c r="M122" s="14"/>
      <c r="N122" s="14"/>
      <c r="O122" s="28">
        <f t="shared" si="1"/>
        <v>16352</v>
      </c>
    </row>
    <row r="123" spans="1:15" ht="15.75" x14ac:dyDescent="0.25">
      <c r="A123" s="2" t="s">
        <v>242</v>
      </c>
      <c r="B123" s="3" t="s">
        <v>243</v>
      </c>
      <c r="C123" s="7">
        <v>4768</v>
      </c>
      <c r="D123" s="14">
        <v>4512</v>
      </c>
      <c r="E123" s="14">
        <v>4592</v>
      </c>
      <c r="F123" s="12">
        <v>4872</v>
      </c>
      <c r="G123" s="7">
        <v>4904</v>
      </c>
      <c r="H123" s="7">
        <v>4908</v>
      </c>
      <c r="I123" s="12"/>
      <c r="J123" s="12"/>
      <c r="K123" s="12"/>
      <c r="L123" s="14"/>
      <c r="M123" s="14"/>
      <c r="N123" s="14"/>
      <c r="O123" s="28">
        <f t="shared" si="1"/>
        <v>28556</v>
      </c>
    </row>
    <row r="124" spans="1:15" ht="15.75" x14ac:dyDescent="0.25">
      <c r="A124" s="2" t="s">
        <v>244</v>
      </c>
      <c r="B124" s="3" t="s">
        <v>245</v>
      </c>
      <c r="C124" s="7">
        <v>2252</v>
      </c>
      <c r="D124" s="14">
        <v>2144</v>
      </c>
      <c r="E124" s="14">
        <v>2324</v>
      </c>
      <c r="F124" s="12">
        <v>2280</v>
      </c>
      <c r="G124" s="7">
        <v>2348</v>
      </c>
      <c r="H124" s="7">
        <v>2352</v>
      </c>
      <c r="I124" s="12"/>
      <c r="J124" s="12"/>
      <c r="K124" s="12"/>
      <c r="L124" s="14"/>
      <c r="M124" s="14"/>
      <c r="N124" s="14"/>
      <c r="O124" s="28">
        <f t="shared" si="1"/>
        <v>13700</v>
      </c>
    </row>
    <row r="125" spans="1:15" ht="15.75" x14ac:dyDescent="0.25">
      <c r="A125" s="2" t="s">
        <v>246</v>
      </c>
      <c r="B125" s="3" t="s">
        <v>247</v>
      </c>
      <c r="C125" s="7">
        <v>5688</v>
      </c>
      <c r="D125" s="14">
        <v>5536</v>
      </c>
      <c r="E125" s="14">
        <v>5688</v>
      </c>
      <c r="F125" s="12">
        <v>5732</v>
      </c>
      <c r="G125" s="7">
        <v>5756</v>
      </c>
      <c r="H125" s="7">
        <v>5856</v>
      </c>
      <c r="I125" s="12"/>
      <c r="J125" s="12"/>
      <c r="K125" s="12"/>
      <c r="L125" s="14"/>
      <c r="M125" s="14"/>
      <c r="N125" s="14"/>
      <c r="O125" s="28">
        <f t="shared" si="1"/>
        <v>34256</v>
      </c>
    </row>
    <row r="126" spans="1:15" ht="15.75" x14ac:dyDescent="0.25">
      <c r="A126" s="2" t="s">
        <v>248</v>
      </c>
      <c r="B126" s="3" t="s">
        <v>249</v>
      </c>
      <c r="C126" s="7">
        <v>2700</v>
      </c>
      <c r="D126" s="14">
        <v>2640</v>
      </c>
      <c r="E126" s="14">
        <v>2644</v>
      </c>
      <c r="F126" s="12">
        <v>2864</v>
      </c>
      <c r="G126" s="7">
        <v>2896</v>
      </c>
      <c r="H126" s="7">
        <v>2936</v>
      </c>
      <c r="I126" s="12"/>
      <c r="J126" s="12"/>
      <c r="K126" s="12"/>
      <c r="L126" s="14"/>
      <c r="M126" s="14"/>
      <c r="N126" s="14"/>
      <c r="O126" s="28">
        <f t="shared" si="1"/>
        <v>16680</v>
      </c>
    </row>
    <row r="127" spans="1:15" ht="15.75" x14ac:dyDescent="0.25">
      <c r="A127" s="2" t="s">
        <v>250</v>
      </c>
      <c r="B127" s="3" t="s">
        <v>251</v>
      </c>
      <c r="C127" s="7">
        <v>5328</v>
      </c>
      <c r="D127" s="14">
        <v>5400</v>
      </c>
      <c r="E127" s="14">
        <v>5112</v>
      </c>
      <c r="F127" s="12">
        <v>5308</v>
      </c>
      <c r="G127" s="7">
        <v>5324</v>
      </c>
      <c r="H127" s="7">
        <v>5256</v>
      </c>
      <c r="I127" s="12"/>
      <c r="J127" s="12"/>
      <c r="K127" s="12"/>
      <c r="L127" s="14"/>
      <c r="M127" s="14"/>
      <c r="N127" s="14"/>
      <c r="O127" s="28">
        <f t="shared" si="1"/>
        <v>31728</v>
      </c>
    </row>
    <row r="128" spans="1:15" ht="15.75" x14ac:dyDescent="0.25">
      <c r="A128" s="2" t="s">
        <v>252</v>
      </c>
      <c r="B128" s="3" t="s">
        <v>253</v>
      </c>
      <c r="C128" s="7">
        <v>1848</v>
      </c>
      <c r="D128" s="14">
        <v>1480</v>
      </c>
      <c r="E128" s="14">
        <v>1540</v>
      </c>
      <c r="F128" s="12">
        <v>1652</v>
      </c>
      <c r="G128" s="7">
        <v>1640</v>
      </c>
      <c r="H128" s="7">
        <v>1620</v>
      </c>
      <c r="I128" s="12"/>
      <c r="J128" s="12"/>
      <c r="K128" s="12"/>
      <c r="L128" s="14"/>
      <c r="M128" s="14"/>
      <c r="N128" s="14"/>
      <c r="O128" s="28">
        <f t="shared" si="1"/>
        <v>9780</v>
      </c>
    </row>
    <row r="129" spans="1:15" ht="15.75" x14ac:dyDescent="0.25">
      <c r="A129" s="2" t="s">
        <v>254</v>
      </c>
      <c r="B129" s="3" t="s">
        <v>255</v>
      </c>
      <c r="C129" s="7">
        <v>1104</v>
      </c>
      <c r="D129" s="14">
        <v>1084</v>
      </c>
      <c r="E129" s="14">
        <v>1132</v>
      </c>
      <c r="F129" s="12">
        <v>1236</v>
      </c>
      <c r="G129" s="7">
        <v>1252</v>
      </c>
      <c r="H129" s="7">
        <v>1296</v>
      </c>
      <c r="I129" s="12"/>
      <c r="J129" s="12"/>
      <c r="K129" s="12"/>
      <c r="L129" s="14"/>
      <c r="M129" s="14"/>
      <c r="N129" s="14"/>
      <c r="O129" s="28">
        <f t="shared" si="1"/>
        <v>7104</v>
      </c>
    </row>
    <row r="130" spans="1:15" ht="15.75" x14ac:dyDescent="0.25">
      <c r="A130" s="2" t="s">
        <v>256</v>
      </c>
      <c r="B130" s="3" t="s">
        <v>257</v>
      </c>
      <c r="C130" s="7">
        <v>4704</v>
      </c>
      <c r="D130" s="14">
        <v>4576</v>
      </c>
      <c r="E130" s="14">
        <v>4236</v>
      </c>
      <c r="F130" s="12">
        <v>4548</v>
      </c>
      <c r="G130" s="7">
        <v>4728</v>
      </c>
      <c r="H130" s="7">
        <v>4644</v>
      </c>
      <c r="I130" s="12"/>
      <c r="J130" s="12"/>
      <c r="K130" s="12"/>
      <c r="L130" s="14"/>
      <c r="M130" s="14"/>
      <c r="N130" s="14"/>
      <c r="O130" s="28">
        <f t="shared" si="1"/>
        <v>27436</v>
      </c>
    </row>
    <row r="131" spans="1:15" ht="15.75" x14ac:dyDescent="0.25">
      <c r="A131" s="2" t="s">
        <v>258</v>
      </c>
      <c r="B131" s="3" t="s">
        <v>259</v>
      </c>
      <c r="C131" s="7">
        <v>11884</v>
      </c>
      <c r="D131" s="14">
        <v>11468</v>
      </c>
      <c r="E131" s="14">
        <v>11496</v>
      </c>
      <c r="F131" s="12">
        <v>12556</v>
      </c>
      <c r="G131" s="7">
        <v>12664</v>
      </c>
      <c r="H131" s="7">
        <v>12812</v>
      </c>
      <c r="I131" s="12"/>
      <c r="J131" s="12"/>
      <c r="K131" s="12"/>
      <c r="L131" s="14"/>
      <c r="M131" s="14"/>
      <c r="N131" s="14"/>
      <c r="O131" s="28">
        <f t="shared" si="1"/>
        <v>72880</v>
      </c>
    </row>
    <row r="132" spans="1:15" ht="15.75" x14ac:dyDescent="0.25">
      <c r="A132" s="2" t="s">
        <v>260</v>
      </c>
      <c r="B132" s="3" t="s">
        <v>261</v>
      </c>
      <c r="C132" s="7">
        <v>2032</v>
      </c>
      <c r="D132" s="14">
        <v>2060</v>
      </c>
      <c r="E132" s="14">
        <v>1968</v>
      </c>
      <c r="F132" s="12">
        <v>2028</v>
      </c>
      <c r="G132" s="7">
        <v>2076</v>
      </c>
      <c r="H132" s="7">
        <v>2060</v>
      </c>
      <c r="I132" s="12"/>
      <c r="J132" s="12"/>
      <c r="K132" s="12"/>
      <c r="L132" s="14"/>
      <c r="M132" s="14"/>
      <c r="N132" s="14"/>
      <c r="O132" s="28">
        <f t="shared" ref="O132:O180" si="2">SUM(C132:N132)</f>
        <v>12224</v>
      </c>
    </row>
    <row r="133" spans="1:15" ht="15.75" x14ac:dyDescent="0.25">
      <c r="A133" s="2" t="s">
        <v>262</v>
      </c>
      <c r="B133" s="3" t="s">
        <v>263</v>
      </c>
      <c r="C133" s="7">
        <v>6380</v>
      </c>
      <c r="D133" s="14">
        <v>6376</v>
      </c>
      <c r="E133" s="14">
        <v>6520</v>
      </c>
      <c r="F133" s="12">
        <v>6492</v>
      </c>
      <c r="G133" s="7">
        <v>6464</v>
      </c>
      <c r="H133" s="7">
        <v>6592</v>
      </c>
      <c r="I133" s="12"/>
      <c r="J133" s="12"/>
      <c r="K133" s="12"/>
      <c r="L133" s="14"/>
      <c r="M133" s="14"/>
      <c r="N133" s="14"/>
      <c r="O133" s="28">
        <f t="shared" si="2"/>
        <v>38824</v>
      </c>
    </row>
    <row r="134" spans="1:15" ht="15.75" x14ac:dyDescent="0.25">
      <c r="A134" s="2" t="s">
        <v>264</v>
      </c>
      <c r="B134" s="3" t="s">
        <v>265</v>
      </c>
      <c r="C134" s="7">
        <v>1168</v>
      </c>
      <c r="D134" s="14">
        <v>1156</v>
      </c>
      <c r="E134" s="14">
        <v>1148</v>
      </c>
      <c r="F134" s="12">
        <v>1120</v>
      </c>
      <c r="G134" s="7">
        <v>1108</v>
      </c>
      <c r="H134" s="7">
        <v>1120</v>
      </c>
      <c r="I134" s="12"/>
      <c r="J134" s="12"/>
      <c r="K134" s="12"/>
      <c r="L134" s="14"/>
      <c r="M134" s="14"/>
      <c r="N134" s="14"/>
      <c r="O134" s="28">
        <f t="shared" si="2"/>
        <v>6820</v>
      </c>
    </row>
    <row r="135" spans="1:15" ht="15.75" x14ac:dyDescent="0.25">
      <c r="A135" s="2" t="s">
        <v>266</v>
      </c>
      <c r="B135" s="3" t="s">
        <v>267</v>
      </c>
      <c r="C135" s="7">
        <v>3532</v>
      </c>
      <c r="D135" s="14">
        <v>3268</v>
      </c>
      <c r="E135" s="14">
        <v>3244</v>
      </c>
      <c r="F135" s="12">
        <v>3456</v>
      </c>
      <c r="G135" s="7">
        <v>3440</v>
      </c>
      <c r="H135" s="7">
        <v>3480</v>
      </c>
      <c r="I135" s="12"/>
      <c r="J135" s="12"/>
      <c r="K135" s="12"/>
      <c r="L135" s="14"/>
      <c r="M135" s="14"/>
      <c r="N135" s="14"/>
      <c r="O135" s="28">
        <f t="shared" si="2"/>
        <v>20420</v>
      </c>
    </row>
    <row r="136" spans="1:15" ht="15.75" x14ac:dyDescent="0.25">
      <c r="A136" s="2" t="s">
        <v>268</v>
      </c>
      <c r="B136" s="3" t="s">
        <v>269</v>
      </c>
      <c r="C136" s="7">
        <v>1012</v>
      </c>
      <c r="D136" s="14">
        <v>960</v>
      </c>
      <c r="E136" s="14">
        <v>936</v>
      </c>
      <c r="F136" s="12">
        <v>976</v>
      </c>
      <c r="G136" s="7">
        <v>1000</v>
      </c>
      <c r="H136" s="7">
        <v>984</v>
      </c>
      <c r="I136" s="12"/>
      <c r="J136" s="12"/>
      <c r="K136" s="12"/>
      <c r="L136" s="14"/>
      <c r="M136" s="14"/>
      <c r="N136" s="14"/>
      <c r="O136" s="28">
        <f t="shared" si="2"/>
        <v>5868</v>
      </c>
    </row>
    <row r="137" spans="1:15" ht="15.75" x14ac:dyDescent="0.25">
      <c r="A137" s="2" t="s">
        <v>270</v>
      </c>
      <c r="B137" s="3" t="s">
        <v>271</v>
      </c>
      <c r="C137" s="7">
        <v>796</v>
      </c>
      <c r="D137" s="14">
        <v>632</v>
      </c>
      <c r="E137" s="14">
        <v>700</v>
      </c>
      <c r="F137" s="12">
        <v>796</v>
      </c>
      <c r="G137" s="7">
        <v>832</v>
      </c>
      <c r="H137" s="7">
        <v>772</v>
      </c>
      <c r="I137" s="12"/>
      <c r="J137" s="12"/>
      <c r="K137" s="12"/>
      <c r="L137" s="14"/>
      <c r="M137" s="14"/>
      <c r="N137" s="14"/>
      <c r="O137" s="28">
        <f t="shared" si="2"/>
        <v>4528</v>
      </c>
    </row>
    <row r="138" spans="1:15" ht="15.75" x14ac:dyDescent="0.25">
      <c r="A138" s="2" t="s">
        <v>272</v>
      </c>
      <c r="B138" s="3" t="s">
        <v>273</v>
      </c>
      <c r="C138" s="7">
        <v>2448</v>
      </c>
      <c r="D138" s="14">
        <v>2376</v>
      </c>
      <c r="E138" s="14">
        <v>2412</v>
      </c>
      <c r="F138" s="12">
        <v>2556</v>
      </c>
      <c r="G138" s="7">
        <v>2524</v>
      </c>
      <c r="H138" s="7">
        <v>2532</v>
      </c>
      <c r="I138" s="12"/>
      <c r="J138" s="12"/>
      <c r="K138" s="12"/>
      <c r="L138" s="14"/>
      <c r="M138" s="14"/>
      <c r="N138" s="14"/>
      <c r="O138" s="28">
        <f t="shared" si="2"/>
        <v>14848</v>
      </c>
    </row>
    <row r="139" spans="1:15" ht="15.75" x14ac:dyDescent="0.25">
      <c r="A139" s="2" t="s">
        <v>274</v>
      </c>
      <c r="B139" s="3" t="s">
        <v>275</v>
      </c>
      <c r="C139" s="7">
        <v>4552</v>
      </c>
      <c r="D139" s="14">
        <v>4360</v>
      </c>
      <c r="E139" s="14">
        <v>4336</v>
      </c>
      <c r="F139" s="12">
        <v>4460</v>
      </c>
      <c r="G139" s="7">
        <v>4476</v>
      </c>
      <c r="H139" s="7">
        <v>4508</v>
      </c>
      <c r="I139" s="12"/>
      <c r="J139" s="12"/>
      <c r="K139" s="12"/>
      <c r="L139" s="14"/>
      <c r="M139" s="14"/>
      <c r="N139" s="14"/>
      <c r="O139" s="28">
        <f t="shared" si="2"/>
        <v>26692</v>
      </c>
    </row>
    <row r="140" spans="1:15" ht="15.75" x14ac:dyDescent="0.25">
      <c r="A140" s="2" t="s">
        <v>276</v>
      </c>
      <c r="B140" s="3" t="s">
        <v>277</v>
      </c>
      <c r="C140" s="7">
        <v>9920</v>
      </c>
      <c r="D140" s="14">
        <v>10000</v>
      </c>
      <c r="E140" s="14">
        <v>9560</v>
      </c>
      <c r="F140" s="12">
        <v>9984</v>
      </c>
      <c r="G140" s="7">
        <v>10192</v>
      </c>
      <c r="H140" s="7">
        <v>10028</v>
      </c>
      <c r="I140" s="12"/>
      <c r="J140" s="12"/>
      <c r="K140" s="12"/>
      <c r="L140" s="14"/>
      <c r="M140" s="14"/>
      <c r="N140" s="14"/>
      <c r="O140" s="28">
        <f t="shared" si="2"/>
        <v>59684</v>
      </c>
    </row>
    <row r="141" spans="1:15" ht="15.75" x14ac:dyDescent="0.25">
      <c r="A141" s="2" t="s">
        <v>278</v>
      </c>
      <c r="B141" s="3" t="s">
        <v>279</v>
      </c>
      <c r="C141" s="7">
        <v>1228</v>
      </c>
      <c r="D141" s="14">
        <v>1232</v>
      </c>
      <c r="E141" s="14">
        <v>1156</v>
      </c>
      <c r="F141" s="12">
        <v>1180</v>
      </c>
      <c r="G141" s="7">
        <v>1204</v>
      </c>
      <c r="H141" s="7">
        <v>1204</v>
      </c>
      <c r="I141" s="12"/>
      <c r="J141" s="12"/>
      <c r="K141" s="12"/>
      <c r="L141" s="14"/>
      <c r="M141" s="14"/>
      <c r="N141" s="14"/>
      <c r="O141" s="28">
        <f t="shared" si="2"/>
        <v>7204</v>
      </c>
    </row>
    <row r="142" spans="1:15" ht="15.75" x14ac:dyDescent="0.25">
      <c r="A142" s="2" t="s">
        <v>280</v>
      </c>
      <c r="B142" s="3" t="s">
        <v>281</v>
      </c>
      <c r="C142" s="7">
        <v>696</v>
      </c>
      <c r="D142" s="14">
        <v>568</v>
      </c>
      <c r="E142" s="14">
        <v>692</v>
      </c>
      <c r="F142" s="12">
        <v>696</v>
      </c>
      <c r="G142" s="7">
        <v>676</v>
      </c>
      <c r="H142" s="7">
        <v>696</v>
      </c>
      <c r="I142" s="12"/>
      <c r="J142" s="12"/>
      <c r="K142" s="12"/>
      <c r="L142" s="14"/>
      <c r="M142" s="14"/>
      <c r="N142" s="14"/>
      <c r="O142" s="28">
        <f t="shared" si="2"/>
        <v>4024</v>
      </c>
    </row>
    <row r="143" spans="1:15" ht="15.75" x14ac:dyDescent="0.25">
      <c r="A143" s="2" t="s">
        <v>282</v>
      </c>
      <c r="B143" s="3" t="s">
        <v>283</v>
      </c>
      <c r="C143" s="7">
        <v>2672</v>
      </c>
      <c r="D143" s="14">
        <v>1980</v>
      </c>
      <c r="E143" s="14">
        <v>2416</v>
      </c>
      <c r="F143" s="12">
        <v>2724</v>
      </c>
      <c r="G143" s="7">
        <v>2528</v>
      </c>
      <c r="H143" s="7">
        <v>2628</v>
      </c>
      <c r="I143" s="12"/>
      <c r="J143" s="12"/>
      <c r="K143" s="12"/>
      <c r="L143" s="14"/>
      <c r="M143" s="14"/>
      <c r="N143" s="14"/>
      <c r="O143" s="28">
        <f t="shared" si="2"/>
        <v>14948</v>
      </c>
    </row>
    <row r="144" spans="1:15" ht="15.75" x14ac:dyDescent="0.25">
      <c r="A144" s="2" t="s">
        <v>284</v>
      </c>
      <c r="B144" s="3" t="s">
        <v>285</v>
      </c>
      <c r="C144" s="7">
        <v>9668</v>
      </c>
      <c r="D144" s="14">
        <v>9580</v>
      </c>
      <c r="E144" s="14">
        <v>9688</v>
      </c>
      <c r="F144" s="12">
        <v>9748</v>
      </c>
      <c r="G144" s="7">
        <v>9712</v>
      </c>
      <c r="H144" s="7">
        <v>9756</v>
      </c>
      <c r="I144" s="12"/>
      <c r="J144" s="12"/>
      <c r="K144" s="12"/>
      <c r="L144" s="14"/>
      <c r="M144" s="14"/>
      <c r="N144" s="14"/>
      <c r="O144" s="28">
        <f t="shared" si="2"/>
        <v>58152</v>
      </c>
    </row>
    <row r="145" spans="1:15" ht="15.75" x14ac:dyDescent="0.25">
      <c r="A145" s="2" t="s">
        <v>286</v>
      </c>
      <c r="B145" s="3" t="s">
        <v>287</v>
      </c>
      <c r="C145" s="7">
        <v>1224</v>
      </c>
      <c r="D145" s="14">
        <v>1144</v>
      </c>
      <c r="E145" s="14">
        <v>1236</v>
      </c>
      <c r="F145" s="12">
        <v>1232</v>
      </c>
      <c r="G145" s="7">
        <v>1212</v>
      </c>
      <c r="H145" s="7">
        <v>1232</v>
      </c>
      <c r="I145" s="12"/>
      <c r="J145" s="12"/>
      <c r="K145" s="12"/>
      <c r="L145" s="14"/>
      <c r="M145" s="14"/>
      <c r="N145" s="14"/>
      <c r="O145" s="28">
        <f t="shared" si="2"/>
        <v>7280</v>
      </c>
    </row>
    <row r="146" spans="1:15" ht="15.75" x14ac:dyDescent="0.25">
      <c r="A146" s="2" t="s">
        <v>288</v>
      </c>
      <c r="B146" s="3" t="s">
        <v>289</v>
      </c>
      <c r="C146" s="7">
        <v>528</v>
      </c>
      <c r="D146" s="14">
        <v>508</v>
      </c>
      <c r="E146" s="14">
        <v>484</v>
      </c>
      <c r="F146" s="12">
        <v>512</v>
      </c>
      <c r="G146" s="7">
        <v>520</v>
      </c>
      <c r="H146" s="7">
        <v>508</v>
      </c>
      <c r="I146" s="12"/>
      <c r="J146" s="12"/>
      <c r="K146" s="12"/>
      <c r="L146" s="14"/>
      <c r="M146" s="14"/>
      <c r="N146" s="14"/>
      <c r="O146" s="28">
        <f t="shared" si="2"/>
        <v>3060</v>
      </c>
    </row>
    <row r="147" spans="1:15" ht="15.75" x14ac:dyDescent="0.25">
      <c r="A147" s="2" t="s">
        <v>290</v>
      </c>
      <c r="B147" s="3" t="s">
        <v>291</v>
      </c>
      <c r="C147" s="7">
        <v>3460</v>
      </c>
      <c r="D147" s="14">
        <v>3484</v>
      </c>
      <c r="E147" s="14">
        <v>3388</v>
      </c>
      <c r="F147" s="12">
        <v>3652</v>
      </c>
      <c r="G147" s="7">
        <v>3612</v>
      </c>
      <c r="H147" s="7">
        <v>3632</v>
      </c>
      <c r="I147" s="12"/>
      <c r="J147" s="12"/>
      <c r="K147" s="12"/>
      <c r="L147" s="14"/>
      <c r="M147" s="14"/>
      <c r="N147" s="14"/>
      <c r="O147" s="28">
        <f t="shared" si="2"/>
        <v>21228</v>
      </c>
    </row>
    <row r="148" spans="1:15" ht="15.75" x14ac:dyDescent="0.25">
      <c r="A148" s="2" t="s">
        <v>292</v>
      </c>
      <c r="B148" s="3" t="s">
        <v>293</v>
      </c>
      <c r="C148" s="7">
        <v>3732</v>
      </c>
      <c r="D148" s="14">
        <v>3712</v>
      </c>
      <c r="E148" s="14">
        <v>3452</v>
      </c>
      <c r="F148" s="12">
        <v>3948</v>
      </c>
      <c r="G148" s="7">
        <v>4012</v>
      </c>
      <c r="H148" s="7">
        <v>3908</v>
      </c>
      <c r="I148" s="12"/>
      <c r="J148" s="12"/>
      <c r="K148" s="12"/>
      <c r="L148" s="14"/>
      <c r="M148" s="14"/>
      <c r="N148" s="14"/>
      <c r="O148" s="28">
        <f t="shared" si="2"/>
        <v>22764</v>
      </c>
    </row>
    <row r="149" spans="1:15" ht="15.75" x14ac:dyDescent="0.25">
      <c r="A149" s="2" t="s">
        <v>294</v>
      </c>
      <c r="B149" s="3" t="s">
        <v>295</v>
      </c>
      <c r="C149" s="7">
        <v>3820</v>
      </c>
      <c r="D149" s="14">
        <v>3808</v>
      </c>
      <c r="E149" s="14">
        <v>3844</v>
      </c>
      <c r="F149" s="12">
        <v>3900</v>
      </c>
      <c r="G149" s="7">
        <v>3888</v>
      </c>
      <c r="H149" s="7">
        <v>3840</v>
      </c>
      <c r="I149" s="12"/>
      <c r="J149" s="12"/>
      <c r="K149" s="12"/>
      <c r="L149" s="14"/>
      <c r="M149" s="14"/>
      <c r="N149" s="14"/>
      <c r="O149" s="28">
        <f t="shared" si="2"/>
        <v>23100</v>
      </c>
    </row>
    <row r="150" spans="1:15" ht="15.75" x14ac:dyDescent="0.25">
      <c r="A150" s="2" t="s">
        <v>296</v>
      </c>
      <c r="B150" s="3" t="s">
        <v>297</v>
      </c>
      <c r="C150" s="7">
        <v>2272</v>
      </c>
      <c r="D150" s="14">
        <v>2260</v>
      </c>
      <c r="E150" s="14">
        <v>2344</v>
      </c>
      <c r="F150" s="12">
        <v>2412</v>
      </c>
      <c r="G150" s="7">
        <v>2384</v>
      </c>
      <c r="H150" s="7">
        <v>2372</v>
      </c>
      <c r="I150" s="12"/>
      <c r="J150" s="12"/>
      <c r="K150" s="12"/>
      <c r="L150" s="14"/>
      <c r="M150" s="14"/>
      <c r="N150" s="14"/>
      <c r="O150" s="28">
        <f t="shared" si="2"/>
        <v>14044</v>
      </c>
    </row>
    <row r="151" spans="1:15" ht="15.75" x14ac:dyDescent="0.25">
      <c r="A151" s="2" t="s">
        <v>298</v>
      </c>
      <c r="B151" s="3" t="s">
        <v>299</v>
      </c>
      <c r="C151" s="7">
        <v>1392</v>
      </c>
      <c r="D151" s="14">
        <v>1300</v>
      </c>
      <c r="E151" s="14">
        <v>1332</v>
      </c>
      <c r="F151" s="12">
        <v>1460</v>
      </c>
      <c r="G151" s="7">
        <v>1396</v>
      </c>
      <c r="H151" s="7">
        <v>1428</v>
      </c>
      <c r="I151" s="12"/>
      <c r="J151" s="12"/>
      <c r="K151" s="12"/>
      <c r="L151" s="14"/>
      <c r="M151" s="14"/>
      <c r="N151" s="14"/>
      <c r="O151" s="28">
        <f t="shared" si="2"/>
        <v>8308</v>
      </c>
    </row>
    <row r="152" spans="1:15" ht="15.75" x14ac:dyDescent="0.25">
      <c r="A152" s="2" t="s">
        <v>300</v>
      </c>
      <c r="B152" s="3" t="s">
        <v>301</v>
      </c>
      <c r="C152" s="7">
        <v>512</v>
      </c>
      <c r="D152" s="14">
        <v>480</v>
      </c>
      <c r="E152" s="14">
        <v>520</v>
      </c>
      <c r="F152" s="12">
        <v>552</v>
      </c>
      <c r="G152" s="7">
        <v>548</v>
      </c>
      <c r="H152" s="7">
        <v>552</v>
      </c>
      <c r="I152" s="12"/>
      <c r="J152" s="12"/>
      <c r="K152" s="12"/>
      <c r="L152" s="14"/>
      <c r="M152" s="14"/>
      <c r="N152" s="14"/>
      <c r="O152" s="28">
        <f t="shared" si="2"/>
        <v>3164</v>
      </c>
    </row>
    <row r="153" spans="1:15" ht="15.75" x14ac:dyDescent="0.25">
      <c r="A153" s="2" t="s">
        <v>302</v>
      </c>
      <c r="B153" s="3" t="s">
        <v>303</v>
      </c>
      <c r="C153" s="7">
        <v>11132</v>
      </c>
      <c r="D153" s="14">
        <v>10340</v>
      </c>
      <c r="E153" s="14">
        <v>11104</v>
      </c>
      <c r="F153" s="12">
        <v>11280</v>
      </c>
      <c r="G153" s="7">
        <v>11232</v>
      </c>
      <c r="H153" s="7">
        <v>11280</v>
      </c>
      <c r="I153" s="12"/>
      <c r="J153" s="12"/>
      <c r="K153" s="12"/>
      <c r="L153" s="14"/>
      <c r="M153" s="14"/>
      <c r="N153" s="14"/>
      <c r="O153" s="28">
        <f t="shared" si="2"/>
        <v>66368</v>
      </c>
    </row>
    <row r="154" spans="1:15" ht="15.75" x14ac:dyDescent="0.25">
      <c r="A154" s="2" t="s">
        <v>304</v>
      </c>
      <c r="B154" s="3" t="s">
        <v>305</v>
      </c>
      <c r="C154" s="7">
        <v>7812</v>
      </c>
      <c r="D154" s="14">
        <v>7736</v>
      </c>
      <c r="E154" s="14">
        <v>7504</v>
      </c>
      <c r="F154" s="12">
        <v>8160</v>
      </c>
      <c r="G154" s="7">
        <v>8064</v>
      </c>
      <c r="H154" s="7">
        <v>8180</v>
      </c>
      <c r="I154" s="12"/>
      <c r="J154" s="12"/>
      <c r="K154" s="12"/>
      <c r="L154" s="14"/>
      <c r="M154" s="14"/>
      <c r="N154" s="14"/>
      <c r="O154" s="28">
        <f t="shared" si="2"/>
        <v>47456</v>
      </c>
    </row>
    <row r="155" spans="1:15" ht="15.75" x14ac:dyDescent="0.25">
      <c r="A155" s="2" t="s">
        <v>306</v>
      </c>
      <c r="B155" s="3" t="s">
        <v>307</v>
      </c>
      <c r="C155" s="7">
        <v>3440</v>
      </c>
      <c r="D155" s="14">
        <v>3384</v>
      </c>
      <c r="E155" s="14">
        <v>3444</v>
      </c>
      <c r="F155" s="12">
        <v>3600</v>
      </c>
      <c r="G155" s="7">
        <v>3572</v>
      </c>
      <c r="H155" s="7">
        <v>3564</v>
      </c>
      <c r="I155" s="12"/>
      <c r="J155" s="12"/>
      <c r="K155" s="12"/>
      <c r="L155" s="14"/>
      <c r="M155" s="14"/>
      <c r="N155" s="14"/>
      <c r="O155" s="28">
        <f t="shared" si="2"/>
        <v>21004</v>
      </c>
    </row>
    <row r="156" spans="1:15" ht="15.75" x14ac:dyDescent="0.25">
      <c r="A156" s="2" t="s">
        <v>308</v>
      </c>
      <c r="B156" s="3" t="s">
        <v>309</v>
      </c>
      <c r="C156" s="7">
        <v>1976</v>
      </c>
      <c r="D156" s="14">
        <v>1852</v>
      </c>
      <c r="E156" s="14">
        <v>1992</v>
      </c>
      <c r="F156" s="12">
        <v>2044</v>
      </c>
      <c r="G156" s="7">
        <v>1992</v>
      </c>
      <c r="H156" s="7">
        <v>2020</v>
      </c>
      <c r="I156" s="12"/>
      <c r="J156" s="12"/>
      <c r="K156" s="12"/>
      <c r="L156" s="14"/>
      <c r="M156" s="14"/>
      <c r="N156" s="14"/>
      <c r="O156" s="28">
        <f t="shared" si="2"/>
        <v>11876</v>
      </c>
    </row>
    <row r="157" spans="1:15" ht="15.75" x14ac:dyDescent="0.25">
      <c r="A157" s="2" t="s">
        <v>310</v>
      </c>
      <c r="B157" s="3" t="s">
        <v>311</v>
      </c>
      <c r="C157" s="7">
        <v>280</v>
      </c>
      <c r="D157" s="14">
        <v>304</v>
      </c>
      <c r="E157" s="14">
        <v>280</v>
      </c>
      <c r="F157" s="12">
        <v>288</v>
      </c>
      <c r="G157" s="7">
        <v>288</v>
      </c>
      <c r="H157" s="7">
        <v>288</v>
      </c>
      <c r="I157" s="12"/>
      <c r="J157" s="12"/>
      <c r="K157" s="12"/>
      <c r="L157" s="14"/>
      <c r="M157" s="14"/>
      <c r="N157" s="14"/>
      <c r="O157" s="28">
        <f t="shared" si="2"/>
        <v>1728</v>
      </c>
    </row>
    <row r="158" spans="1:15" ht="15.75" x14ac:dyDescent="0.25">
      <c r="A158" s="2" t="s">
        <v>312</v>
      </c>
      <c r="B158" s="3" t="s">
        <v>313</v>
      </c>
      <c r="C158" s="7">
        <v>3400</v>
      </c>
      <c r="D158" s="14">
        <v>3248</v>
      </c>
      <c r="E158" s="14">
        <v>3360</v>
      </c>
      <c r="F158" s="12">
        <v>3604</v>
      </c>
      <c r="G158" s="7">
        <v>3536</v>
      </c>
      <c r="H158" s="7">
        <v>3608</v>
      </c>
      <c r="I158" s="12"/>
      <c r="J158" s="12"/>
      <c r="K158" s="12"/>
      <c r="L158" s="14"/>
      <c r="M158" s="14"/>
      <c r="N158" s="14"/>
      <c r="O158" s="28">
        <f t="shared" si="2"/>
        <v>20756</v>
      </c>
    </row>
    <row r="159" spans="1:15" ht="15.75" x14ac:dyDescent="0.25">
      <c r="A159" s="2" t="s">
        <v>314</v>
      </c>
      <c r="B159" s="3" t="s">
        <v>315</v>
      </c>
      <c r="C159" s="7">
        <v>3376</v>
      </c>
      <c r="D159" s="14">
        <v>3312</v>
      </c>
      <c r="E159" s="14">
        <v>3192</v>
      </c>
      <c r="F159" s="12">
        <v>3356</v>
      </c>
      <c r="G159" s="7">
        <v>3308</v>
      </c>
      <c r="H159" s="7">
        <v>3308</v>
      </c>
      <c r="I159" s="12"/>
      <c r="J159" s="12"/>
      <c r="K159" s="12"/>
      <c r="L159" s="14"/>
      <c r="M159" s="14"/>
      <c r="N159" s="14"/>
      <c r="O159" s="28">
        <f t="shared" si="2"/>
        <v>19852</v>
      </c>
    </row>
    <row r="160" spans="1:15" ht="15.75" x14ac:dyDescent="0.25">
      <c r="A160" s="2" t="s">
        <v>316</v>
      </c>
      <c r="B160" s="3" t="s">
        <v>317</v>
      </c>
      <c r="C160" s="7">
        <v>2412</v>
      </c>
      <c r="D160" s="14">
        <v>2380</v>
      </c>
      <c r="E160" s="14">
        <v>2328</v>
      </c>
      <c r="F160" s="12">
        <v>2464</v>
      </c>
      <c r="G160" s="7">
        <v>2472</v>
      </c>
      <c r="H160" s="7">
        <v>2480</v>
      </c>
      <c r="I160" s="12"/>
      <c r="J160" s="12"/>
      <c r="K160" s="12"/>
      <c r="L160" s="14"/>
      <c r="M160" s="14"/>
      <c r="N160" s="14"/>
      <c r="O160" s="28">
        <f t="shared" si="2"/>
        <v>14536</v>
      </c>
    </row>
    <row r="161" spans="1:15" ht="15.75" x14ac:dyDescent="0.25">
      <c r="A161" s="2" t="s">
        <v>318</v>
      </c>
      <c r="B161" s="3" t="s">
        <v>319</v>
      </c>
      <c r="C161" s="7">
        <v>2240</v>
      </c>
      <c r="D161" s="14">
        <v>2256</v>
      </c>
      <c r="E161" s="14">
        <v>2220</v>
      </c>
      <c r="F161" s="12">
        <v>2340</v>
      </c>
      <c r="G161" s="7">
        <v>2360</v>
      </c>
      <c r="H161" s="7">
        <v>2304</v>
      </c>
      <c r="I161" s="12"/>
      <c r="J161" s="12"/>
      <c r="K161" s="12"/>
      <c r="L161" s="14"/>
      <c r="M161" s="14"/>
      <c r="N161" s="14"/>
      <c r="O161" s="28">
        <f t="shared" si="2"/>
        <v>13720</v>
      </c>
    </row>
    <row r="162" spans="1:15" ht="15.75" x14ac:dyDescent="0.25">
      <c r="A162" s="2" t="s">
        <v>320</v>
      </c>
      <c r="B162" s="3" t="s">
        <v>321</v>
      </c>
      <c r="C162" s="7">
        <v>1288</v>
      </c>
      <c r="D162" s="14">
        <v>1284</v>
      </c>
      <c r="E162" s="14">
        <v>1152</v>
      </c>
      <c r="F162" s="12">
        <v>1320</v>
      </c>
      <c r="G162" s="7">
        <v>1260</v>
      </c>
      <c r="H162" s="7">
        <v>1260</v>
      </c>
      <c r="I162" s="12"/>
      <c r="J162" s="12"/>
      <c r="K162" s="12"/>
      <c r="L162" s="14"/>
      <c r="M162" s="14"/>
      <c r="N162" s="14"/>
      <c r="O162" s="28">
        <f t="shared" si="2"/>
        <v>7564</v>
      </c>
    </row>
    <row r="163" spans="1:15" ht="15.75" x14ac:dyDescent="0.25">
      <c r="A163" s="2" t="s">
        <v>322</v>
      </c>
      <c r="B163" s="3" t="s">
        <v>323</v>
      </c>
      <c r="C163" s="7">
        <v>2624</v>
      </c>
      <c r="D163" s="14">
        <v>2548</v>
      </c>
      <c r="E163" s="14">
        <v>2524</v>
      </c>
      <c r="F163" s="12">
        <v>2732</v>
      </c>
      <c r="G163" s="7">
        <v>2704</v>
      </c>
      <c r="H163" s="7">
        <v>2712</v>
      </c>
      <c r="I163" s="12"/>
      <c r="J163" s="12"/>
      <c r="K163" s="12"/>
      <c r="L163" s="14"/>
      <c r="M163" s="14"/>
      <c r="N163" s="14"/>
      <c r="O163" s="28">
        <f t="shared" si="2"/>
        <v>15844</v>
      </c>
    </row>
    <row r="164" spans="1:15" ht="15.75" x14ac:dyDescent="0.25">
      <c r="A164" s="2" t="s">
        <v>324</v>
      </c>
      <c r="B164" s="3" t="s">
        <v>325</v>
      </c>
      <c r="C164" s="7">
        <v>2120</v>
      </c>
      <c r="D164" s="14">
        <v>2116</v>
      </c>
      <c r="E164" s="14">
        <v>2052</v>
      </c>
      <c r="F164" s="12">
        <v>2184</v>
      </c>
      <c r="G164" s="7">
        <v>2160</v>
      </c>
      <c r="H164" s="7">
        <v>2172</v>
      </c>
      <c r="I164" s="12"/>
      <c r="J164" s="12"/>
      <c r="K164" s="12"/>
      <c r="L164" s="14"/>
      <c r="M164" s="14"/>
      <c r="N164" s="14"/>
      <c r="O164" s="28">
        <f t="shared" si="2"/>
        <v>12804</v>
      </c>
    </row>
    <row r="165" spans="1:15" ht="15.75" x14ac:dyDescent="0.25">
      <c r="A165" s="2" t="s">
        <v>326</v>
      </c>
      <c r="B165" s="3" t="s">
        <v>327</v>
      </c>
      <c r="C165" s="7">
        <v>19340</v>
      </c>
      <c r="D165" s="14">
        <v>18400</v>
      </c>
      <c r="E165" s="14">
        <v>17412</v>
      </c>
      <c r="F165" s="12">
        <v>18960</v>
      </c>
      <c r="G165" s="7">
        <v>18760</v>
      </c>
      <c r="H165" s="7">
        <v>18900</v>
      </c>
      <c r="I165" s="12"/>
      <c r="J165" s="12"/>
      <c r="K165" s="12"/>
      <c r="L165" s="14"/>
      <c r="M165" s="14"/>
      <c r="N165" s="14"/>
      <c r="O165" s="28">
        <f t="shared" si="2"/>
        <v>111772</v>
      </c>
    </row>
    <row r="166" spans="1:15" ht="15.75" x14ac:dyDescent="0.25">
      <c r="A166" s="2" t="s">
        <v>328</v>
      </c>
      <c r="B166" s="3" t="s">
        <v>329</v>
      </c>
      <c r="C166" s="7">
        <v>1952</v>
      </c>
      <c r="D166" s="14">
        <v>1960</v>
      </c>
      <c r="E166" s="14">
        <v>1948</v>
      </c>
      <c r="F166" s="12">
        <v>1980</v>
      </c>
      <c r="G166" s="7">
        <v>1956</v>
      </c>
      <c r="H166" s="7">
        <v>1992</v>
      </c>
      <c r="I166" s="12"/>
      <c r="J166" s="12"/>
      <c r="K166" s="12"/>
      <c r="L166" s="14"/>
      <c r="M166" s="14"/>
      <c r="N166" s="14"/>
      <c r="O166" s="28">
        <f t="shared" si="2"/>
        <v>11788</v>
      </c>
    </row>
    <row r="167" spans="1:15" ht="15.75" x14ac:dyDescent="0.25">
      <c r="A167" s="2" t="s">
        <v>330</v>
      </c>
      <c r="B167" s="3" t="s">
        <v>331</v>
      </c>
      <c r="C167" s="7">
        <v>3952</v>
      </c>
      <c r="D167" s="14">
        <v>3940</v>
      </c>
      <c r="E167" s="14">
        <v>3960</v>
      </c>
      <c r="F167" s="12">
        <v>3972</v>
      </c>
      <c r="G167" s="7">
        <v>4084</v>
      </c>
      <c r="H167" s="7">
        <v>4036</v>
      </c>
      <c r="I167" s="12"/>
      <c r="J167" s="12"/>
      <c r="K167" s="12"/>
      <c r="L167" s="14"/>
      <c r="M167" s="14"/>
      <c r="N167" s="14"/>
      <c r="O167" s="28">
        <f t="shared" si="2"/>
        <v>23944</v>
      </c>
    </row>
    <row r="168" spans="1:15" ht="15.75" x14ac:dyDescent="0.25">
      <c r="A168" s="2" t="s">
        <v>332</v>
      </c>
      <c r="B168" s="3" t="s">
        <v>333</v>
      </c>
      <c r="C168" s="7">
        <v>2568</v>
      </c>
      <c r="D168" s="14">
        <v>2456</v>
      </c>
      <c r="E168" s="14">
        <v>2588</v>
      </c>
      <c r="F168" s="12">
        <v>2648</v>
      </c>
      <c r="G168" s="7">
        <v>2656</v>
      </c>
      <c r="H168" s="7">
        <v>2640</v>
      </c>
      <c r="I168" s="12"/>
      <c r="J168" s="12"/>
      <c r="K168" s="12"/>
      <c r="L168" s="14"/>
      <c r="M168" s="14"/>
      <c r="N168" s="14"/>
      <c r="O168" s="28">
        <f t="shared" si="2"/>
        <v>15556</v>
      </c>
    </row>
    <row r="169" spans="1:15" ht="15.75" x14ac:dyDescent="0.25">
      <c r="A169" s="2" t="s">
        <v>334</v>
      </c>
      <c r="B169" s="3" t="s">
        <v>335</v>
      </c>
      <c r="C169" s="7">
        <v>5584</v>
      </c>
      <c r="D169" s="14">
        <v>5356</v>
      </c>
      <c r="E169" s="14">
        <v>5616</v>
      </c>
      <c r="F169" s="12">
        <v>5744</v>
      </c>
      <c r="G169" s="7">
        <v>5612</v>
      </c>
      <c r="H169" s="7">
        <v>5716</v>
      </c>
      <c r="I169" s="12"/>
      <c r="J169" s="12"/>
      <c r="K169" s="12"/>
      <c r="L169" s="14"/>
      <c r="M169" s="14"/>
      <c r="N169" s="14"/>
      <c r="O169" s="28">
        <f t="shared" si="2"/>
        <v>33628</v>
      </c>
    </row>
    <row r="170" spans="1:15" ht="15.75" x14ac:dyDescent="0.25">
      <c r="A170" s="2" t="s">
        <v>336</v>
      </c>
      <c r="B170" s="3" t="s">
        <v>337</v>
      </c>
      <c r="C170" s="7">
        <v>816</v>
      </c>
      <c r="D170" s="14">
        <v>1000</v>
      </c>
      <c r="E170" s="14">
        <v>1108</v>
      </c>
      <c r="F170" s="12">
        <v>1040</v>
      </c>
      <c r="G170" s="7">
        <v>1128</v>
      </c>
      <c r="H170" s="7">
        <v>1136</v>
      </c>
      <c r="I170" s="12"/>
      <c r="J170" s="12"/>
      <c r="K170" s="12"/>
      <c r="L170" s="14"/>
      <c r="M170" s="14"/>
      <c r="N170" s="14"/>
      <c r="O170" s="28">
        <f t="shared" si="2"/>
        <v>6228</v>
      </c>
    </row>
    <row r="171" spans="1:15" ht="15.75" x14ac:dyDescent="0.25">
      <c r="A171" s="2" t="s">
        <v>338</v>
      </c>
      <c r="B171" s="3" t="s">
        <v>339</v>
      </c>
      <c r="C171" s="7">
        <v>1056</v>
      </c>
      <c r="D171" s="14">
        <v>976</v>
      </c>
      <c r="E171" s="14">
        <v>1024</v>
      </c>
      <c r="F171" s="12">
        <v>1052</v>
      </c>
      <c r="G171" s="7">
        <v>1072</v>
      </c>
      <c r="H171" s="7">
        <v>1068</v>
      </c>
      <c r="I171" s="12"/>
      <c r="J171" s="12"/>
      <c r="K171" s="12"/>
      <c r="L171" s="14"/>
      <c r="M171" s="14"/>
      <c r="N171" s="14"/>
      <c r="O171" s="28">
        <f t="shared" si="2"/>
        <v>6248</v>
      </c>
    </row>
    <row r="172" spans="1:15" ht="15.75" x14ac:dyDescent="0.25">
      <c r="A172" s="2" t="s">
        <v>340</v>
      </c>
      <c r="B172" s="3" t="s">
        <v>341</v>
      </c>
      <c r="C172" s="7">
        <v>1600</v>
      </c>
      <c r="D172" s="14">
        <v>1528</v>
      </c>
      <c r="E172" s="14">
        <v>1592</v>
      </c>
      <c r="F172" s="12">
        <v>1532</v>
      </c>
      <c r="G172" s="7">
        <v>1560</v>
      </c>
      <c r="H172" s="7">
        <v>1588</v>
      </c>
      <c r="I172" s="12"/>
      <c r="J172" s="12"/>
      <c r="K172" s="12"/>
      <c r="L172" s="14"/>
      <c r="M172" s="14"/>
      <c r="N172" s="14"/>
      <c r="O172" s="28">
        <f t="shared" si="2"/>
        <v>9400</v>
      </c>
    </row>
    <row r="173" spans="1:15" ht="15.75" x14ac:dyDescent="0.25">
      <c r="A173" s="2" t="s">
        <v>342</v>
      </c>
      <c r="B173" s="3" t="s">
        <v>343</v>
      </c>
      <c r="C173" s="7">
        <v>5000</v>
      </c>
      <c r="D173" s="14">
        <v>4904</v>
      </c>
      <c r="E173" s="14">
        <v>4540</v>
      </c>
      <c r="F173" s="12">
        <v>5104</v>
      </c>
      <c r="G173" s="7">
        <v>5052</v>
      </c>
      <c r="H173" s="7">
        <v>5148</v>
      </c>
      <c r="I173" s="12"/>
      <c r="J173" s="12"/>
      <c r="K173" s="12"/>
      <c r="L173" s="14"/>
      <c r="M173" s="14"/>
      <c r="N173" s="14"/>
      <c r="O173" s="28">
        <f t="shared" si="2"/>
        <v>29748</v>
      </c>
    </row>
    <row r="174" spans="1:15" ht="15.75" x14ac:dyDescent="0.25">
      <c r="A174" s="2" t="s">
        <v>344</v>
      </c>
      <c r="B174" s="3" t="s">
        <v>345</v>
      </c>
      <c r="C174" s="7">
        <v>2736</v>
      </c>
      <c r="D174" s="14">
        <v>2636</v>
      </c>
      <c r="E174" s="14">
        <v>2656</v>
      </c>
      <c r="F174" s="12">
        <v>2800</v>
      </c>
      <c r="G174" s="7">
        <v>2704</v>
      </c>
      <c r="H174" s="7">
        <v>2796</v>
      </c>
      <c r="I174" s="12"/>
      <c r="J174" s="12"/>
      <c r="K174" s="12"/>
      <c r="L174" s="14"/>
      <c r="M174" s="14"/>
      <c r="N174" s="14"/>
      <c r="O174" s="28">
        <f t="shared" si="2"/>
        <v>16328</v>
      </c>
    </row>
    <row r="175" spans="1:15" ht="15.75" x14ac:dyDescent="0.25">
      <c r="A175" s="2" t="s">
        <v>346</v>
      </c>
      <c r="B175" s="3" t="s">
        <v>347</v>
      </c>
      <c r="C175" s="7">
        <v>176</v>
      </c>
      <c r="D175" s="14">
        <v>172</v>
      </c>
      <c r="E175" s="14">
        <v>168</v>
      </c>
      <c r="F175" s="12">
        <v>168</v>
      </c>
      <c r="G175" s="7">
        <v>184</v>
      </c>
      <c r="H175" s="7">
        <v>184</v>
      </c>
      <c r="I175" s="12"/>
      <c r="J175" s="12"/>
      <c r="K175" s="12"/>
      <c r="L175" s="14"/>
      <c r="M175" s="14"/>
      <c r="N175" s="14"/>
      <c r="O175" s="28">
        <f t="shared" si="2"/>
        <v>1052</v>
      </c>
    </row>
    <row r="176" spans="1:15" ht="15.75" x14ac:dyDescent="0.25">
      <c r="A176" s="2" t="s">
        <v>348</v>
      </c>
      <c r="B176" s="3" t="s">
        <v>349</v>
      </c>
      <c r="C176" s="7">
        <v>280</v>
      </c>
      <c r="D176" s="14">
        <v>296</v>
      </c>
      <c r="E176" s="14">
        <v>304</v>
      </c>
      <c r="F176" s="12">
        <v>304</v>
      </c>
      <c r="G176" s="7">
        <v>304</v>
      </c>
      <c r="H176" s="7">
        <v>296</v>
      </c>
      <c r="I176" s="12"/>
      <c r="J176" s="12"/>
      <c r="K176" s="12"/>
      <c r="L176" s="14"/>
      <c r="M176" s="14"/>
      <c r="N176" s="14"/>
      <c r="O176" s="28">
        <f t="shared" si="2"/>
        <v>1784</v>
      </c>
    </row>
    <row r="177" spans="1:15" ht="15.75" x14ac:dyDescent="0.25">
      <c r="A177" s="2" t="s">
        <v>350</v>
      </c>
      <c r="B177" s="3" t="s">
        <v>351</v>
      </c>
      <c r="C177" s="7">
        <v>580</v>
      </c>
      <c r="D177" s="14">
        <v>592</v>
      </c>
      <c r="E177" s="14">
        <v>560</v>
      </c>
      <c r="F177" s="12">
        <v>584</v>
      </c>
      <c r="G177" s="7">
        <v>564</v>
      </c>
      <c r="H177" s="7">
        <v>576</v>
      </c>
      <c r="I177" s="12"/>
      <c r="J177" s="12"/>
      <c r="K177" s="12"/>
      <c r="L177" s="14"/>
      <c r="M177" s="14"/>
      <c r="N177" s="14"/>
      <c r="O177" s="28">
        <f t="shared" si="2"/>
        <v>3456</v>
      </c>
    </row>
    <row r="178" spans="1:15" ht="15.75" x14ac:dyDescent="0.25">
      <c r="A178" s="2" t="s">
        <v>352</v>
      </c>
      <c r="B178" s="3" t="s">
        <v>353</v>
      </c>
      <c r="C178" s="7">
        <v>716</v>
      </c>
      <c r="D178" s="14">
        <v>700</v>
      </c>
      <c r="E178" s="14">
        <v>712</v>
      </c>
      <c r="F178" s="12">
        <v>712</v>
      </c>
      <c r="G178" s="7">
        <v>700</v>
      </c>
      <c r="H178" s="7">
        <v>700</v>
      </c>
      <c r="I178" s="12"/>
      <c r="J178" s="12"/>
      <c r="K178" s="12"/>
      <c r="L178" s="14"/>
      <c r="M178" s="14"/>
      <c r="N178" s="14"/>
      <c r="O178" s="28">
        <f t="shared" si="2"/>
        <v>4240</v>
      </c>
    </row>
    <row r="179" spans="1:15" ht="15.75" x14ac:dyDescent="0.25">
      <c r="A179" s="2" t="s">
        <v>354</v>
      </c>
      <c r="B179" s="3" t="s">
        <v>355</v>
      </c>
      <c r="C179" s="7">
        <v>496</v>
      </c>
      <c r="D179" s="14">
        <v>548</v>
      </c>
      <c r="E179" s="14">
        <v>572</v>
      </c>
      <c r="F179" s="12">
        <v>576</v>
      </c>
      <c r="G179" s="7">
        <v>616</v>
      </c>
      <c r="H179" s="7">
        <v>632</v>
      </c>
      <c r="I179" s="12"/>
      <c r="J179" s="12"/>
      <c r="K179" s="12"/>
      <c r="L179" s="14"/>
      <c r="M179" s="14"/>
      <c r="N179" s="14"/>
      <c r="O179" s="28">
        <f t="shared" si="2"/>
        <v>3440</v>
      </c>
    </row>
    <row r="180" spans="1:15" ht="15.75" x14ac:dyDescent="0.25">
      <c r="A180" s="2" t="s">
        <v>356</v>
      </c>
      <c r="B180" s="3" t="s">
        <v>357</v>
      </c>
      <c r="C180" s="7">
        <v>116</v>
      </c>
      <c r="D180" s="14">
        <v>136</v>
      </c>
      <c r="E180" s="14">
        <v>136</v>
      </c>
      <c r="F180" s="12">
        <v>136</v>
      </c>
      <c r="G180" s="7">
        <v>136</v>
      </c>
      <c r="H180" s="7">
        <v>136</v>
      </c>
      <c r="I180" s="12"/>
      <c r="J180" s="12"/>
      <c r="K180" s="12"/>
      <c r="L180" s="14"/>
      <c r="M180" s="14"/>
      <c r="N180" s="14"/>
      <c r="O180" s="28">
        <f t="shared" si="2"/>
        <v>796</v>
      </c>
    </row>
    <row r="181" spans="1:15" ht="15.75" x14ac:dyDescent="0.25">
      <c r="A181" s="2">
        <v>705</v>
      </c>
      <c r="B181" s="3" t="s">
        <v>358</v>
      </c>
      <c r="C181" s="7">
        <v>192</v>
      </c>
      <c r="D181" s="14">
        <v>192</v>
      </c>
      <c r="E181" s="14">
        <v>192</v>
      </c>
      <c r="F181" s="12">
        <v>192</v>
      </c>
      <c r="G181" s="7">
        <v>192</v>
      </c>
      <c r="H181" s="7">
        <v>208</v>
      </c>
      <c r="I181" s="12"/>
      <c r="J181" s="12"/>
      <c r="K181" s="12"/>
      <c r="L181" s="14"/>
      <c r="M181" s="14"/>
      <c r="N181" s="14"/>
      <c r="O181" s="28">
        <f>SUM(C181:N181)</f>
        <v>1168</v>
      </c>
    </row>
    <row r="182" spans="1:15" ht="15.75" x14ac:dyDescent="0.25">
      <c r="A182" s="1"/>
      <c r="B182" s="26" t="s">
        <v>376</v>
      </c>
      <c r="C182" s="27">
        <f>SUM(C3:C181)</f>
        <v>780984</v>
      </c>
      <c r="D182" s="54">
        <f>SUM(D3:D181)</f>
        <v>765048</v>
      </c>
      <c r="E182" s="27">
        <f>SUM(E3:E181)</f>
        <v>767224</v>
      </c>
      <c r="F182" s="27">
        <f>SUM(F3:F181)</f>
        <v>796633.15</v>
      </c>
      <c r="G182" s="27">
        <f>SUM(G3:G181)</f>
        <v>796148</v>
      </c>
      <c r="H182" s="27">
        <f>SUM(H3:H181)</f>
        <v>800376</v>
      </c>
      <c r="I182" s="27"/>
      <c r="J182" s="27"/>
      <c r="K182" s="27"/>
      <c r="L182" s="27"/>
      <c r="M182" s="27"/>
      <c r="N182" s="27">
        <f t="shared" ref="N182:O182" si="3">SUM(N3:N181)</f>
        <v>0</v>
      </c>
      <c r="O182" s="28">
        <f t="shared" si="3"/>
        <v>4706413.1500000004</v>
      </c>
    </row>
    <row r="183" spans="1:15" s="37" customFormat="1" ht="15.75" x14ac:dyDescent="0.25">
      <c r="A183" s="34"/>
      <c r="B183" s="40" t="s">
        <v>407</v>
      </c>
      <c r="C183" s="41"/>
      <c r="D183" s="41"/>
      <c r="E183" s="41"/>
      <c r="F183" s="41"/>
      <c r="G183" s="41"/>
      <c r="H183" s="41"/>
      <c r="I183" s="41"/>
      <c r="J183" s="41"/>
      <c r="K183" s="41"/>
      <c r="L183" s="41"/>
      <c r="M183" s="41"/>
      <c r="N183" s="41">
        <v>0</v>
      </c>
      <c r="O183" s="41">
        <f>SUM(C183:N183)</f>
        <v>0</v>
      </c>
    </row>
    <row r="184" spans="1:15" ht="15.75" x14ac:dyDescent="0.25">
      <c r="A184" s="1"/>
      <c r="B184" s="26" t="s">
        <v>408</v>
      </c>
      <c r="C184" s="33">
        <f>SUM(C182:C183)</f>
        <v>780984</v>
      </c>
      <c r="D184" s="45">
        <f>SUM(D182:D183)</f>
        <v>765048</v>
      </c>
      <c r="E184" s="33">
        <f>E182+E183</f>
        <v>767224</v>
      </c>
      <c r="F184" s="33">
        <f>SUM(F182:F183)</f>
        <v>796633.15</v>
      </c>
      <c r="G184" s="33">
        <f>SUM(G182:G183)</f>
        <v>796148</v>
      </c>
      <c r="H184" s="33">
        <f>SUM(H182:H183)</f>
        <v>800376</v>
      </c>
      <c r="I184" s="33"/>
      <c r="J184" s="33"/>
      <c r="K184" s="33"/>
      <c r="L184" s="33"/>
      <c r="M184" s="33"/>
      <c r="N184" s="33">
        <f t="shared" ref="N184" si="4">SUM(N182:N183)</f>
        <v>0</v>
      </c>
      <c r="O184" s="33">
        <f>SUM(O182:O183)</f>
        <v>4706413.1500000004</v>
      </c>
    </row>
    <row r="185" spans="1:15" ht="15.75" x14ac:dyDescent="0.25">
      <c r="A185" s="1"/>
      <c r="B185" s="1"/>
      <c r="C185" s="1"/>
      <c r="D185" s="1"/>
      <c r="E185" s="1"/>
      <c r="F185" s="1"/>
      <c r="G185" s="1"/>
      <c r="H185" s="1"/>
      <c r="I185" s="1"/>
      <c r="J185" s="1"/>
      <c r="K185" s="1"/>
      <c r="L185" s="1"/>
      <c r="M185" s="1"/>
      <c r="N185" s="1"/>
      <c r="O185" s="1"/>
    </row>
    <row r="186" spans="1:15" ht="15.75" x14ac:dyDescent="0.25">
      <c r="A186" s="1" t="s">
        <v>379</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1/14/2026</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c r="B194" s="1"/>
      <c r="C194" s="1"/>
      <c r="D194" s="1"/>
      <c r="E194" s="1"/>
      <c r="F194" s="1"/>
      <c r="G194" s="1"/>
      <c r="H194" s="1"/>
      <c r="I194" s="1"/>
      <c r="J194" s="1"/>
      <c r="K194" s="1"/>
      <c r="L194" s="1"/>
      <c r="M194" s="1"/>
      <c r="N194" s="1"/>
      <c r="O194" s="1"/>
    </row>
  </sheetData>
  <printOptions horizontalCentered="1"/>
  <pageMargins left="0" right="0" top="0" bottom="0.4" header="0" footer="0"/>
  <pageSetup paperSize="5" scale="75"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94"/>
  <sheetViews>
    <sheetView zoomScaleNormal="100" workbookViewId="0">
      <pane xSplit="2" ySplit="2" topLeftCell="C171" activePane="bottomRight" state="frozen"/>
      <selection pane="topRight" activeCell="C1" sqref="C1"/>
      <selection pane="bottomLeft" activeCell="A3" sqref="A3"/>
      <selection pane="bottomRight" activeCell="B174" sqref="B174"/>
    </sheetView>
  </sheetViews>
  <sheetFormatPr defaultRowHeight="15" x14ac:dyDescent="0.25"/>
  <cols>
    <col min="2" max="2" width="33.28515625" bestFit="1" customWidth="1"/>
    <col min="3" max="7" width="15.42578125" customWidth="1"/>
    <col min="8" max="8" width="15.42578125" bestFit="1" customWidth="1"/>
    <col min="9" max="14" width="15.42578125" customWidth="1"/>
    <col min="15" max="15" width="18.28515625" customWidth="1"/>
  </cols>
  <sheetData>
    <row r="1" spans="1:15" ht="30.75" customHeight="1" x14ac:dyDescent="0.25">
      <c r="A1" s="10"/>
      <c r="B1" s="39" t="str">
        <f>'On Behalf for Health Insurance'!B1</f>
        <v>FY 2025-2026</v>
      </c>
      <c r="C1" s="10" t="s">
        <v>412</v>
      </c>
      <c r="D1" s="1"/>
      <c r="E1" s="1"/>
      <c r="F1" s="1"/>
      <c r="G1" s="1"/>
      <c r="H1" s="1"/>
      <c r="I1" s="1"/>
      <c r="J1" s="1"/>
      <c r="K1" s="1"/>
      <c r="L1" s="1"/>
      <c r="M1" s="1"/>
      <c r="N1" s="1"/>
      <c r="O1" s="1"/>
    </row>
    <row r="2" spans="1:15" s="9" customFormat="1" ht="31.5" x14ac:dyDescent="0.25">
      <c r="A2" s="23" t="s">
        <v>1</v>
      </c>
      <c r="B2" s="23" t="s">
        <v>0</v>
      </c>
      <c r="C2" s="25" t="s">
        <v>363</v>
      </c>
      <c r="D2" s="25" t="s">
        <v>364</v>
      </c>
      <c r="E2" s="25" t="s">
        <v>365</v>
      </c>
      <c r="F2" s="25" t="s">
        <v>366</v>
      </c>
      <c r="G2" s="25" t="s">
        <v>367</v>
      </c>
      <c r="H2" s="25" t="s">
        <v>368</v>
      </c>
      <c r="I2" s="25" t="s">
        <v>369</v>
      </c>
      <c r="J2" s="25" t="s">
        <v>370</v>
      </c>
      <c r="K2" s="25" t="s">
        <v>371</v>
      </c>
      <c r="L2" s="25" t="s">
        <v>372</v>
      </c>
      <c r="M2" s="25" t="s">
        <v>373</v>
      </c>
      <c r="N2" s="25" t="s">
        <v>374</v>
      </c>
      <c r="O2" s="24" t="s">
        <v>375</v>
      </c>
    </row>
    <row r="3" spans="1:15" ht="15.75" x14ac:dyDescent="0.25">
      <c r="A3" s="2" t="s">
        <v>2</v>
      </c>
      <c r="B3" s="3" t="s">
        <v>3</v>
      </c>
      <c r="C3" s="7">
        <v>6825</v>
      </c>
      <c r="D3" s="7">
        <v>6825</v>
      </c>
      <c r="E3" s="7">
        <v>7875</v>
      </c>
      <c r="F3" s="7">
        <v>7875</v>
      </c>
      <c r="G3" s="7">
        <v>8575</v>
      </c>
      <c r="H3" s="7">
        <v>8400</v>
      </c>
      <c r="I3" s="13"/>
      <c r="J3" s="12"/>
      <c r="K3" s="12"/>
      <c r="L3" s="7"/>
      <c r="M3" s="12"/>
      <c r="N3" s="12"/>
      <c r="O3" s="28">
        <f>SUM(C3:N3)</f>
        <v>46375</v>
      </c>
    </row>
    <row r="4" spans="1:15" ht="15.75" x14ac:dyDescent="0.25">
      <c r="A4" s="2" t="s">
        <v>4</v>
      </c>
      <c r="B4" s="3" t="s">
        <v>5</v>
      </c>
      <c r="C4" s="7">
        <v>16800</v>
      </c>
      <c r="D4" s="7">
        <v>14875</v>
      </c>
      <c r="E4" s="7">
        <v>14962.5</v>
      </c>
      <c r="F4" s="7">
        <v>14700</v>
      </c>
      <c r="G4" s="7">
        <v>13825</v>
      </c>
      <c r="H4" s="7">
        <v>14000</v>
      </c>
      <c r="I4" s="13"/>
      <c r="J4" s="12"/>
      <c r="K4" s="12"/>
      <c r="L4" s="52"/>
      <c r="M4" s="12"/>
      <c r="N4" s="12"/>
      <c r="O4" s="28">
        <f t="shared" ref="O4:O67" si="0">SUM(C4:N4)</f>
        <v>89162.5</v>
      </c>
    </row>
    <row r="5" spans="1:15" ht="15.75" x14ac:dyDescent="0.25">
      <c r="A5" s="2" t="s">
        <v>6</v>
      </c>
      <c r="B5" s="3" t="s">
        <v>7</v>
      </c>
      <c r="C5" s="7">
        <v>1400</v>
      </c>
      <c r="D5" s="7">
        <v>1400</v>
      </c>
      <c r="E5" s="7">
        <v>1575</v>
      </c>
      <c r="F5" s="7">
        <v>1575</v>
      </c>
      <c r="G5" s="7">
        <v>1575</v>
      </c>
      <c r="H5" s="7">
        <v>1400</v>
      </c>
      <c r="I5" s="13"/>
      <c r="J5" s="12"/>
      <c r="K5" s="12"/>
      <c r="L5" s="52"/>
      <c r="M5" s="12"/>
      <c r="N5" s="12"/>
      <c r="O5" s="28">
        <f t="shared" si="0"/>
        <v>8925</v>
      </c>
    </row>
    <row r="6" spans="1:15" ht="15.75" x14ac:dyDescent="0.25">
      <c r="A6" s="2" t="s">
        <v>8</v>
      </c>
      <c r="B6" s="3" t="s">
        <v>9</v>
      </c>
      <c r="C6" s="7">
        <v>14413.5</v>
      </c>
      <c r="D6" s="7">
        <v>14262.5</v>
      </c>
      <c r="E6" s="7">
        <v>13733.5</v>
      </c>
      <c r="F6" s="7">
        <v>17937.5</v>
      </c>
      <c r="G6" s="7">
        <v>17237.5</v>
      </c>
      <c r="H6" s="7">
        <v>18375</v>
      </c>
      <c r="I6" s="13"/>
      <c r="J6" s="12"/>
      <c r="K6" s="12"/>
      <c r="L6" s="52"/>
      <c r="M6" s="12"/>
      <c r="N6" s="12"/>
      <c r="O6" s="28">
        <f t="shared" si="0"/>
        <v>95959.5</v>
      </c>
    </row>
    <row r="7" spans="1:15" ht="15.75" x14ac:dyDescent="0.25">
      <c r="A7" s="2" t="s">
        <v>10</v>
      </c>
      <c r="B7" s="3" t="s">
        <v>11</v>
      </c>
      <c r="C7" s="7">
        <v>25550</v>
      </c>
      <c r="D7" s="7">
        <v>24587.5</v>
      </c>
      <c r="E7" s="7">
        <v>24587.5</v>
      </c>
      <c r="F7" s="7">
        <v>25987.5</v>
      </c>
      <c r="G7" s="7">
        <v>26600</v>
      </c>
      <c r="H7" s="7">
        <v>26600</v>
      </c>
      <c r="I7" s="13"/>
      <c r="J7" s="12"/>
      <c r="K7" s="12"/>
      <c r="L7" s="52"/>
      <c r="M7" s="12"/>
      <c r="N7" s="12"/>
      <c r="O7" s="28">
        <f t="shared" si="0"/>
        <v>153912.5</v>
      </c>
    </row>
    <row r="8" spans="1:15" ht="15.75" x14ac:dyDescent="0.25">
      <c r="A8" s="2" t="s">
        <v>12</v>
      </c>
      <c r="B8" s="3" t="s">
        <v>13</v>
      </c>
      <c r="C8" s="7">
        <v>1225</v>
      </c>
      <c r="D8" s="7">
        <v>1225</v>
      </c>
      <c r="E8" s="7">
        <v>1225</v>
      </c>
      <c r="F8" s="7">
        <v>1225</v>
      </c>
      <c r="G8" s="7">
        <v>1225</v>
      </c>
      <c r="H8" s="7">
        <v>1225</v>
      </c>
      <c r="I8" s="13"/>
      <c r="J8" s="12"/>
      <c r="K8" s="12"/>
      <c r="L8" s="52"/>
      <c r="M8" s="12"/>
      <c r="N8" s="12"/>
      <c r="O8" s="28">
        <f t="shared" si="0"/>
        <v>7350</v>
      </c>
    </row>
    <row r="9" spans="1:15" ht="15.75" x14ac:dyDescent="0.25">
      <c r="A9" s="2" t="s">
        <v>14</v>
      </c>
      <c r="B9" s="3" t="s">
        <v>15</v>
      </c>
      <c r="C9" s="7">
        <v>8050</v>
      </c>
      <c r="D9" s="7">
        <v>7525</v>
      </c>
      <c r="E9" s="7">
        <v>7175</v>
      </c>
      <c r="F9" s="7">
        <v>7175</v>
      </c>
      <c r="G9" s="7">
        <v>7000</v>
      </c>
      <c r="H9" s="7">
        <v>7000</v>
      </c>
      <c r="I9" s="13"/>
      <c r="J9" s="12"/>
      <c r="K9" s="12"/>
      <c r="L9" s="52"/>
      <c r="M9" s="12"/>
      <c r="N9" s="12"/>
      <c r="O9" s="28">
        <f t="shared" si="0"/>
        <v>43925</v>
      </c>
    </row>
    <row r="10" spans="1:15" ht="15.75" x14ac:dyDescent="0.25">
      <c r="A10" s="2" t="s">
        <v>16</v>
      </c>
      <c r="B10" s="3" t="s">
        <v>17</v>
      </c>
      <c r="C10" s="7">
        <v>2450</v>
      </c>
      <c r="D10" s="7">
        <v>2450</v>
      </c>
      <c r="E10" s="7">
        <v>2800</v>
      </c>
      <c r="F10" s="7">
        <v>2800</v>
      </c>
      <c r="G10" s="7">
        <v>2975</v>
      </c>
      <c r="H10" s="7">
        <v>2975</v>
      </c>
      <c r="I10" s="13"/>
      <c r="J10" s="12"/>
      <c r="K10" s="12"/>
      <c r="L10" s="52"/>
      <c r="M10" s="12"/>
      <c r="N10" s="12"/>
      <c r="O10" s="28">
        <f t="shared" si="0"/>
        <v>16450</v>
      </c>
    </row>
    <row r="11" spans="1:15" ht="15.75" x14ac:dyDescent="0.25">
      <c r="A11" s="2" t="s">
        <v>18</v>
      </c>
      <c r="B11" s="3" t="s">
        <v>19</v>
      </c>
      <c r="C11" s="7">
        <v>19075</v>
      </c>
      <c r="D11" s="7">
        <v>17937.5</v>
      </c>
      <c r="E11" s="7">
        <v>20300</v>
      </c>
      <c r="F11" s="7">
        <v>20479</v>
      </c>
      <c r="G11" s="7">
        <v>18725</v>
      </c>
      <c r="H11" s="7">
        <v>18725</v>
      </c>
      <c r="I11" s="13"/>
      <c r="J11" s="12"/>
      <c r="K11" s="12"/>
      <c r="L11" s="52"/>
      <c r="M11" s="12"/>
      <c r="N11" s="12"/>
      <c r="O11" s="28">
        <f t="shared" si="0"/>
        <v>115241.5</v>
      </c>
    </row>
    <row r="12" spans="1:15" ht="15.75" x14ac:dyDescent="0.25">
      <c r="A12" s="2" t="s">
        <v>20</v>
      </c>
      <c r="B12" s="3" t="s">
        <v>21</v>
      </c>
      <c r="C12" s="7">
        <v>25725</v>
      </c>
      <c r="D12" s="7">
        <v>25025</v>
      </c>
      <c r="E12" s="7">
        <v>23275</v>
      </c>
      <c r="F12" s="7">
        <v>24937.5</v>
      </c>
      <c r="G12" s="7">
        <v>24675</v>
      </c>
      <c r="H12" s="7">
        <v>25200</v>
      </c>
      <c r="I12" s="13"/>
      <c r="J12" s="12"/>
      <c r="K12" s="12"/>
      <c r="L12" s="52"/>
      <c r="M12" s="12"/>
      <c r="N12" s="12"/>
      <c r="O12" s="28">
        <f t="shared" si="0"/>
        <v>148837.5</v>
      </c>
    </row>
    <row r="13" spans="1:15" ht="15.75" x14ac:dyDescent="0.25">
      <c r="A13" s="2" t="s">
        <v>22</v>
      </c>
      <c r="B13" s="3" t="s">
        <v>23</v>
      </c>
      <c r="C13" s="7">
        <v>12775</v>
      </c>
      <c r="D13" s="7">
        <v>12775</v>
      </c>
      <c r="E13" s="7">
        <v>13125</v>
      </c>
      <c r="F13" s="7">
        <v>14525</v>
      </c>
      <c r="G13" s="7">
        <v>14525</v>
      </c>
      <c r="H13" s="7">
        <v>14350</v>
      </c>
      <c r="I13" s="13"/>
      <c r="J13" s="12"/>
      <c r="K13" s="12"/>
      <c r="L13" s="52"/>
      <c r="M13" s="12"/>
      <c r="N13" s="12"/>
      <c r="O13" s="28">
        <f t="shared" si="0"/>
        <v>82075</v>
      </c>
    </row>
    <row r="14" spans="1:15" ht="15.75" x14ac:dyDescent="0.25">
      <c r="A14" s="2" t="s">
        <v>24</v>
      </c>
      <c r="B14" s="3" t="s">
        <v>25</v>
      </c>
      <c r="C14" s="7">
        <v>6125</v>
      </c>
      <c r="D14" s="7">
        <v>5950</v>
      </c>
      <c r="E14" s="7">
        <v>5950</v>
      </c>
      <c r="F14" s="7">
        <v>5950</v>
      </c>
      <c r="G14" s="7">
        <v>5950</v>
      </c>
      <c r="H14" s="7">
        <v>5950</v>
      </c>
      <c r="I14" s="13"/>
      <c r="J14" s="12"/>
      <c r="K14" s="12"/>
      <c r="L14" s="52"/>
      <c r="M14" s="12"/>
      <c r="N14" s="12"/>
      <c r="O14" s="28">
        <f t="shared" si="0"/>
        <v>35875</v>
      </c>
    </row>
    <row r="15" spans="1:15" ht="15.75" x14ac:dyDescent="0.25">
      <c r="A15" s="2" t="s">
        <v>26</v>
      </c>
      <c r="B15" s="3" t="s">
        <v>27</v>
      </c>
      <c r="C15" s="7">
        <v>13475</v>
      </c>
      <c r="D15" s="7">
        <v>13475</v>
      </c>
      <c r="E15" s="7">
        <v>12600</v>
      </c>
      <c r="F15" s="7">
        <v>14350</v>
      </c>
      <c r="G15" s="7">
        <v>13387.5</v>
      </c>
      <c r="H15" s="7">
        <v>14350</v>
      </c>
      <c r="I15" s="13"/>
      <c r="J15" s="12"/>
      <c r="K15" s="12"/>
      <c r="L15" s="52"/>
      <c r="M15" s="12"/>
      <c r="N15" s="12"/>
      <c r="O15" s="28">
        <f t="shared" si="0"/>
        <v>81637.5</v>
      </c>
    </row>
    <row r="16" spans="1:15" ht="15.75" x14ac:dyDescent="0.25">
      <c r="A16" s="2" t="s">
        <v>28</v>
      </c>
      <c r="B16" s="3" t="s">
        <v>29</v>
      </c>
      <c r="C16" s="7">
        <v>1925</v>
      </c>
      <c r="D16" s="7">
        <v>1925</v>
      </c>
      <c r="E16" s="7">
        <v>2100</v>
      </c>
      <c r="F16" s="7">
        <v>2100</v>
      </c>
      <c r="G16" s="7">
        <v>2100</v>
      </c>
      <c r="H16" s="7">
        <v>2100</v>
      </c>
      <c r="I16" s="13"/>
      <c r="J16" s="12"/>
      <c r="K16" s="12"/>
      <c r="L16" s="52"/>
      <c r="M16" s="12"/>
      <c r="N16" s="12"/>
      <c r="O16" s="28">
        <f t="shared" si="0"/>
        <v>12250</v>
      </c>
    </row>
    <row r="17" spans="1:15" ht="15.75" x14ac:dyDescent="0.25">
      <c r="A17" s="2" t="s">
        <v>30</v>
      </c>
      <c r="B17" s="3" t="s">
        <v>31</v>
      </c>
      <c r="C17" s="7">
        <v>4900</v>
      </c>
      <c r="D17" s="7">
        <v>4900</v>
      </c>
      <c r="E17" s="7">
        <v>4025</v>
      </c>
      <c r="F17" s="7">
        <v>4550</v>
      </c>
      <c r="G17" s="7">
        <v>4725</v>
      </c>
      <c r="H17" s="7">
        <v>4900</v>
      </c>
      <c r="I17" s="13"/>
      <c r="J17" s="12"/>
      <c r="K17" s="12"/>
      <c r="L17" s="52"/>
      <c r="M17" s="12"/>
      <c r="N17" s="12"/>
      <c r="O17" s="28">
        <f t="shared" si="0"/>
        <v>28000</v>
      </c>
    </row>
    <row r="18" spans="1:15" ht="15.75" x14ac:dyDescent="0.25">
      <c r="A18" s="2" t="s">
        <v>32</v>
      </c>
      <c r="B18" s="3" t="s">
        <v>33</v>
      </c>
      <c r="C18" s="7">
        <v>101500</v>
      </c>
      <c r="D18" s="7">
        <v>101325</v>
      </c>
      <c r="E18" s="7">
        <v>98262.5</v>
      </c>
      <c r="F18" s="7">
        <v>106400</v>
      </c>
      <c r="G18" s="7">
        <v>105962.5</v>
      </c>
      <c r="H18" s="7">
        <v>105962.5</v>
      </c>
      <c r="I18" s="13"/>
      <c r="J18" s="12"/>
      <c r="K18" s="12"/>
      <c r="L18" s="52"/>
      <c r="M18" s="12"/>
      <c r="N18" s="12"/>
      <c r="O18" s="28">
        <f t="shared" si="0"/>
        <v>619412.5</v>
      </c>
    </row>
    <row r="19" spans="1:15" ht="15.75" x14ac:dyDescent="0.25">
      <c r="A19" s="2" t="s">
        <v>34</v>
      </c>
      <c r="B19" s="3" t="s">
        <v>35</v>
      </c>
      <c r="C19" s="7">
        <v>18462.5</v>
      </c>
      <c r="D19" s="7">
        <v>18654.16</v>
      </c>
      <c r="E19" s="7">
        <v>17062.5</v>
      </c>
      <c r="F19" s="7">
        <v>19604</v>
      </c>
      <c r="G19" s="7">
        <v>17675</v>
      </c>
      <c r="H19" s="7">
        <v>19425</v>
      </c>
      <c r="I19" s="13"/>
      <c r="J19" s="12"/>
      <c r="K19" s="12"/>
      <c r="L19" s="52"/>
      <c r="M19" s="12"/>
      <c r="N19" s="12"/>
      <c r="O19" s="28">
        <f t="shared" si="0"/>
        <v>110883.16</v>
      </c>
    </row>
    <row r="20" spans="1:15" ht="15.75" x14ac:dyDescent="0.25">
      <c r="A20" s="2" t="s">
        <v>36</v>
      </c>
      <c r="B20" s="3" t="s">
        <v>37</v>
      </c>
      <c r="C20" s="7">
        <v>20825</v>
      </c>
      <c r="D20" s="7">
        <v>19425</v>
      </c>
      <c r="E20" s="7">
        <v>19600</v>
      </c>
      <c r="F20" s="7">
        <v>23712.5</v>
      </c>
      <c r="G20" s="7">
        <v>24762.5</v>
      </c>
      <c r="H20" s="7">
        <v>25112.5</v>
      </c>
      <c r="I20" s="13"/>
      <c r="J20" s="12"/>
      <c r="K20" s="12"/>
      <c r="L20" s="52"/>
      <c r="M20" s="12"/>
      <c r="N20" s="12"/>
      <c r="O20" s="28">
        <f t="shared" si="0"/>
        <v>133437.5</v>
      </c>
    </row>
    <row r="21" spans="1:15" ht="15.75" x14ac:dyDescent="0.25">
      <c r="A21" s="2" t="s">
        <v>38</v>
      </c>
      <c r="B21" s="3" t="s">
        <v>39</v>
      </c>
      <c r="C21" s="7">
        <v>25550</v>
      </c>
      <c r="D21" s="7">
        <v>23450</v>
      </c>
      <c r="E21" s="7">
        <v>24850</v>
      </c>
      <c r="F21" s="7">
        <v>25900</v>
      </c>
      <c r="G21" s="7">
        <v>25287.5</v>
      </c>
      <c r="H21" s="7">
        <v>25900</v>
      </c>
      <c r="I21" s="13"/>
      <c r="J21" s="12"/>
      <c r="K21" s="12"/>
      <c r="L21" s="52"/>
      <c r="M21" s="12"/>
      <c r="N21" s="12"/>
      <c r="O21" s="28">
        <f t="shared" si="0"/>
        <v>150937.5</v>
      </c>
    </row>
    <row r="22" spans="1:15" ht="15.75" x14ac:dyDescent="0.25">
      <c r="A22" s="2" t="s">
        <v>40</v>
      </c>
      <c r="B22" s="3" t="s">
        <v>41</v>
      </c>
      <c r="C22" s="7">
        <v>12250</v>
      </c>
      <c r="D22" s="7">
        <v>11725</v>
      </c>
      <c r="E22" s="7">
        <v>12162.5</v>
      </c>
      <c r="F22" s="7">
        <v>12687.5</v>
      </c>
      <c r="G22" s="7">
        <v>12775</v>
      </c>
      <c r="H22" s="7">
        <v>12950</v>
      </c>
      <c r="I22" s="13"/>
      <c r="J22" s="12"/>
      <c r="K22" s="12"/>
      <c r="L22" s="52"/>
      <c r="M22" s="12"/>
      <c r="N22" s="12"/>
      <c r="O22" s="28">
        <f t="shared" si="0"/>
        <v>74550</v>
      </c>
    </row>
    <row r="23" spans="1:15" ht="15.75" x14ac:dyDescent="0.25">
      <c r="A23" s="2" t="s">
        <v>42</v>
      </c>
      <c r="B23" s="3" t="s">
        <v>43</v>
      </c>
      <c r="C23" s="7">
        <v>6650</v>
      </c>
      <c r="D23" s="7">
        <v>6650</v>
      </c>
      <c r="E23" s="7">
        <v>6650</v>
      </c>
      <c r="F23" s="7">
        <v>7175</v>
      </c>
      <c r="G23" s="7">
        <v>7087.5</v>
      </c>
      <c r="H23" s="7">
        <v>7175</v>
      </c>
      <c r="I23" s="13"/>
      <c r="J23" s="12"/>
      <c r="K23" s="12"/>
      <c r="L23" s="52"/>
      <c r="M23" s="12"/>
      <c r="N23" s="12"/>
      <c r="O23" s="28">
        <f t="shared" si="0"/>
        <v>41387.5</v>
      </c>
    </row>
    <row r="24" spans="1:15" ht="15.75" x14ac:dyDescent="0.25">
      <c r="A24" s="2" t="s">
        <v>44</v>
      </c>
      <c r="B24" s="3" t="s">
        <v>45</v>
      </c>
      <c r="C24" s="7">
        <v>8750</v>
      </c>
      <c r="D24" s="7">
        <v>8925</v>
      </c>
      <c r="E24" s="7">
        <v>9275</v>
      </c>
      <c r="F24" s="7">
        <v>10150</v>
      </c>
      <c r="G24" s="7">
        <v>9100</v>
      </c>
      <c r="H24" s="7">
        <v>9800</v>
      </c>
      <c r="I24" s="13"/>
      <c r="J24" s="12"/>
      <c r="K24" s="12"/>
      <c r="L24" s="52"/>
      <c r="M24" s="12"/>
      <c r="N24" s="12"/>
      <c r="O24" s="28">
        <f t="shared" si="0"/>
        <v>56000</v>
      </c>
    </row>
    <row r="25" spans="1:15" ht="15.75" x14ac:dyDescent="0.25">
      <c r="A25" s="2" t="s">
        <v>46</v>
      </c>
      <c r="B25" s="3" t="s">
        <v>47</v>
      </c>
      <c r="C25" s="7">
        <v>16625</v>
      </c>
      <c r="D25" s="7">
        <v>16975</v>
      </c>
      <c r="E25" s="7">
        <v>15925</v>
      </c>
      <c r="F25" s="7">
        <v>17325</v>
      </c>
      <c r="G25" s="7">
        <v>17587.5</v>
      </c>
      <c r="H25" s="7">
        <v>17675</v>
      </c>
      <c r="I25" s="13"/>
      <c r="J25" s="12"/>
      <c r="K25" s="12"/>
      <c r="L25" s="52"/>
      <c r="M25" s="12"/>
      <c r="N25" s="12"/>
      <c r="O25" s="28">
        <f t="shared" si="0"/>
        <v>102112.5</v>
      </c>
    </row>
    <row r="26" spans="1:15" ht="15.75" x14ac:dyDescent="0.25">
      <c r="A26" s="2" t="s">
        <v>48</v>
      </c>
      <c r="B26" s="3" t="s">
        <v>49</v>
      </c>
      <c r="C26" s="7">
        <v>72800</v>
      </c>
      <c r="D26" s="7">
        <v>72625</v>
      </c>
      <c r="E26" s="7">
        <v>70787.5</v>
      </c>
      <c r="F26" s="7">
        <v>75425</v>
      </c>
      <c r="G26" s="7">
        <v>77958.5</v>
      </c>
      <c r="H26" s="7">
        <v>78137.5</v>
      </c>
      <c r="I26" s="13"/>
      <c r="J26" s="12"/>
      <c r="K26" s="12"/>
      <c r="L26" s="52"/>
      <c r="M26" s="12"/>
      <c r="N26" s="12"/>
      <c r="O26" s="28">
        <f t="shared" si="0"/>
        <v>447733.5</v>
      </c>
    </row>
    <row r="27" spans="1:15" ht="15.75" x14ac:dyDescent="0.25">
      <c r="A27" s="2" t="s">
        <v>50</v>
      </c>
      <c r="B27" s="3" t="s">
        <v>51</v>
      </c>
      <c r="C27" s="7">
        <v>1400</v>
      </c>
      <c r="D27" s="7">
        <v>1925</v>
      </c>
      <c r="E27" s="7">
        <v>2450</v>
      </c>
      <c r="F27" s="7">
        <v>2450</v>
      </c>
      <c r="G27" s="7">
        <v>2450</v>
      </c>
      <c r="H27" s="7">
        <v>2450</v>
      </c>
      <c r="I27" s="13"/>
      <c r="J27" s="12"/>
      <c r="K27" s="12"/>
      <c r="L27" s="52"/>
      <c r="M27" s="12"/>
      <c r="N27" s="12"/>
      <c r="O27" s="28">
        <f t="shared" si="0"/>
        <v>13125</v>
      </c>
    </row>
    <row r="28" spans="1:15" ht="15.75" x14ac:dyDescent="0.25">
      <c r="A28" s="2" t="s">
        <v>52</v>
      </c>
      <c r="B28" s="3" t="s">
        <v>53</v>
      </c>
      <c r="C28" s="7">
        <v>9275</v>
      </c>
      <c r="D28" s="7">
        <v>9362.5</v>
      </c>
      <c r="E28" s="7">
        <v>9800</v>
      </c>
      <c r="F28" s="7">
        <v>10500</v>
      </c>
      <c r="G28" s="7">
        <v>10062.5</v>
      </c>
      <c r="H28" s="7">
        <v>10150</v>
      </c>
      <c r="I28" s="13"/>
      <c r="J28" s="12"/>
      <c r="K28" s="12"/>
      <c r="L28" s="52"/>
      <c r="M28" s="12"/>
      <c r="N28" s="12"/>
      <c r="O28" s="28">
        <f t="shared" si="0"/>
        <v>59150</v>
      </c>
    </row>
    <row r="29" spans="1:15" ht="15.75" x14ac:dyDescent="0.25">
      <c r="A29" s="2" t="s">
        <v>54</v>
      </c>
      <c r="B29" s="3" t="s">
        <v>55</v>
      </c>
      <c r="C29" s="7">
        <v>8400</v>
      </c>
      <c r="D29" s="7">
        <v>8575</v>
      </c>
      <c r="E29" s="7">
        <v>9275</v>
      </c>
      <c r="F29" s="7">
        <v>9450</v>
      </c>
      <c r="G29" s="7">
        <v>9450</v>
      </c>
      <c r="H29" s="7">
        <v>9450</v>
      </c>
      <c r="I29" s="13"/>
      <c r="J29" s="12"/>
      <c r="K29" s="12"/>
      <c r="L29" s="52"/>
      <c r="M29" s="12"/>
      <c r="N29" s="12"/>
      <c r="O29" s="28">
        <f t="shared" si="0"/>
        <v>54600</v>
      </c>
    </row>
    <row r="30" spans="1:15" ht="15.75" x14ac:dyDescent="0.25">
      <c r="A30" s="2" t="s">
        <v>56</v>
      </c>
      <c r="B30" s="3" t="s">
        <v>57</v>
      </c>
      <c r="C30" s="7">
        <v>8225</v>
      </c>
      <c r="D30" s="7">
        <v>7612.5</v>
      </c>
      <c r="E30" s="7">
        <v>9100</v>
      </c>
      <c r="F30" s="7">
        <v>6912.5</v>
      </c>
      <c r="G30" s="7">
        <v>6912.5</v>
      </c>
      <c r="H30" s="7">
        <v>6912.5</v>
      </c>
      <c r="I30" s="13"/>
      <c r="J30" s="12"/>
      <c r="K30" s="12"/>
      <c r="L30" s="52"/>
      <c r="M30" s="12"/>
      <c r="N30" s="12"/>
      <c r="O30" s="28">
        <f t="shared" si="0"/>
        <v>45675</v>
      </c>
    </row>
    <row r="31" spans="1:15" ht="15.75" x14ac:dyDescent="0.25">
      <c r="A31" s="2" t="s">
        <v>58</v>
      </c>
      <c r="B31" s="3" t="s">
        <v>59</v>
      </c>
      <c r="C31" s="7">
        <v>30800</v>
      </c>
      <c r="D31" s="7">
        <v>31062.5</v>
      </c>
      <c r="E31" s="7">
        <v>28612.5</v>
      </c>
      <c r="F31" s="7">
        <v>33337.5</v>
      </c>
      <c r="G31" s="7">
        <v>32200</v>
      </c>
      <c r="H31" s="7">
        <v>31762.5</v>
      </c>
      <c r="I31" s="13"/>
      <c r="J31" s="12"/>
      <c r="K31" s="12"/>
      <c r="L31" s="52"/>
      <c r="M31" s="12"/>
      <c r="N31" s="12"/>
      <c r="O31" s="28">
        <f t="shared" si="0"/>
        <v>187775</v>
      </c>
    </row>
    <row r="32" spans="1:15" ht="15.75" x14ac:dyDescent="0.25">
      <c r="A32" s="2" t="s">
        <v>60</v>
      </c>
      <c r="B32" s="3" t="s">
        <v>61</v>
      </c>
      <c r="C32" s="7">
        <v>5950</v>
      </c>
      <c r="D32" s="7">
        <v>5775</v>
      </c>
      <c r="E32" s="7">
        <v>5775</v>
      </c>
      <c r="F32" s="7">
        <v>6825</v>
      </c>
      <c r="G32" s="7">
        <v>6825</v>
      </c>
      <c r="H32" s="7">
        <v>7000</v>
      </c>
      <c r="I32" s="13"/>
      <c r="J32" s="12"/>
      <c r="K32" s="12"/>
      <c r="L32" s="52"/>
      <c r="M32" s="12"/>
      <c r="N32" s="12"/>
      <c r="O32" s="28">
        <f t="shared" si="0"/>
        <v>38150</v>
      </c>
    </row>
    <row r="33" spans="1:15" ht="15.75" x14ac:dyDescent="0.25">
      <c r="A33" s="2" t="s">
        <v>62</v>
      </c>
      <c r="B33" s="3" t="s">
        <v>63</v>
      </c>
      <c r="C33" s="7">
        <v>5075</v>
      </c>
      <c r="D33" s="7">
        <v>5250</v>
      </c>
      <c r="E33" s="7">
        <v>5425</v>
      </c>
      <c r="F33" s="7">
        <v>5075</v>
      </c>
      <c r="G33" s="7">
        <v>6118.3</v>
      </c>
      <c r="H33" s="7">
        <v>5075</v>
      </c>
      <c r="I33" s="13"/>
      <c r="J33" s="12"/>
      <c r="K33" s="12"/>
      <c r="L33" s="52"/>
      <c r="M33" s="12"/>
      <c r="N33" s="12"/>
      <c r="O33" s="28">
        <f t="shared" si="0"/>
        <v>32018.3</v>
      </c>
    </row>
    <row r="34" spans="1:15" ht="15.75" x14ac:dyDescent="0.25">
      <c r="A34" s="2" t="s">
        <v>64</v>
      </c>
      <c r="B34" s="3" t="s">
        <v>65</v>
      </c>
      <c r="C34" s="7">
        <v>14525</v>
      </c>
      <c r="D34" s="7">
        <v>14525</v>
      </c>
      <c r="E34" s="7">
        <v>17412.5</v>
      </c>
      <c r="F34" s="7">
        <v>17150</v>
      </c>
      <c r="G34" s="7">
        <v>16712.5</v>
      </c>
      <c r="H34" s="7">
        <v>16625</v>
      </c>
      <c r="I34" s="13"/>
      <c r="J34" s="12"/>
      <c r="K34" s="12"/>
      <c r="L34" s="52"/>
      <c r="M34" s="12"/>
      <c r="N34" s="12"/>
      <c r="O34" s="28">
        <f t="shared" si="0"/>
        <v>96950</v>
      </c>
    </row>
    <row r="35" spans="1:15" ht="15.75" x14ac:dyDescent="0.25">
      <c r="A35" s="2" t="s">
        <v>66</v>
      </c>
      <c r="B35" s="3" t="s">
        <v>67</v>
      </c>
      <c r="C35" s="7">
        <v>24675</v>
      </c>
      <c r="D35" s="7">
        <v>24675</v>
      </c>
      <c r="E35" s="7">
        <v>23100</v>
      </c>
      <c r="F35" s="7">
        <v>24325</v>
      </c>
      <c r="G35" s="7">
        <v>24762.5</v>
      </c>
      <c r="H35" s="7">
        <v>25200</v>
      </c>
      <c r="I35" s="13"/>
      <c r="J35" s="12"/>
      <c r="K35" s="12"/>
      <c r="L35" s="52"/>
      <c r="M35" s="12"/>
      <c r="N35" s="12"/>
      <c r="O35" s="28">
        <f t="shared" si="0"/>
        <v>146737.5</v>
      </c>
    </row>
    <row r="36" spans="1:15" ht="15.75" x14ac:dyDescent="0.25">
      <c r="A36" s="2" t="s">
        <v>68</v>
      </c>
      <c r="B36" s="3" t="s">
        <v>69</v>
      </c>
      <c r="C36" s="7">
        <v>9800</v>
      </c>
      <c r="D36" s="7">
        <v>9800</v>
      </c>
      <c r="E36" s="7">
        <v>9625</v>
      </c>
      <c r="F36" s="7">
        <v>9625</v>
      </c>
      <c r="G36" s="7">
        <v>8925</v>
      </c>
      <c r="H36" s="7">
        <v>9450</v>
      </c>
      <c r="I36" s="13"/>
      <c r="J36" s="12"/>
      <c r="K36" s="12"/>
      <c r="L36" s="52"/>
      <c r="M36" s="12"/>
      <c r="N36" s="12"/>
      <c r="O36" s="28">
        <f t="shared" si="0"/>
        <v>57225</v>
      </c>
    </row>
    <row r="37" spans="1:15" ht="15.75" x14ac:dyDescent="0.25">
      <c r="A37" s="2" t="s">
        <v>70</v>
      </c>
      <c r="B37" s="3" t="s">
        <v>71</v>
      </c>
      <c r="C37" s="7">
        <v>2625</v>
      </c>
      <c r="D37" s="7">
        <v>2100</v>
      </c>
      <c r="E37" s="7">
        <v>2450</v>
      </c>
      <c r="F37" s="7">
        <v>2800</v>
      </c>
      <c r="G37" s="7">
        <v>2625</v>
      </c>
      <c r="H37" s="7">
        <v>2625</v>
      </c>
      <c r="I37" s="13"/>
      <c r="J37" s="12"/>
      <c r="K37" s="12"/>
      <c r="L37" s="52"/>
      <c r="M37" s="12"/>
      <c r="N37" s="12"/>
      <c r="O37" s="28">
        <f t="shared" si="0"/>
        <v>15225</v>
      </c>
    </row>
    <row r="38" spans="1:15" ht="15.75" x14ac:dyDescent="0.25">
      <c r="A38" s="2" t="s">
        <v>72</v>
      </c>
      <c r="B38" s="3" t="s">
        <v>73</v>
      </c>
      <c r="C38" s="7">
        <v>50404</v>
      </c>
      <c r="D38" s="7">
        <v>42262.5</v>
      </c>
      <c r="E38" s="7">
        <v>43575</v>
      </c>
      <c r="F38" s="7">
        <v>51712.5</v>
      </c>
      <c r="G38" s="7">
        <v>52762.5</v>
      </c>
      <c r="H38" s="7">
        <v>53287.5</v>
      </c>
      <c r="I38" s="13"/>
      <c r="J38" s="12"/>
      <c r="K38" s="12"/>
      <c r="L38" s="52"/>
      <c r="M38" s="12"/>
      <c r="N38" s="12"/>
      <c r="O38" s="28">
        <f t="shared" si="0"/>
        <v>294004</v>
      </c>
    </row>
    <row r="39" spans="1:15" ht="15.75" x14ac:dyDescent="0.25">
      <c r="A39" s="2" t="s">
        <v>74</v>
      </c>
      <c r="B39" s="3" t="s">
        <v>75</v>
      </c>
      <c r="C39" s="7">
        <v>43225</v>
      </c>
      <c r="D39" s="7">
        <v>43050</v>
      </c>
      <c r="E39" s="7">
        <v>41300</v>
      </c>
      <c r="F39" s="7">
        <v>46200</v>
      </c>
      <c r="G39" s="7">
        <v>43662.5</v>
      </c>
      <c r="H39" s="7">
        <v>46025</v>
      </c>
      <c r="I39" s="13"/>
      <c r="J39" s="12"/>
      <c r="K39" s="12"/>
      <c r="L39" s="52"/>
      <c r="M39" s="12"/>
      <c r="N39" s="12"/>
      <c r="O39" s="28">
        <f t="shared" si="0"/>
        <v>263462.5</v>
      </c>
    </row>
    <row r="40" spans="1:15" ht="15.75" x14ac:dyDescent="0.25">
      <c r="A40" s="2" t="s">
        <v>76</v>
      </c>
      <c r="B40" s="3" t="s">
        <v>77</v>
      </c>
      <c r="C40" s="7">
        <v>24150</v>
      </c>
      <c r="D40" s="7">
        <v>22750</v>
      </c>
      <c r="E40" s="7">
        <v>25550</v>
      </c>
      <c r="F40" s="7">
        <v>25550</v>
      </c>
      <c r="G40" s="7">
        <v>25200</v>
      </c>
      <c r="H40" s="7">
        <v>24675</v>
      </c>
      <c r="I40" s="13"/>
      <c r="J40" s="12"/>
      <c r="K40" s="12"/>
      <c r="L40" s="52"/>
      <c r="M40" s="12"/>
      <c r="N40" s="12"/>
      <c r="O40" s="28">
        <f t="shared" si="0"/>
        <v>147875</v>
      </c>
    </row>
    <row r="41" spans="1:15" ht="15.75" x14ac:dyDescent="0.25">
      <c r="A41" s="2" t="s">
        <v>78</v>
      </c>
      <c r="B41" s="3" t="s">
        <v>79</v>
      </c>
      <c r="C41" s="7">
        <v>10675</v>
      </c>
      <c r="D41" s="7">
        <v>10675</v>
      </c>
      <c r="E41" s="7">
        <v>11550</v>
      </c>
      <c r="F41" s="7">
        <v>11375</v>
      </c>
      <c r="G41" s="7">
        <v>11900</v>
      </c>
      <c r="H41" s="7">
        <v>12075</v>
      </c>
      <c r="I41" s="13"/>
      <c r="J41" s="12"/>
      <c r="K41" s="12"/>
      <c r="L41" s="52"/>
      <c r="M41" s="12"/>
      <c r="N41" s="12"/>
      <c r="O41" s="28">
        <f t="shared" si="0"/>
        <v>68250</v>
      </c>
    </row>
    <row r="42" spans="1:15" ht="15.75" x14ac:dyDescent="0.25">
      <c r="A42" s="2" t="s">
        <v>80</v>
      </c>
      <c r="B42" s="3" t="s">
        <v>81</v>
      </c>
      <c r="C42" s="7">
        <v>7875</v>
      </c>
      <c r="D42" s="7">
        <v>5775</v>
      </c>
      <c r="E42" s="7">
        <v>7525</v>
      </c>
      <c r="F42" s="7">
        <v>6125</v>
      </c>
      <c r="G42" s="7">
        <v>5950</v>
      </c>
      <c r="H42" s="7">
        <v>5250</v>
      </c>
      <c r="I42" s="13"/>
      <c r="J42" s="12"/>
      <c r="K42" s="12"/>
      <c r="L42" s="52"/>
      <c r="M42" s="12"/>
      <c r="N42" s="12"/>
      <c r="O42" s="28">
        <f t="shared" si="0"/>
        <v>38500</v>
      </c>
    </row>
    <row r="43" spans="1:15" ht="15.75" x14ac:dyDescent="0.25">
      <c r="A43" s="2" t="s">
        <v>82</v>
      </c>
      <c r="B43" s="3" t="s">
        <v>83</v>
      </c>
      <c r="C43" s="7">
        <v>14525</v>
      </c>
      <c r="D43" s="7">
        <v>14525</v>
      </c>
      <c r="E43" s="7">
        <v>14087.5</v>
      </c>
      <c r="F43" s="7">
        <v>15662.5</v>
      </c>
      <c r="G43" s="7">
        <v>15312.5</v>
      </c>
      <c r="H43" s="7">
        <v>15925</v>
      </c>
      <c r="I43" s="13"/>
      <c r="J43" s="12"/>
      <c r="K43" s="12"/>
      <c r="L43" s="52"/>
      <c r="M43" s="12"/>
      <c r="N43" s="12"/>
      <c r="O43" s="28">
        <f t="shared" si="0"/>
        <v>90037.5</v>
      </c>
    </row>
    <row r="44" spans="1:15" ht="15.75" x14ac:dyDescent="0.25">
      <c r="A44" s="2" t="s">
        <v>84</v>
      </c>
      <c r="B44" s="3" t="s">
        <v>85</v>
      </c>
      <c r="C44" s="7">
        <v>19600</v>
      </c>
      <c r="D44" s="7">
        <v>19425</v>
      </c>
      <c r="E44" s="7">
        <v>17150</v>
      </c>
      <c r="F44" s="7">
        <v>21700</v>
      </c>
      <c r="G44" s="7">
        <v>21175</v>
      </c>
      <c r="H44" s="7">
        <v>20387.5</v>
      </c>
      <c r="I44" s="13"/>
      <c r="J44" s="12"/>
      <c r="K44" s="12"/>
      <c r="L44" s="52"/>
      <c r="M44" s="12"/>
      <c r="N44" s="12"/>
      <c r="O44" s="28">
        <f t="shared" si="0"/>
        <v>119437.5</v>
      </c>
    </row>
    <row r="45" spans="1:15" ht="15.75" x14ac:dyDescent="0.25">
      <c r="A45" s="2" t="s">
        <v>86</v>
      </c>
      <c r="B45" s="3" t="s">
        <v>87</v>
      </c>
      <c r="C45" s="7">
        <v>6825</v>
      </c>
      <c r="D45" s="7">
        <v>6125</v>
      </c>
      <c r="E45" s="7">
        <v>7000</v>
      </c>
      <c r="F45" s="7">
        <v>7175</v>
      </c>
      <c r="G45" s="7">
        <v>6733.5</v>
      </c>
      <c r="H45" s="7">
        <v>6562.5</v>
      </c>
      <c r="I45" s="13"/>
      <c r="J45" s="12"/>
      <c r="K45" s="12"/>
      <c r="L45" s="52"/>
      <c r="M45" s="12"/>
      <c r="N45" s="12"/>
      <c r="O45" s="28">
        <f t="shared" si="0"/>
        <v>40421</v>
      </c>
    </row>
    <row r="46" spans="1:15" ht="15.75" x14ac:dyDescent="0.25">
      <c r="A46" s="2" t="s">
        <v>88</v>
      </c>
      <c r="B46" s="3" t="s">
        <v>89</v>
      </c>
      <c r="C46" s="7">
        <v>5775</v>
      </c>
      <c r="D46" s="7">
        <v>5425</v>
      </c>
      <c r="E46" s="7">
        <v>5600</v>
      </c>
      <c r="F46" s="7">
        <v>6125</v>
      </c>
      <c r="G46" s="7">
        <v>6125</v>
      </c>
      <c r="H46" s="7">
        <v>6125</v>
      </c>
      <c r="I46" s="13"/>
      <c r="J46" s="12"/>
      <c r="K46" s="12"/>
      <c r="L46" s="52"/>
      <c r="M46" s="12"/>
      <c r="N46" s="12"/>
      <c r="O46" s="28">
        <f t="shared" si="0"/>
        <v>35175</v>
      </c>
    </row>
    <row r="47" spans="1:15" ht="15.75" x14ac:dyDescent="0.25">
      <c r="A47" s="2" t="s">
        <v>90</v>
      </c>
      <c r="B47" s="3" t="s">
        <v>91</v>
      </c>
      <c r="C47" s="7">
        <v>11550</v>
      </c>
      <c r="D47" s="7">
        <v>11900</v>
      </c>
      <c r="E47" s="7">
        <v>13387.5</v>
      </c>
      <c r="F47" s="7">
        <v>13475</v>
      </c>
      <c r="G47" s="7">
        <v>13304</v>
      </c>
      <c r="H47" s="7">
        <v>13825</v>
      </c>
      <c r="I47" s="13"/>
      <c r="J47" s="12"/>
      <c r="K47" s="12"/>
      <c r="L47" s="52"/>
      <c r="M47" s="12"/>
      <c r="N47" s="12"/>
      <c r="O47" s="28">
        <f t="shared" si="0"/>
        <v>77441.5</v>
      </c>
    </row>
    <row r="48" spans="1:15" ht="15.75" x14ac:dyDescent="0.25">
      <c r="A48" s="2" t="s">
        <v>92</v>
      </c>
      <c r="B48" s="3" t="s">
        <v>93</v>
      </c>
      <c r="C48" s="7">
        <v>63350</v>
      </c>
      <c r="D48" s="7">
        <v>61250</v>
      </c>
      <c r="E48" s="7">
        <v>59587.5</v>
      </c>
      <c r="F48" s="7">
        <v>65100</v>
      </c>
      <c r="G48" s="7">
        <v>63787.5</v>
      </c>
      <c r="H48" s="7">
        <v>62475</v>
      </c>
      <c r="I48" s="13"/>
      <c r="J48" s="12"/>
      <c r="K48" s="12"/>
      <c r="L48" s="52"/>
      <c r="M48" s="12"/>
      <c r="N48" s="12"/>
      <c r="O48" s="28">
        <f t="shared" si="0"/>
        <v>375550</v>
      </c>
    </row>
    <row r="49" spans="1:15" ht="15.75" x14ac:dyDescent="0.25">
      <c r="A49" s="2" t="s">
        <v>94</v>
      </c>
      <c r="B49" s="3" t="s">
        <v>95</v>
      </c>
      <c r="C49" s="7">
        <v>4550</v>
      </c>
      <c r="D49" s="7">
        <v>4375</v>
      </c>
      <c r="E49" s="7">
        <v>4375</v>
      </c>
      <c r="F49" s="7">
        <v>4550</v>
      </c>
      <c r="G49" s="7">
        <v>4550</v>
      </c>
      <c r="H49" s="7">
        <v>4550</v>
      </c>
      <c r="I49" s="13"/>
      <c r="J49" s="12"/>
      <c r="K49" s="12"/>
      <c r="L49" s="52"/>
      <c r="M49" s="12"/>
      <c r="N49" s="12"/>
      <c r="O49" s="28">
        <f t="shared" si="0"/>
        <v>26950</v>
      </c>
    </row>
    <row r="50" spans="1:15" ht="15.75" x14ac:dyDescent="0.25">
      <c r="A50" s="2" t="s">
        <v>96</v>
      </c>
      <c r="B50" s="3" t="s">
        <v>97</v>
      </c>
      <c r="C50" s="7">
        <v>2625</v>
      </c>
      <c r="D50" s="7">
        <v>2450</v>
      </c>
      <c r="E50" s="7">
        <v>2450</v>
      </c>
      <c r="F50" s="7">
        <v>3325</v>
      </c>
      <c r="G50" s="7">
        <v>3325</v>
      </c>
      <c r="H50" s="7">
        <v>3325</v>
      </c>
      <c r="I50" s="13"/>
      <c r="J50" s="12"/>
      <c r="K50" s="12"/>
      <c r="L50" s="52"/>
      <c r="M50" s="12"/>
      <c r="N50" s="12"/>
      <c r="O50" s="28">
        <f t="shared" si="0"/>
        <v>17500</v>
      </c>
    </row>
    <row r="51" spans="1:15" ht="15.75" x14ac:dyDescent="0.25">
      <c r="A51" s="2" t="s">
        <v>98</v>
      </c>
      <c r="B51" s="3" t="s">
        <v>99</v>
      </c>
      <c r="C51" s="7">
        <v>2800</v>
      </c>
      <c r="D51" s="7">
        <v>2450</v>
      </c>
      <c r="E51" s="7">
        <v>2975</v>
      </c>
      <c r="F51" s="7">
        <v>3150</v>
      </c>
      <c r="G51" s="7">
        <v>3150</v>
      </c>
      <c r="H51" s="7">
        <v>3150</v>
      </c>
      <c r="I51" s="13"/>
      <c r="J51" s="12"/>
      <c r="K51" s="12"/>
      <c r="L51" s="52"/>
      <c r="M51" s="12"/>
      <c r="N51" s="12"/>
      <c r="O51" s="28">
        <f t="shared" si="0"/>
        <v>17675</v>
      </c>
    </row>
    <row r="52" spans="1:15" ht="15.75" x14ac:dyDescent="0.25">
      <c r="A52" s="2" t="s">
        <v>100</v>
      </c>
      <c r="B52" s="3" t="s">
        <v>101</v>
      </c>
      <c r="C52" s="7">
        <v>11725</v>
      </c>
      <c r="D52" s="7">
        <v>11200</v>
      </c>
      <c r="E52" s="7">
        <v>11725</v>
      </c>
      <c r="F52" s="7">
        <v>13300</v>
      </c>
      <c r="G52" s="7">
        <v>13300</v>
      </c>
      <c r="H52" s="7">
        <v>12862.5</v>
      </c>
      <c r="I52" s="13"/>
      <c r="J52" s="12"/>
      <c r="K52" s="12"/>
      <c r="L52" s="52"/>
      <c r="M52" s="12"/>
      <c r="N52" s="12"/>
      <c r="O52" s="28">
        <f t="shared" si="0"/>
        <v>74112.5</v>
      </c>
    </row>
    <row r="53" spans="1:15" ht="15.75" x14ac:dyDescent="0.25">
      <c r="A53" s="2" t="s">
        <v>102</v>
      </c>
      <c r="B53" s="3" t="s">
        <v>103</v>
      </c>
      <c r="C53" s="7">
        <v>12775</v>
      </c>
      <c r="D53" s="7">
        <v>12250</v>
      </c>
      <c r="E53" s="7">
        <v>12950</v>
      </c>
      <c r="F53" s="7">
        <v>13650</v>
      </c>
      <c r="G53" s="7">
        <v>13037.5</v>
      </c>
      <c r="H53" s="7">
        <v>13300</v>
      </c>
      <c r="I53" s="13"/>
      <c r="J53" s="12"/>
      <c r="K53" s="12"/>
      <c r="L53" s="52"/>
      <c r="M53" s="12"/>
      <c r="N53" s="12"/>
      <c r="O53" s="28">
        <f t="shared" si="0"/>
        <v>77962.5</v>
      </c>
    </row>
    <row r="54" spans="1:15" ht="15.75" x14ac:dyDescent="0.25">
      <c r="A54" s="2" t="s">
        <v>104</v>
      </c>
      <c r="B54" s="3" t="s">
        <v>105</v>
      </c>
      <c r="C54" s="7">
        <v>3325</v>
      </c>
      <c r="D54" s="7">
        <v>3500</v>
      </c>
      <c r="E54" s="7">
        <v>3500</v>
      </c>
      <c r="F54" s="7">
        <v>3500</v>
      </c>
      <c r="G54" s="7">
        <v>3500</v>
      </c>
      <c r="H54" s="7">
        <v>3500</v>
      </c>
      <c r="I54" s="13"/>
      <c r="J54" s="12"/>
      <c r="K54" s="12"/>
      <c r="L54" s="52"/>
      <c r="M54" s="12"/>
      <c r="N54" s="12"/>
      <c r="O54" s="28">
        <f t="shared" si="0"/>
        <v>20825</v>
      </c>
    </row>
    <row r="55" spans="1:15" ht="15.75" x14ac:dyDescent="0.25">
      <c r="A55" s="2" t="s">
        <v>106</v>
      </c>
      <c r="B55" s="3" t="s">
        <v>107</v>
      </c>
      <c r="C55" s="7">
        <v>5250</v>
      </c>
      <c r="D55" s="7">
        <v>2887.5</v>
      </c>
      <c r="E55" s="7">
        <v>4987.5</v>
      </c>
      <c r="F55" s="7">
        <v>5075</v>
      </c>
      <c r="G55" s="7">
        <v>5075</v>
      </c>
      <c r="H55" s="7">
        <v>5075</v>
      </c>
      <c r="I55" s="13"/>
      <c r="J55" s="12"/>
      <c r="K55" s="12"/>
      <c r="L55" s="52"/>
      <c r="M55" s="12"/>
      <c r="N55" s="12"/>
      <c r="O55" s="28">
        <f t="shared" si="0"/>
        <v>28350</v>
      </c>
    </row>
    <row r="56" spans="1:15" ht="15.75" x14ac:dyDescent="0.25">
      <c r="A56" s="2" t="s">
        <v>108</v>
      </c>
      <c r="B56" s="3" t="s">
        <v>109</v>
      </c>
      <c r="C56" s="7">
        <v>11025</v>
      </c>
      <c r="D56" s="7">
        <v>11375</v>
      </c>
      <c r="E56" s="7">
        <v>10150</v>
      </c>
      <c r="F56" s="7">
        <v>10675</v>
      </c>
      <c r="G56" s="7">
        <v>10675</v>
      </c>
      <c r="H56" s="7">
        <v>10850</v>
      </c>
      <c r="I56" s="13"/>
      <c r="J56" s="12"/>
      <c r="K56" s="12"/>
      <c r="L56" s="52"/>
      <c r="M56" s="12"/>
      <c r="N56" s="12"/>
      <c r="O56" s="28">
        <f t="shared" si="0"/>
        <v>64750</v>
      </c>
    </row>
    <row r="57" spans="1:15" ht="15.75" x14ac:dyDescent="0.25">
      <c r="A57" s="2" t="s">
        <v>110</v>
      </c>
      <c r="B57" s="3" t="s">
        <v>111</v>
      </c>
      <c r="C57" s="7">
        <v>14525</v>
      </c>
      <c r="D57" s="7">
        <v>14175</v>
      </c>
      <c r="E57" s="7">
        <v>15137.5</v>
      </c>
      <c r="F57" s="7">
        <v>15662.5</v>
      </c>
      <c r="G57" s="7">
        <v>13737.5</v>
      </c>
      <c r="H57" s="7">
        <v>14525</v>
      </c>
      <c r="I57" s="13"/>
      <c r="J57" s="12"/>
      <c r="K57" s="12"/>
      <c r="L57" s="52"/>
      <c r="M57" s="12"/>
      <c r="N57" s="12"/>
      <c r="O57" s="28">
        <f t="shared" si="0"/>
        <v>87762.5</v>
      </c>
    </row>
    <row r="58" spans="1:15" ht="15.75" x14ac:dyDescent="0.25">
      <c r="A58" s="2" t="s">
        <v>112</v>
      </c>
      <c r="B58" s="3" t="s">
        <v>113</v>
      </c>
      <c r="C58" s="7">
        <v>2975</v>
      </c>
      <c r="D58" s="7">
        <v>2975</v>
      </c>
      <c r="E58" s="7">
        <v>3325</v>
      </c>
      <c r="F58" s="7">
        <v>3850</v>
      </c>
      <c r="G58" s="7">
        <v>3850</v>
      </c>
      <c r="H58" s="7">
        <v>4025</v>
      </c>
      <c r="I58" s="13"/>
      <c r="J58" s="12"/>
      <c r="K58" s="12"/>
      <c r="L58" s="52"/>
      <c r="M58" s="12"/>
      <c r="N58" s="12"/>
      <c r="O58" s="28">
        <f t="shared" si="0"/>
        <v>21000</v>
      </c>
    </row>
    <row r="59" spans="1:15" ht="15.75" x14ac:dyDescent="0.25">
      <c r="A59" s="2" t="s">
        <v>114</v>
      </c>
      <c r="B59" s="3" t="s">
        <v>115</v>
      </c>
      <c r="C59" s="7">
        <v>164587.5</v>
      </c>
      <c r="D59" s="7">
        <v>172550</v>
      </c>
      <c r="E59" s="7">
        <v>170887.5</v>
      </c>
      <c r="F59" s="7">
        <v>165900</v>
      </c>
      <c r="G59" s="7">
        <v>180687.5</v>
      </c>
      <c r="H59" s="7">
        <v>177975</v>
      </c>
      <c r="I59" s="13"/>
      <c r="J59" s="12"/>
      <c r="K59" s="12"/>
      <c r="L59" s="52"/>
      <c r="M59" s="12"/>
      <c r="N59" s="12"/>
      <c r="O59" s="28">
        <f t="shared" si="0"/>
        <v>1032587.5</v>
      </c>
    </row>
    <row r="60" spans="1:15" ht="15.75" x14ac:dyDescent="0.25">
      <c r="A60" s="2" t="s">
        <v>116</v>
      </c>
      <c r="B60" s="3" t="s">
        <v>117</v>
      </c>
      <c r="C60" s="7">
        <v>13300</v>
      </c>
      <c r="D60" s="7">
        <v>12250</v>
      </c>
      <c r="E60" s="7">
        <v>12600</v>
      </c>
      <c r="F60" s="7">
        <v>13825</v>
      </c>
      <c r="G60" s="7">
        <v>13737.5</v>
      </c>
      <c r="H60" s="7">
        <v>13737.5</v>
      </c>
      <c r="I60" s="13"/>
      <c r="J60" s="12"/>
      <c r="K60" s="12"/>
      <c r="L60" s="52"/>
      <c r="M60" s="12"/>
      <c r="N60" s="12"/>
      <c r="O60" s="28">
        <f t="shared" si="0"/>
        <v>79450</v>
      </c>
    </row>
    <row r="61" spans="1:15" ht="15.75" x14ac:dyDescent="0.25">
      <c r="A61" s="2" t="s">
        <v>118</v>
      </c>
      <c r="B61" s="3" t="s">
        <v>119</v>
      </c>
      <c r="C61" s="7">
        <v>40862.5</v>
      </c>
      <c r="D61" s="7">
        <v>41650</v>
      </c>
      <c r="E61" s="7">
        <v>43137.5</v>
      </c>
      <c r="F61" s="7">
        <v>42700</v>
      </c>
      <c r="G61" s="7">
        <v>41912.5</v>
      </c>
      <c r="H61" s="7">
        <v>39900</v>
      </c>
      <c r="I61" s="13"/>
      <c r="J61" s="12"/>
      <c r="K61" s="12"/>
      <c r="L61" s="52"/>
      <c r="M61" s="12"/>
      <c r="N61" s="12"/>
      <c r="O61" s="28">
        <f t="shared" si="0"/>
        <v>250162.5</v>
      </c>
    </row>
    <row r="62" spans="1:15" ht="15.75" x14ac:dyDescent="0.25">
      <c r="A62" s="2" t="s">
        <v>120</v>
      </c>
      <c r="B62" s="3" t="s">
        <v>121</v>
      </c>
      <c r="C62" s="7">
        <v>10675</v>
      </c>
      <c r="D62" s="7">
        <v>11375</v>
      </c>
      <c r="E62" s="7">
        <v>11900</v>
      </c>
      <c r="F62" s="7">
        <v>12075</v>
      </c>
      <c r="G62" s="7">
        <v>11725</v>
      </c>
      <c r="H62" s="7">
        <v>12075</v>
      </c>
      <c r="I62" s="13"/>
      <c r="J62" s="12"/>
      <c r="K62" s="12"/>
      <c r="L62" s="52"/>
      <c r="M62" s="12"/>
      <c r="N62" s="12"/>
      <c r="O62" s="28">
        <f t="shared" si="0"/>
        <v>69825</v>
      </c>
    </row>
    <row r="63" spans="1:15" ht="15.75" x14ac:dyDescent="0.25">
      <c r="A63" s="2" t="s">
        <v>122</v>
      </c>
      <c r="B63" s="3" t="s">
        <v>123</v>
      </c>
      <c r="C63" s="7">
        <v>2975</v>
      </c>
      <c r="D63" s="7">
        <v>2800</v>
      </c>
      <c r="E63" s="7">
        <v>3500</v>
      </c>
      <c r="F63" s="7">
        <v>3500</v>
      </c>
      <c r="G63" s="7">
        <v>3500</v>
      </c>
      <c r="H63" s="7">
        <v>3500</v>
      </c>
      <c r="I63" s="13"/>
      <c r="J63" s="12"/>
      <c r="K63" s="12"/>
      <c r="L63" s="52"/>
      <c r="M63" s="12"/>
      <c r="N63" s="12"/>
      <c r="O63" s="28">
        <f t="shared" si="0"/>
        <v>19775</v>
      </c>
    </row>
    <row r="64" spans="1:15" ht="15.75" x14ac:dyDescent="0.25">
      <c r="A64" s="2" t="s">
        <v>124</v>
      </c>
      <c r="B64" s="3" t="s">
        <v>125</v>
      </c>
      <c r="C64" s="7">
        <v>22750</v>
      </c>
      <c r="D64" s="7">
        <v>21962.5</v>
      </c>
      <c r="E64" s="7">
        <v>22137.5</v>
      </c>
      <c r="F64" s="7">
        <v>24762.5</v>
      </c>
      <c r="G64" s="7">
        <v>24587.5</v>
      </c>
      <c r="H64" s="7">
        <v>25462.5</v>
      </c>
      <c r="I64" s="13"/>
      <c r="J64" s="12"/>
      <c r="K64" s="12"/>
      <c r="L64" s="52"/>
      <c r="M64" s="12"/>
      <c r="N64" s="12"/>
      <c r="O64" s="28">
        <f t="shared" si="0"/>
        <v>141662.5</v>
      </c>
    </row>
    <row r="65" spans="1:15" ht="15.75" x14ac:dyDescent="0.25">
      <c r="A65" s="2" t="s">
        <v>126</v>
      </c>
      <c r="B65" s="3" t="s">
        <v>127</v>
      </c>
      <c r="C65" s="7">
        <v>4812.5</v>
      </c>
      <c r="D65" s="7">
        <v>4725</v>
      </c>
      <c r="E65" s="7">
        <v>5250</v>
      </c>
      <c r="F65" s="7">
        <v>5425</v>
      </c>
      <c r="G65" s="7">
        <v>4812.5</v>
      </c>
      <c r="H65" s="7">
        <v>5075</v>
      </c>
      <c r="I65" s="13"/>
      <c r="J65" s="12"/>
      <c r="K65" s="12"/>
      <c r="L65" s="52"/>
      <c r="M65" s="12"/>
      <c r="N65" s="12"/>
      <c r="O65" s="28">
        <f t="shared" si="0"/>
        <v>30100</v>
      </c>
    </row>
    <row r="66" spans="1:15" ht="15.75" x14ac:dyDescent="0.25">
      <c r="A66" s="2" t="s">
        <v>128</v>
      </c>
      <c r="B66" s="3" t="s">
        <v>129</v>
      </c>
      <c r="C66" s="7">
        <v>1925</v>
      </c>
      <c r="D66" s="7">
        <v>1312.5</v>
      </c>
      <c r="E66" s="7">
        <v>1750</v>
      </c>
      <c r="F66" s="7">
        <v>1750</v>
      </c>
      <c r="G66" s="7">
        <v>2275</v>
      </c>
      <c r="H66" s="7">
        <v>2012.5</v>
      </c>
      <c r="I66" s="13"/>
      <c r="J66" s="12"/>
      <c r="K66" s="12"/>
      <c r="L66" s="52"/>
      <c r="M66" s="12"/>
      <c r="N66" s="12"/>
      <c r="O66" s="28">
        <f t="shared" si="0"/>
        <v>11025</v>
      </c>
    </row>
    <row r="67" spans="1:15" ht="15.75" x14ac:dyDescent="0.25">
      <c r="A67" s="2" t="s">
        <v>130</v>
      </c>
      <c r="B67" s="3" t="s">
        <v>131</v>
      </c>
      <c r="C67" s="7">
        <v>11900</v>
      </c>
      <c r="D67" s="7">
        <v>11725</v>
      </c>
      <c r="E67" s="7">
        <v>9975</v>
      </c>
      <c r="F67" s="7">
        <v>11725</v>
      </c>
      <c r="G67" s="7">
        <v>11900</v>
      </c>
      <c r="H67" s="7">
        <v>12075</v>
      </c>
      <c r="I67" s="13"/>
      <c r="J67" s="12"/>
      <c r="K67" s="12"/>
      <c r="L67" s="52"/>
      <c r="M67" s="12"/>
      <c r="N67" s="12"/>
      <c r="O67" s="28">
        <f t="shared" si="0"/>
        <v>69300</v>
      </c>
    </row>
    <row r="68" spans="1:15" ht="15.75" x14ac:dyDescent="0.25">
      <c r="A68" s="2" t="s">
        <v>132</v>
      </c>
      <c r="B68" s="3" t="s">
        <v>133</v>
      </c>
      <c r="C68" s="7">
        <v>19775</v>
      </c>
      <c r="D68" s="7">
        <v>19775</v>
      </c>
      <c r="E68" s="7">
        <v>18375</v>
      </c>
      <c r="F68" s="7">
        <v>19075</v>
      </c>
      <c r="G68" s="7">
        <v>18900</v>
      </c>
      <c r="H68" s="7">
        <v>18725</v>
      </c>
      <c r="I68" s="13"/>
      <c r="J68" s="12"/>
      <c r="K68" s="12"/>
      <c r="L68" s="52"/>
      <c r="M68" s="12"/>
      <c r="N68" s="12"/>
      <c r="O68" s="28">
        <f t="shared" ref="O68:O131" si="1">SUM(C68:N68)</f>
        <v>114625</v>
      </c>
    </row>
    <row r="69" spans="1:15" ht="15.75" x14ac:dyDescent="0.25">
      <c r="A69" s="2" t="s">
        <v>134</v>
      </c>
      <c r="B69" s="3" t="s">
        <v>135</v>
      </c>
      <c r="C69" s="7">
        <v>9625</v>
      </c>
      <c r="D69" s="7">
        <v>9712.5</v>
      </c>
      <c r="E69" s="7">
        <v>9450</v>
      </c>
      <c r="F69" s="7">
        <v>11725</v>
      </c>
      <c r="G69" s="7">
        <v>10675</v>
      </c>
      <c r="H69" s="7">
        <v>11025</v>
      </c>
      <c r="I69" s="13"/>
      <c r="J69" s="12"/>
      <c r="K69" s="12"/>
      <c r="L69" s="52"/>
      <c r="M69" s="12"/>
      <c r="N69" s="12"/>
      <c r="O69" s="28">
        <f t="shared" si="1"/>
        <v>62212.5</v>
      </c>
    </row>
    <row r="70" spans="1:15" ht="15.75" x14ac:dyDescent="0.25">
      <c r="A70" s="2" t="s">
        <v>136</v>
      </c>
      <c r="B70" s="3" t="s">
        <v>137</v>
      </c>
      <c r="C70" s="7">
        <v>25725</v>
      </c>
      <c r="D70" s="7">
        <v>23012.5</v>
      </c>
      <c r="E70" s="7">
        <v>24500</v>
      </c>
      <c r="F70" s="7">
        <v>25200</v>
      </c>
      <c r="G70" s="7">
        <v>23712.5</v>
      </c>
      <c r="H70" s="7">
        <v>25025</v>
      </c>
      <c r="I70" s="13"/>
      <c r="J70" s="12"/>
      <c r="K70" s="12"/>
      <c r="L70" s="52"/>
      <c r="M70" s="12"/>
      <c r="N70" s="12"/>
      <c r="O70" s="28">
        <f t="shared" si="1"/>
        <v>147175</v>
      </c>
    </row>
    <row r="71" spans="1:15" ht="15.75" x14ac:dyDescent="0.25">
      <c r="A71" s="2" t="s">
        <v>138</v>
      </c>
      <c r="B71" s="3" t="s">
        <v>139</v>
      </c>
      <c r="C71" s="7">
        <v>22050</v>
      </c>
      <c r="D71" s="7">
        <v>19425</v>
      </c>
      <c r="E71" s="7">
        <v>20300</v>
      </c>
      <c r="F71" s="7">
        <v>21175</v>
      </c>
      <c r="G71" s="7">
        <v>20387.5</v>
      </c>
      <c r="H71" s="7">
        <v>20737.5</v>
      </c>
      <c r="I71" s="13"/>
      <c r="J71" s="12"/>
      <c r="K71" s="12"/>
      <c r="L71" s="52"/>
      <c r="M71" s="12"/>
      <c r="N71" s="12"/>
      <c r="O71" s="28">
        <f t="shared" si="1"/>
        <v>124075</v>
      </c>
    </row>
    <row r="72" spans="1:15" ht="15.75" x14ac:dyDescent="0.25">
      <c r="A72" s="2" t="s">
        <v>140</v>
      </c>
      <c r="B72" s="3" t="s">
        <v>141</v>
      </c>
      <c r="C72" s="7">
        <v>23800</v>
      </c>
      <c r="D72" s="7">
        <v>22225</v>
      </c>
      <c r="E72" s="7">
        <v>21700</v>
      </c>
      <c r="F72" s="7">
        <v>23800</v>
      </c>
      <c r="G72" s="7">
        <v>23275</v>
      </c>
      <c r="H72" s="7">
        <v>23625</v>
      </c>
      <c r="I72" s="13"/>
      <c r="J72" s="12"/>
      <c r="K72" s="12"/>
      <c r="L72" s="52"/>
      <c r="M72" s="12"/>
      <c r="N72" s="12"/>
      <c r="O72" s="28">
        <f t="shared" si="1"/>
        <v>138425</v>
      </c>
    </row>
    <row r="73" spans="1:15" ht="15.75" x14ac:dyDescent="0.25">
      <c r="A73" s="2" t="s">
        <v>142</v>
      </c>
      <c r="B73" s="3" t="s">
        <v>143</v>
      </c>
      <c r="C73" s="7">
        <v>7700</v>
      </c>
      <c r="D73" s="7">
        <v>7700</v>
      </c>
      <c r="E73" s="7">
        <v>8487.5</v>
      </c>
      <c r="F73" s="7">
        <v>9187.5</v>
      </c>
      <c r="G73" s="7">
        <v>8925</v>
      </c>
      <c r="H73" s="7">
        <v>8400</v>
      </c>
      <c r="I73" s="13"/>
      <c r="J73" s="12"/>
      <c r="K73" s="12"/>
      <c r="L73" s="52"/>
      <c r="M73" s="12"/>
      <c r="N73" s="12"/>
      <c r="O73" s="28">
        <f t="shared" si="1"/>
        <v>50400</v>
      </c>
    </row>
    <row r="74" spans="1:15" ht="15.75" x14ac:dyDescent="0.25">
      <c r="A74" s="2" t="s">
        <v>144</v>
      </c>
      <c r="B74" s="3" t="s">
        <v>145</v>
      </c>
      <c r="C74" s="7">
        <v>24062.5</v>
      </c>
      <c r="D74" s="7">
        <v>21787.5</v>
      </c>
      <c r="E74" s="7">
        <v>21875</v>
      </c>
      <c r="F74" s="7">
        <v>25287.5</v>
      </c>
      <c r="G74" s="7">
        <v>24062.5</v>
      </c>
      <c r="H74" s="7">
        <v>24850</v>
      </c>
      <c r="I74" s="13"/>
      <c r="J74" s="12"/>
      <c r="K74" s="12"/>
      <c r="L74" s="52"/>
      <c r="M74" s="12"/>
      <c r="N74" s="12"/>
      <c r="O74" s="28">
        <f t="shared" si="1"/>
        <v>141925</v>
      </c>
    </row>
    <row r="75" spans="1:15" ht="15.75" x14ac:dyDescent="0.25">
      <c r="A75" s="2" t="s">
        <v>146</v>
      </c>
      <c r="B75" s="3" t="s">
        <v>147</v>
      </c>
      <c r="C75" s="7">
        <v>14875</v>
      </c>
      <c r="D75" s="7">
        <v>14700</v>
      </c>
      <c r="E75" s="7">
        <v>13825</v>
      </c>
      <c r="F75" s="7">
        <v>14350</v>
      </c>
      <c r="G75" s="7">
        <v>14000</v>
      </c>
      <c r="H75" s="7">
        <v>13825</v>
      </c>
      <c r="I75" s="13"/>
      <c r="J75" s="12"/>
      <c r="K75" s="12"/>
      <c r="L75" s="52"/>
      <c r="M75" s="12"/>
      <c r="N75" s="12"/>
      <c r="O75" s="28">
        <f t="shared" si="1"/>
        <v>85575</v>
      </c>
    </row>
    <row r="76" spans="1:15" ht="15.75" x14ac:dyDescent="0.25">
      <c r="A76" s="2" t="s">
        <v>148</v>
      </c>
      <c r="B76" s="3" t="s">
        <v>149</v>
      </c>
      <c r="C76" s="7">
        <v>111300</v>
      </c>
      <c r="D76" s="7">
        <v>112525</v>
      </c>
      <c r="E76" s="7">
        <v>107800</v>
      </c>
      <c r="F76" s="7">
        <v>111475</v>
      </c>
      <c r="G76" s="7">
        <v>116200</v>
      </c>
      <c r="H76" s="7">
        <v>114712.5</v>
      </c>
      <c r="I76" s="13"/>
      <c r="J76" s="12"/>
      <c r="K76" s="12"/>
      <c r="L76" s="52"/>
      <c r="M76" s="12"/>
      <c r="N76" s="12"/>
      <c r="O76" s="28">
        <f t="shared" si="1"/>
        <v>674012.5</v>
      </c>
    </row>
    <row r="77" spans="1:15" ht="15.75" x14ac:dyDescent="0.25">
      <c r="A77" s="2" t="s">
        <v>150</v>
      </c>
      <c r="B77" s="3" t="s">
        <v>151</v>
      </c>
      <c r="C77" s="7">
        <v>25375</v>
      </c>
      <c r="D77" s="7">
        <v>24500</v>
      </c>
      <c r="E77" s="7">
        <v>24675</v>
      </c>
      <c r="F77" s="7">
        <v>27037.5</v>
      </c>
      <c r="G77" s="7">
        <v>27212.5</v>
      </c>
      <c r="H77" s="7">
        <v>27650</v>
      </c>
      <c r="I77" s="13"/>
      <c r="J77" s="12"/>
      <c r="K77" s="12"/>
      <c r="L77" s="52"/>
      <c r="M77" s="12"/>
      <c r="N77" s="12"/>
      <c r="O77" s="28">
        <f t="shared" si="1"/>
        <v>156450</v>
      </c>
    </row>
    <row r="78" spans="1:15" ht="15.75" x14ac:dyDescent="0.25">
      <c r="A78" s="2" t="s">
        <v>152</v>
      </c>
      <c r="B78" s="3" t="s">
        <v>153</v>
      </c>
      <c r="C78" s="7">
        <v>2625</v>
      </c>
      <c r="D78" s="7">
        <v>2625</v>
      </c>
      <c r="E78" s="7">
        <v>2100</v>
      </c>
      <c r="F78" s="7">
        <v>3500</v>
      </c>
      <c r="G78" s="7">
        <v>3150</v>
      </c>
      <c r="H78" s="7">
        <v>3150</v>
      </c>
      <c r="I78" s="13"/>
      <c r="J78" s="12"/>
      <c r="K78" s="12"/>
      <c r="L78" s="52"/>
      <c r="M78" s="12"/>
      <c r="N78" s="12"/>
      <c r="O78" s="28">
        <f t="shared" si="1"/>
        <v>17150</v>
      </c>
    </row>
    <row r="79" spans="1:15" ht="15.75" x14ac:dyDescent="0.25">
      <c r="A79" s="2" t="s">
        <v>154</v>
      </c>
      <c r="B79" s="3" t="s">
        <v>155</v>
      </c>
      <c r="C79" s="7">
        <v>16362.5</v>
      </c>
      <c r="D79" s="7">
        <v>16275</v>
      </c>
      <c r="E79" s="7">
        <v>16626.150000000001</v>
      </c>
      <c r="F79" s="7">
        <v>17500</v>
      </c>
      <c r="G79" s="7">
        <v>16625</v>
      </c>
      <c r="H79" s="7">
        <v>17412.5</v>
      </c>
      <c r="I79" s="13"/>
      <c r="J79" s="12"/>
      <c r="K79" s="12"/>
      <c r="L79" s="52"/>
      <c r="M79" s="12"/>
      <c r="N79" s="12"/>
      <c r="O79" s="28">
        <f t="shared" si="1"/>
        <v>100801.15</v>
      </c>
    </row>
    <row r="80" spans="1:15" ht="15.75" x14ac:dyDescent="0.25">
      <c r="A80" s="2" t="s">
        <v>156</v>
      </c>
      <c r="B80" s="3" t="s">
        <v>157</v>
      </c>
      <c r="C80" s="7">
        <v>13300</v>
      </c>
      <c r="D80" s="7">
        <v>12950</v>
      </c>
      <c r="E80" s="7">
        <v>14525</v>
      </c>
      <c r="F80" s="7">
        <v>15575</v>
      </c>
      <c r="G80" s="7">
        <v>15575</v>
      </c>
      <c r="H80" s="7">
        <v>15750</v>
      </c>
      <c r="I80" s="13"/>
      <c r="J80" s="12"/>
      <c r="K80" s="12"/>
      <c r="L80" s="52"/>
      <c r="M80" s="12"/>
      <c r="N80" s="12"/>
      <c r="O80" s="28">
        <f t="shared" si="1"/>
        <v>87675</v>
      </c>
    </row>
    <row r="81" spans="1:15" ht="15.75" x14ac:dyDescent="0.25">
      <c r="A81" s="2" t="s">
        <v>158</v>
      </c>
      <c r="B81" s="3" t="s">
        <v>159</v>
      </c>
      <c r="C81" s="7">
        <v>9187.5</v>
      </c>
      <c r="D81" s="7">
        <v>8575</v>
      </c>
      <c r="E81" s="7">
        <v>9275</v>
      </c>
      <c r="F81" s="7">
        <v>9450</v>
      </c>
      <c r="G81" s="7">
        <v>9012.5</v>
      </c>
      <c r="H81" s="7">
        <v>9625</v>
      </c>
      <c r="I81" s="13"/>
      <c r="J81" s="12"/>
      <c r="K81" s="12"/>
      <c r="L81" s="52"/>
      <c r="M81" s="12"/>
      <c r="N81" s="12"/>
      <c r="O81" s="28">
        <f t="shared" si="1"/>
        <v>55125</v>
      </c>
    </row>
    <row r="82" spans="1:15" ht="15.75" x14ac:dyDescent="0.25">
      <c r="A82" s="2" t="s">
        <v>160</v>
      </c>
      <c r="B82" s="3" t="s">
        <v>161</v>
      </c>
      <c r="C82" s="7">
        <v>40775</v>
      </c>
      <c r="D82" s="7">
        <v>38850</v>
      </c>
      <c r="E82" s="7">
        <v>39637.5</v>
      </c>
      <c r="F82" s="7">
        <v>41650</v>
      </c>
      <c r="G82" s="7">
        <v>41562.5</v>
      </c>
      <c r="H82" s="7">
        <v>42000</v>
      </c>
      <c r="I82" s="13"/>
      <c r="J82" s="12"/>
      <c r="K82" s="12"/>
      <c r="L82" s="52"/>
      <c r="M82" s="12"/>
      <c r="N82" s="12"/>
      <c r="O82" s="28">
        <f t="shared" si="1"/>
        <v>244475</v>
      </c>
    </row>
    <row r="83" spans="1:15" ht="15.75" x14ac:dyDescent="0.25">
      <c r="A83" s="2" t="s">
        <v>162</v>
      </c>
      <c r="B83" s="3" t="s">
        <v>163</v>
      </c>
      <c r="C83" s="7">
        <v>11900</v>
      </c>
      <c r="D83" s="7">
        <v>11025</v>
      </c>
      <c r="E83" s="7">
        <v>11375</v>
      </c>
      <c r="F83" s="7">
        <v>13479</v>
      </c>
      <c r="G83" s="7">
        <v>13387.5</v>
      </c>
      <c r="H83" s="7">
        <v>13387.5</v>
      </c>
      <c r="I83" s="13"/>
      <c r="J83" s="12"/>
      <c r="K83" s="12"/>
      <c r="L83" s="52"/>
      <c r="M83" s="12"/>
      <c r="N83" s="12"/>
      <c r="O83" s="28">
        <f t="shared" si="1"/>
        <v>74554</v>
      </c>
    </row>
    <row r="84" spans="1:15" ht="15.75" x14ac:dyDescent="0.25">
      <c r="A84" s="2" t="s">
        <v>164</v>
      </c>
      <c r="B84" s="3" t="s">
        <v>165</v>
      </c>
      <c r="C84" s="7">
        <v>3762.5</v>
      </c>
      <c r="D84" s="7">
        <v>3937.5</v>
      </c>
      <c r="E84" s="7">
        <v>4375</v>
      </c>
      <c r="F84" s="7">
        <v>4550</v>
      </c>
      <c r="G84" s="7">
        <v>4550</v>
      </c>
      <c r="H84" s="7">
        <v>4550</v>
      </c>
      <c r="I84" s="13"/>
      <c r="J84" s="12"/>
      <c r="K84" s="12"/>
      <c r="L84" s="52"/>
      <c r="M84" s="12"/>
      <c r="N84" s="12"/>
      <c r="O84" s="28">
        <f t="shared" si="1"/>
        <v>25725</v>
      </c>
    </row>
    <row r="85" spans="1:15" ht="15.75" x14ac:dyDescent="0.25">
      <c r="A85" s="2" t="s">
        <v>166</v>
      </c>
      <c r="B85" s="3" t="s">
        <v>167</v>
      </c>
      <c r="C85" s="7">
        <v>28000</v>
      </c>
      <c r="D85" s="7">
        <v>27650</v>
      </c>
      <c r="E85" s="7">
        <v>30275</v>
      </c>
      <c r="F85" s="7">
        <v>30800</v>
      </c>
      <c r="G85" s="7">
        <v>31150</v>
      </c>
      <c r="H85" s="7">
        <v>31850</v>
      </c>
      <c r="I85" s="13"/>
      <c r="J85" s="12"/>
      <c r="K85" s="12"/>
      <c r="L85" s="52"/>
      <c r="M85" s="12"/>
      <c r="N85" s="12"/>
      <c r="O85" s="28">
        <f t="shared" si="1"/>
        <v>179725</v>
      </c>
    </row>
    <row r="86" spans="1:15" ht="15.75" x14ac:dyDescent="0.25">
      <c r="A86" s="2" t="s">
        <v>168</v>
      </c>
      <c r="B86" s="3" t="s">
        <v>169</v>
      </c>
      <c r="C86" s="7">
        <v>17325</v>
      </c>
      <c r="D86" s="7">
        <v>16625</v>
      </c>
      <c r="E86" s="7">
        <v>16450</v>
      </c>
      <c r="F86" s="7">
        <v>17150</v>
      </c>
      <c r="G86" s="7">
        <v>18200</v>
      </c>
      <c r="H86" s="7">
        <v>17325</v>
      </c>
      <c r="I86" s="13"/>
      <c r="J86" s="12"/>
      <c r="K86" s="12"/>
      <c r="L86" s="52"/>
      <c r="M86" s="12"/>
      <c r="N86" s="12"/>
      <c r="O86" s="28">
        <f t="shared" si="1"/>
        <v>103075</v>
      </c>
    </row>
    <row r="87" spans="1:15" ht="15.75" x14ac:dyDescent="0.25">
      <c r="A87" s="2" t="s">
        <v>170</v>
      </c>
      <c r="B87" s="3" t="s">
        <v>171</v>
      </c>
      <c r="C87" s="7">
        <v>2275</v>
      </c>
      <c r="D87" s="7">
        <v>2275</v>
      </c>
      <c r="E87" s="7">
        <v>2625</v>
      </c>
      <c r="F87" s="7">
        <v>2975</v>
      </c>
      <c r="G87" s="7">
        <v>2975</v>
      </c>
      <c r="H87" s="7">
        <v>2975</v>
      </c>
      <c r="I87" s="13"/>
      <c r="J87" s="12"/>
      <c r="K87" s="12"/>
      <c r="L87" s="52"/>
      <c r="M87" s="12"/>
      <c r="N87" s="12"/>
      <c r="O87" s="28">
        <f t="shared" si="1"/>
        <v>16100</v>
      </c>
    </row>
    <row r="88" spans="1:15" ht="15.75" x14ac:dyDescent="0.25">
      <c r="A88" s="2" t="s">
        <v>172</v>
      </c>
      <c r="B88" s="3" t="s">
        <v>173</v>
      </c>
      <c r="C88" s="7">
        <v>314037.5</v>
      </c>
      <c r="D88" s="7">
        <v>311762.5</v>
      </c>
      <c r="E88" s="7">
        <v>309662.5</v>
      </c>
      <c r="F88" s="7">
        <v>334775</v>
      </c>
      <c r="G88" s="7">
        <v>335650</v>
      </c>
      <c r="H88" s="7">
        <v>336700</v>
      </c>
      <c r="I88" s="13"/>
      <c r="J88" s="12"/>
      <c r="K88" s="12"/>
      <c r="L88" s="52"/>
      <c r="M88" s="12"/>
      <c r="N88" s="12"/>
      <c r="O88" s="28">
        <f t="shared" si="1"/>
        <v>1942587.5</v>
      </c>
    </row>
    <row r="89" spans="1:15" ht="15.75" x14ac:dyDescent="0.25">
      <c r="A89" s="2" t="s">
        <v>174</v>
      </c>
      <c r="B89" s="3" t="s">
        <v>175</v>
      </c>
      <c r="C89" s="7">
        <v>2100</v>
      </c>
      <c r="D89" s="7">
        <v>2100</v>
      </c>
      <c r="E89" s="7">
        <v>2100</v>
      </c>
      <c r="F89" s="7">
        <v>2275</v>
      </c>
      <c r="G89" s="7">
        <v>2275</v>
      </c>
      <c r="H89" s="7">
        <v>2975</v>
      </c>
      <c r="I89" s="13"/>
      <c r="J89" s="12"/>
      <c r="K89" s="12"/>
      <c r="L89" s="52"/>
      <c r="M89" s="12"/>
      <c r="N89" s="12"/>
      <c r="O89" s="28">
        <f t="shared" si="1"/>
        <v>13825</v>
      </c>
    </row>
    <row r="90" spans="1:15" ht="15.75" x14ac:dyDescent="0.25">
      <c r="A90" s="2" t="s">
        <v>176</v>
      </c>
      <c r="B90" s="3" t="s">
        <v>177</v>
      </c>
      <c r="C90" s="7">
        <v>47950</v>
      </c>
      <c r="D90" s="7">
        <v>44100</v>
      </c>
      <c r="E90" s="7">
        <v>42883</v>
      </c>
      <c r="F90" s="7">
        <v>48833</v>
      </c>
      <c r="G90" s="7">
        <v>48825</v>
      </c>
      <c r="H90" s="7">
        <v>50050</v>
      </c>
      <c r="I90" s="13"/>
      <c r="J90" s="12"/>
      <c r="K90" s="12"/>
      <c r="L90" s="52"/>
      <c r="M90" s="12"/>
      <c r="N90" s="12"/>
      <c r="O90" s="28">
        <f t="shared" si="1"/>
        <v>282641</v>
      </c>
    </row>
    <row r="91" spans="1:15" ht="15.75" x14ac:dyDescent="0.25">
      <c r="A91" s="2" t="s">
        <v>178</v>
      </c>
      <c r="B91" s="3" t="s">
        <v>179</v>
      </c>
      <c r="C91" s="7">
        <v>19425</v>
      </c>
      <c r="D91" s="7">
        <v>19162.5</v>
      </c>
      <c r="E91" s="7">
        <v>23362.5</v>
      </c>
      <c r="F91" s="7">
        <v>24762.5</v>
      </c>
      <c r="G91" s="7">
        <v>22312.5</v>
      </c>
      <c r="H91" s="7">
        <v>23187.5</v>
      </c>
      <c r="I91" s="13"/>
      <c r="J91" s="12"/>
      <c r="K91" s="12"/>
      <c r="L91" s="52"/>
      <c r="M91" s="12"/>
      <c r="N91" s="12"/>
      <c r="O91" s="28">
        <f t="shared" si="1"/>
        <v>132212.5</v>
      </c>
    </row>
    <row r="92" spans="1:15" ht="15.75" x14ac:dyDescent="0.25">
      <c r="A92" s="2" t="s">
        <v>180</v>
      </c>
      <c r="B92" s="3" t="s">
        <v>181</v>
      </c>
      <c r="C92" s="7">
        <v>52850</v>
      </c>
      <c r="D92" s="7">
        <v>53375</v>
      </c>
      <c r="E92" s="7">
        <v>51450</v>
      </c>
      <c r="F92" s="7">
        <v>54775</v>
      </c>
      <c r="G92" s="7">
        <v>55037.5</v>
      </c>
      <c r="H92" s="7">
        <v>54775</v>
      </c>
      <c r="I92" s="13"/>
      <c r="J92" s="12"/>
      <c r="K92" s="12"/>
      <c r="L92" s="52"/>
      <c r="M92" s="12"/>
      <c r="N92" s="12"/>
      <c r="O92" s="28">
        <f t="shared" si="1"/>
        <v>322262.5</v>
      </c>
    </row>
    <row r="93" spans="1:15" ht="15.75" x14ac:dyDescent="0.25">
      <c r="A93" s="2" t="s">
        <v>182</v>
      </c>
      <c r="B93" s="3" t="s">
        <v>183</v>
      </c>
      <c r="C93" s="7">
        <v>14175</v>
      </c>
      <c r="D93" s="7">
        <v>14525</v>
      </c>
      <c r="E93" s="7">
        <v>12250</v>
      </c>
      <c r="F93" s="7">
        <v>15400</v>
      </c>
      <c r="G93" s="7">
        <v>15400</v>
      </c>
      <c r="H93" s="7">
        <v>15225</v>
      </c>
      <c r="I93" s="13"/>
      <c r="J93" s="12"/>
      <c r="K93" s="12"/>
      <c r="L93" s="52"/>
      <c r="M93" s="12"/>
      <c r="N93" s="12"/>
      <c r="O93" s="28">
        <f t="shared" si="1"/>
        <v>86975</v>
      </c>
    </row>
    <row r="94" spans="1:15" ht="15.75" x14ac:dyDescent="0.25">
      <c r="A94" s="2" t="s">
        <v>184</v>
      </c>
      <c r="B94" s="3" t="s">
        <v>185</v>
      </c>
      <c r="C94" s="7">
        <v>33075</v>
      </c>
      <c r="D94" s="7">
        <v>29750</v>
      </c>
      <c r="E94" s="7">
        <v>30275</v>
      </c>
      <c r="F94" s="7">
        <v>34912.5</v>
      </c>
      <c r="G94" s="7">
        <v>34037.5</v>
      </c>
      <c r="H94" s="7">
        <v>34387.5</v>
      </c>
      <c r="I94" s="13"/>
      <c r="J94" s="12"/>
      <c r="K94" s="12"/>
      <c r="L94" s="52"/>
      <c r="M94" s="12"/>
      <c r="N94" s="12"/>
      <c r="O94" s="28">
        <f t="shared" si="1"/>
        <v>196437.5</v>
      </c>
    </row>
    <row r="95" spans="1:15" ht="15.75" x14ac:dyDescent="0.25">
      <c r="A95" s="2" t="s">
        <v>186</v>
      </c>
      <c r="B95" s="3" t="s">
        <v>187</v>
      </c>
      <c r="C95" s="7">
        <v>10237.5</v>
      </c>
      <c r="D95" s="7">
        <v>9100</v>
      </c>
      <c r="E95" s="7">
        <v>9187.5</v>
      </c>
      <c r="F95" s="7">
        <v>11025</v>
      </c>
      <c r="G95" s="7">
        <v>10062.5</v>
      </c>
      <c r="H95" s="7">
        <v>10062.5</v>
      </c>
      <c r="I95" s="13"/>
      <c r="J95" s="12"/>
      <c r="K95" s="12"/>
      <c r="L95" s="52"/>
      <c r="M95" s="12"/>
      <c r="N95" s="12"/>
      <c r="O95" s="28">
        <f t="shared" si="1"/>
        <v>59675</v>
      </c>
    </row>
    <row r="96" spans="1:15" ht="15.75" x14ac:dyDescent="0.25">
      <c r="A96" s="2" t="s">
        <v>188</v>
      </c>
      <c r="B96" s="3" t="s">
        <v>189</v>
      </c>
      <c r="C96" s="7">
        <v>38587.5</v>
      </c>
      <c r="D96" s="7">
        <v>37625</v>
      </c>
      <c r="E96" s="7">
        <v>37187.5</v>
      </c>
      <c r="F96" s="7">
        <v>37887.5</v>
      </c>
      <c r="G96" s="7">
        <v>36837.5</v>
      </c>
      <c r="H96" s="7">
        <v>36579</v>
      </c>
      <c r="I96" s="13"/>
      <c r="J96" s="12"/>
      <c r="K96" s="12"/>
      <c r="L96" s="52"/>
      <c r="M96" s="12"/>
      <c r="N96" s="12"/>
      <c r="O96" s="28">
        <f t="shared" si="1"/>
        <v>224704</v>
      </c>
    </row>
    <row r="97" spans="1:15" ht="15.75" x14ac:dyDescent="0.25">
      <c r="A97" s="2" t="s">
        <v>190</v>
      </c>
      <c r="B97" s="3" t="s">
        <v>191</v>
      </c>
      <c r="C97" s="7">
        <v>21000</v>
      </c>
      <c r="D97" s="7">
        <v>20387.5</v>
      </c>
      <c r="E97" s="7">
        <v>19162.5</v>
      </c>
      <c r="F97" s="7">
        <v>19687.5</v>
      </c>
      <c r="G97" s="7">
        <v>18287.5</v>
      </c>
      <c r="H97" s="7">
        <v>20475</v>
      </c>
      <c r="I97" s="13"/>
      <c r="J97" s="12"/>
      <c r="K97" s="12"/>
      <c r="L97" s="52"/>
      <c r="M97" s="12"/>
      <c r="N97" s="12"/>
      <c r="O97" s="28">
        <f t="shared" si="1"/>
        <v>119000</v>
      </c>
    </row>
    <row r="98" spans="1:15" ht="15.75" x14ac:dyDescent="0.25">
      <c r="A98" s="2" t="s">
        <v>192</v>
      </c>
      <c r="B98" s="3" t="s">
        <v>193</v>
      </c>
      <c r="C98" s="7">
        <v>3150</v>
      </c>
      <c r="D98" s="7">
        <v>3150</v>
      </c>
      <c r="E98" s="7">
        <v>3325</v>
      </c>
      <c r="F98" s="7">
        <v>3675</v>
      </c>
      <c r="G98" s="7">
        <v>3675</v>
      </c>
      <c r="H98" s="7">
        <v>3850</v>
      </c>
      <c r="I98" s="13"/>
      <c r="J98" s="12"/>
      <c r="K98" s="12"/>
      <c r="L98" s="52"/>
      <c r="M98" s="12"/>
      <c r="N98" s="12"/>
      <c r="O98" s="28">
        <f t="shared" si="1"/>
        <v>20825</v>
      </c>
    </row>
    <row r="99" spans="1:15" ht="15.75" x14ac:dyDescent="0.25">
      <c r="A99" s="2" t="s">
        <v>194</v>
      </c>
      <c r="B99" s="3" t="s">
        <v>195</v>
      </c>
      <c r="C99" s="7">
        <v>12775</v>
      </c>
      <c r="D99" s="7">
        <v>12775</v>
      </c>
      <c r="E99" s="7">
        <v>12600</v>
      </c>
      <c r="F99" s="7">
        <v>13650</v>
      </c>
      <c r="G99" s="7">
        <v>13825</v>
      </c>
      <c r="H99" s="7">
        <v>13650</v>
      </c>
      <c r="I99" s="13"/>
      <c r="J99" s="12"/>
      <c r="K99" s="12"/>
      <c r="L99" s="52"/>
      <c r="M99" s="12"/>
      <c r="N99" s="12"/>
      <c r="O99" s="28">
        <f t="shared" si="1"/>
        <v>79275</v>
      </c>
    </row>
    <row r="100" spans="1:15" ht="15.75" x14ac:dyDescent="0.25">
      <c r="A100" s="2" t="s">
        <v>196</v>
      </c>
      <c r="B100" s="3" t="s">
        <v>197</v>
      </c>
      <c r="C100" s="7">
        <v>20825</v>
      </c>
      <c r="D100" s="7">
        <v>19950</v>
      </c>
      <c r="E100" s="7">
        <v>20825</v>
      </c>
      <c r="F100" s="7">
        <v>21700</v>
      </c>
      <c r="G100" s="7">
        <v>20825</v>
      </c>
      <c r="H100" s="7">
        <v>20825</v>
      </c>
      <c r="I100" s="13"/>
      <c r="J100" s="12"/>
      <c r="K100" s="12"/>
      <c r="L100" s="52"/>
      <c r="M100" s="12"/>
      <c r="N100" s="12"/>
      <c r="O100" s="28">
        <f t="shared" si="1"/>
        <v>124950</v>
      </c>
    </row>
    <row r="101" spans="1:15" ht="15.75" x14ac:dyDescent="0.25">
      <c r="A101" s="2" t="s">
        <v>198</v>
      </c>
      <c r="B101" s="3" t="s">
        <v>199</v>
      </c>
      <c r="C101" s="7">
        <v>10325</v>
      </c>
      <c r="D101" s="7">
        <v>10150</v>
      </c>
      <c r="E101" s="7">
        <v>10500</v>
      </c>
      <c r="F101" s="7">
        <v>11200</v>
      </c>
      <c r="G101" s="7">
        <v>11200</v>
      </c>
      <c r="H101" s="7">
        <v>10937.5</v>
      </c>
      <c r="I101" s="13"/>
      <c r="J101" s="12"/>
      <c r="K101" s="12"/>
      <c r="L101" s="52"/>
      <c r="M101" s="12"/>
      <c r="N101" s="12"/>
      <c r="O101" s="28">
        <f t="shared" si="1"/>
        <v>64312.5</v>
      </c>
    </row>
    <row r="102" spans="1:15" ht="15.75" x14ac:dyDescent="0.25">
      <c r="A102" s="2" t="s">
        <v>200</v>
      </c>
      <c r="B102" s="3" t="s">
        <v>201</v>
      </c>
      <c r="C102" s="7">
        <v>20125</v>
      </c>
      <c r="D102" s="7">
        <v>20300</v>
      </c>
      <c r="E102" s="7">
        <v>18550</v>
      </c>
      <c r="F102" s="7">
        <v>21879</v>
      </c>
      <c r="G102" s="7">
        <v>21350</v>
      </c>
      <c r="H102" s="7">
        <v>22575</v>
      </c>
      <c r="I102" s="13"/>
      <c r="J102" s="12"/>
      <c r="K102" s="12"/>
      <c r="L102" s="52"/>
      <c r="M102" s="12"/>
      <c r="N102" s="12"/>
      <c r="O102" s="28">
        <f t="shared" si="1"/>
        <v>124779</v>
      </c>
    </row>
    <row r="103" spans="1:15" ht="15.75" x14ac:dyDescent="0.25">
      <c r="A103" s="2" t="s">
        <v>202</v>
      </c>
      <c r="B103" s="3" t="s">
        <v>203</v>
      </c>
      <c r="C103" s="7">
        <v>8225</v>
      </c>
      <c r="D103" s="7">
        <v>7350</v>
      </c>
      <c r="E103" s="7">
        <v>8837.5</v>
      </c>
      <c r="F103" s="7">
        <v>8750</v>
      </c>
      <c r="G103" s="7">
        <v>8575</v>
      </c>
      <c r="H103" s="7">
        <v>8925</v>
      </c>
      <c r="I103" s="13"/>
      <c r="J103" s="12"/>
      <c r="K103" s="12"/>
      <c r="L103" s="52"/>
      <c r="M103" s="12"/>
      <c r="N103" s="12"/>
      <c r="O103" s="28">
        <f t="shared" si="1"/>
        <v>50662.5</v>
      </c>
    </row>
    <row r="104" spans="1:15" ht="15.75" x14ac:dyDescent="0.25">
      <c r="A104" s="2" t="s">
        <v>204</v>
      </c>
      <c r="B104" s="3" t="s">
        <v>205</v>
      </c>
      <c r="C104" s="7">
        <v>13475</v>
      </c>
      <c r="D104" s="7">
        <v>13912.5</v>
      </c>
      <c r="E104" s="7">
        <v>15050</v>
      </c>
      <c r="F104" s="7">
        <v>14350</v>
      </c>
      <c r="G104" s="7">
        <v>14787.5</v>
      </c>
      <c r="H104" s="7">
        <v>15050</v>
      </c>
      <c r="I104" s="13"/>
      <c r="J104" s="12"/>
      <c r="K104" s="12"/>
      <c r="L104" s="52"/>
      <c r="M104" s="12"/>
      <c r="N104" s="12"/>
      <c r="O104" s="28">
        <f t="shared" si="1"/>
        <v>86625</v>
      </c>
    </row>
    <row r="105" spans="1:15" ht="15.75" x14ac:dyDescent="0.25">
      <c r="A105" s="2" t="s">
        <v>206</v>
      </c>
      <c r="B105" s="3" t="s">
        <v>207</v>
      </c>
      <c r="C105" s="7">
        <v>3762.5</v>
      </c>
      <c r="D105" s="7">
        <v>3850</v>
      </c>
      <c r="E105" s="7">
        <v>4025</v>
      </c>
      <c r="F105" s="7">
        <v>4375</v>
      </c>
      <c r="G105" s="7">
        <v>3850</v>
      </c>
      <c r="H105" s="7">
        <v>4025</v>
      </c>
      <c r="I105" s="13"/>
      <c r="J105" s="12"/>
      <c r="K105" s="12"/>
      <c r="L105" s="52"/>
      <c r="M105" s="12"/>
      <c r="N105" s="12"/>
      <c r="O105" s="28">
        <f t="shared" si="1"/>
        <v>23887.5</v>
      </c>
    </row>
    <row r="106" spans="1:15" ht="15.75" x14ac:dyDescent="0.25">
      <c r="A106" s="2" t="s">
        <v>208</v>
      </c>
      <c r="B106" s="3" t="s">
        <v>209</v>
      </c>
      <c r="C106" s="7">
        <v>4900</v>
      </c>
      <c r="D106" s="7">
        <v>5075</v>
      </c>
      <c r="E106" s="7">
        <v>5075</v>
      </c>
      <c r="F106" s="7">
        <v>6125</v>
      </c>
      <c r="G106" s="7">
        <v>5950</v>
      </c>
      <c r="H106" s="7">
        <v>5950</v>
      </c>
      <c r="I106" s="13"/>
      <c r="J106" s="12"/>
      <c r="K106" s="12"/>
      <c r="L106" s="52"/>
      <c r="M106" s="12"/>
      <c r="N106" s="12"/>
      <c r="O106" s="28">
        <f t="shared" si="1"/>
        <v>33075</v>
      </c>
    </row>
    <row r="107" spans="1:15" ht="15.75" x14ac:dyDescent="0.25">
      <c r="A107" s="2" t="s">
        <v>210</v>
      </c>
      <c r="B107" s="3" t="s">
        <v>211</v>
      </c>
      <c r="C107" s="7">
        <v>60550</v>
      </c>
      <c r="D107" s="7">
        <v>60812.5</v>
      </c>
      <c r="E107" s="7">
        <v>56350</v>
      </c>
      <c r="F107" s="7">
        <v>63091.5</v>
      </c>
      <c r="G107" s="7">
        <v>62471</v>
      </c>
      <c r="H107" s="7">
        <v>60900</v>
      </c>
      <c r="I107" s="13"/>
      <c r="J107" s="12"/>
      <c r="K107" s="12"/>
      <c r="L107" s="52"/>
      <c r="M107" s="12"/>
      <c r="N107" s="12"/>
      <c r="O107" s="28">
        <f t="shared" si="1"/>
        <v>364175</v>
      </c>
    </row>
    <row r="108" spans="1:15" ht="15.75" x14ac:dyDescent="0.25">
      <c r="A108" s="2" t="s">
        <v>212</v>
      </c>
      <c r="B108" s="3" t="s">
        <v>213</v>
      </c>
      <c r="C108" s="7">
        <v>23275</v>
      </c>
      <c r="D108" s="7">
        <v>23450</v>
      </c>
      <c r="E108" s="7">
        <v>23100</v>
      </c>
      <c r="F108" s="7">
        <v>22925</v>
      </c>
      <c r="G108" s="7">
        <v>23450</v>
      </c>
      <c r="H108" s="7">
        <v>23625</v>
      </c>
      <c r="I108" s="13"/>
      <c r="J108" s="12"/>
      <c r="K108" s="12"/>
      <c r="L108" s="52"/>
      <c r="M108" s="12"/>
      <c r="N108" s="12"/>
      <c r="O108" s="28">
        <f t="shared" si="1"/>
        <v>139825</v>
      </c>
    </row>
    <row r="109" spans="1:15" ht="15.75" x14ac:dyDescent="0.25">
      <c r="A109" s="2" t="s">
        <v>214</v>
      </c>
      <c r="B109" s="3" t="s">
        <v>215</v>
      </c>
      <c r="C109" s="7">
        <v>14350</v>
      </c>
      <c r="D109" s="7">
        <v>14700</v>
      </c>
      <c r="E109" s="7">
        <v>14962.5</v>
      </c>
      <c r="F109" s="7">
        <v>15750</v>
      </c>
      <c r="G109" s="7">
        <v>15400</v>
      </c>
      <c r="H109" s="7">
        <v>15487.5</v>
      </c>
      <c r="I109" s="13"/>
      <c r="J109" s="12"/>
      <c r="K109" s="12"/>
      <c r="L109" s="52"/>
      <c r="M109" s="12"/>
      <c r="N109" s="12"/>
      <c r="O109" s="28">
        <f t="shared" si="1"/>
        <v>90650</v>
      </c>
    </row>
    <row r="110" spans="1:15" ht="15.75" x14ac:dyDescent="0.25">
      <c r="A110" s="2" t="s">
        <v>216</v>
      </c>
      <c r="B110" s="3" t="s">
        <v>217</v>
      </c>
      <c r="C110" s="7">
        <v>19425</v>
      </c>
      <c r="D110" s="7">
        <v>18287.5</v>
      </c>
      <c r="E110" s="7">
        <v>20212.5</v>
      </c>
      <c r="F110" s="7">
        <v>20125</v>
      </c>
      <c r="G110" s="7">
        <v>20300</v>
      </c>
      <c r="H110" s="7">
        <v>20562.5</v>
      </c>
      <c r="I110" s="13"/>
      <c r="J110" s="12"/>
      <c r="K110" s="12"/>
      <c r="L110" s="52"/>
      <c r="M110" s="12"/>
      <c r="N110" s="12"/>
      <c r="O110" s="28">
        <f t="shared" si="1"/>
        <v>118912.5</v>
      </c>
    </row>
    <row r="111" spans="1:15" ht="15.75" x14ac:dyDescent="0.25">
      <c r="A111" s="2" t="s">
        <v>218</v>
      </c>
      <c r="B111" s="3" t="s">
        <v>219</v>
      </c>
      <c r="C111" s="7">
        <v>15925</v>
      </c>
      <c r="D111" s="7">
        <v>15925</v>
      </c>
      <c r="E111" s="7">
        <v>16275</v>
      </c>
      <c r="F111" s="7">
        <v>16362.5</v>
      </c>
      <c r="G111" s="7">
        <v>15312.5</v>
      </c>
      <c r="H111" s="7">
        <v>16625</v>
      </c>
      <c r="I111" s="13"/>
      <c r="J111" s="12"/>
      <c r="K111" s="12"/>
      <c r="L111" s="52"/>
      <c r="M111" s="12"/>
      <c r="N111" s="12"/>
      <c r="O111" s="28">
        <f t="shared" si="1"/>
        <v>96425</v>
      </c>
    </row>
    <row r="112" spans="1:15" ht="15.75" x14ac:dyDescent="0.25">
      <c r="A112" s="2" t="s">
        <v>220</v>
      </c>
      <c r="B112" s="3" t="s">
        <v>221</v>
      </c>
      <c r="C112" s="7">
        <v>11550</v>
      </c>
      <c r="D112" s="7">
        <v>10325</v>
      </c>
      <c r="E112" s="7">
        <v>10762.5</v>
      </c>
      <c r="F112" s="7">
        <v>10587.5</v>
      </c>
      <c r="G112" s="7">
        <v>10587.5</v>
      </c>
      <c r="H112" s="7">
        <v>11025</v>
      </c>
      <c r="I112" s="13"/>
      <c r="J112" s="12"/>
      <c r="K112" s="12"/>
      <c r="L112" s="52"/>
      <c r="M112" s="12"/>
      <c r="N112" s="12"/>
      <c r="O112" s="28">
        <f t="shared" si="1"/>
        <v>64837.5</v>
      </c>
    </row>
    <row r="113" spans="1:15" ht="15.75" x14ac:dyDescent="0.25">
      <c r="A113" s="2" t="s">
        <v>222</v>
      </c>
      <c r="B113" s="3" t="s">
        <v>223</v>
      </c>
      <c r="C113" s="7">
        <v>11900</v>
      </c>
      <c r="D113" s="7">
        <v>11112.5</v>
      </c>
      <c r="E113" s="7">
        <v>13475</v>
      </c>
      <c r="F113" s="7">
        <v>13475</v>
      </c>
      <c r="G113" s="7">
        <v>14004</v>
      </c>
      <c r="H113" s="7">
        <v>13562.5</v>
      </c>
      <c r="I113" s="13"/>
      <c r="J113" s="12"/>
      <c r="K113" s="12"/>
      <c r="L113" s="52"/>
      <c r="M113" s="12"/>
      <c r="N113" s="12"/>
      <c r="O113" s="28">
        <f t="shared" si="1"/>
        <v>77529</v>
      </c>
    </row>
    <row r="114" spans="1:15" ht="15.75" x14ac:dyDescent="0.25">
      <c r="A114" s="2" t="s">
        <v>224</v>
      </c>
      <c r="B114" s="3" t="s">
        <v>225</v>
      </c>
      <c r="C114" s="7">
        <v>29575</v>
      </c>
      <c r="D114" s="7">
        <v>29400</v>
      </c>
      <c r="E114" s="7">
        <v>28000</v>
      </c>
      <c r="F114" s="7">
        <v>30887.5</v>
      </c>
      <c r="G114" s="7">
        <v>32112.5</v>
      </c>
      <c r="H114" s="7">
        <v>32900</v>
      </c>
      <c r="I114" s="13"/>
      <c r="J114" s="12"/>
      <c r="K114" s="12"/>
      <c r="L114" s="52"/>
      <c r="M114" s="12"/>
      <c r="N114" s="12"/>
      <c r="O114" s="28">
        <f t="shared" si="1"/>
        <v>182875</v>
      </c>
    </row>
    <row r="115" spans="1:15" ht="15.75" x14ac:dyDescent="0.25">
      <c r="A115" s="2" t="s">
        <v>226</v>
      </c>
      <c r="B115" s="3" t="s">
        <v>227</v>
      </c>
      <c r="C115" s="7">
        <v>13125</v>
      </c>
      <c r="D115" s="7">
        <v>12950</v>
      </c>
      <c r="E115" s="7">
        <v>12250</v>
      </c>
      <c r="F115" s="7">
        <v>12425</v>
      </c>
      <c r="G115" s="7">
        <v>12075</v>
      </c>
      <c r="H115" s="7">
        <v>12250</v>
      </c>
      <c r="I115" s="13"/>
      <c r="J115" s="12"/>
      <c r="K115" s="12"/>
      <c r="L115" s="52"/>
      <c r="M115" s="12"/>
      <c r="N115" s="12"/>
      <c r="O115" s="28">
        <f t="shared" si="1"/>
        <v>75075</v>
      </c>
    </row>
    <row r="116" spans="1:15" ht="15.75" x14ac:dyDescent="0.25">
      <c r="A116" s="2" t="s">
        <v>228</v>
      </c>
      <c r="B116" s="3" t="s">
        <v>229</v>
      </c>
      <c r="C116" s="7">
        <v>11637.5</v>
      </c>
      <c r="D116" s="7">
        <v>10850</v>
      </c>
      <c r="E116" s="7">
        <v>11987.5</v>
      </c>
      <c r="F116" s="7">
        <v>11637.5</v>
      </c>
      <c r="G116" s="7">
        <v>12425</v>
      </c>
      <c r="H116" s="7">
        <v>12162.5</v>
      </c>
      <c r="I116" s="13"/>
      <c r="J116" s="12"/>
      <c r="K116" s="12"/>
      <c r="L116" s="52"/>
      <c r="M116" s="12"/>
      <c r="N116" s="12"/>
      <c r="O116" s="28">
        <f t="shared" si="1"/>
        <v>70700</v>
      </c>
    </row>
    <row r="117" spans="1:15" ht="15.75" x14ac:dyDescent="0.25">
      <c r="A117" s="2" t="s">
        <v>230</v>
      </c>
      <c r="B117" s="3" t="s">
        <v>231</v>
      </c>
      <c r="C117" s="7">
        <v>29400</v>
      </c>
      <c r="D117" s="7">
        <v>29400</v>
      </c>
      <c r="E117" s="7">
        <v>29400</v>
      </c>
      <c r="F117" s="7">
        <v>31150</v>
      </c>
      <c r="G117" s="7">
        <v>31675</v>
      </c>
      <c r="H117" s="7">
        <v>31850</v>
      </c>
      <c r="I117" s="13"/>
      <c r="J117" s="12"/>
      <c r="K117" s="12"/>
      <c r="L117" s="52"/>
      <c r="M117" s="12"/>
      <c r="N117" s="12"/>
      <c r="O117" s="28">
        <f t="shared" si="1"/>
        <v>182875</v>
      </c>
    </row>
    <row r="118" spans="1:15" ht="15.75" x14ac:dyDescent="0.25">
      <c r="A118" s="2" t="s">
        <v>232</v>
      </c>
      <c r="B118" s="3" t="s">
        <v>233</v>
      </c>
      <c r="C118" s="7">
        <v>4637.5</v>
      </c>
      <c r="D118" s="7">
        <v>4287.5</v>
      </c>
      <c r="E118" s="7">
        <v>4550</v>
      </c>
      <c r="F118" s="7">
        <v>4725</v>
      </c>
      <c r="G118" s="7">
        <v>4725</v>
      </c>
      <c r="H118" s="7">
        <v>5075</v>
      </c>
      <c r="I118" s="13"/>
      <c r="J118" s="12"/>
      <c r="K118" s="12"/>
      <c r="L118" s="52"/>
      <c r="M118" s="12"/>
      <c r="N118" s="12"/>
      <c r="O118" s="28">
        <f t="shared" si="1"/>
        <v>28000</v>
      </c>
    </row>
    <row r="119" spans="1:15" ht="15.75" x14ac:dyDescent="0.25">
      <c r="A119" s="2" t="s">
        <v>234</v>
      </c>
      <c r="B119" s="3" t="s">
        <v>235</v>
      </c>
      <c r="C119" s="7">
        <v>10150</v>
      </c>
      <c r="D119" s="7">
        <v>9275</v>
      </c>
      <c r="E119" s="7">
        <v>9800</v>
      </c>
      <c r="F119" s="7">
        <v>11812.5</v>
      </c>
      <c r="G119" s="7">
        <v>11725</v>
      </c>
      <c r="H119" s="7">
        <v>11725</v>
      </c>
      <c r="I119" s="13"/>
      <c r="J119" s="12"/>
      <c r="K119" s="12"/>
      <c r="L119" s="52"/>
      <c r="M119" s="12"/>
      <c r="N119" s="12"/>
      <c r="O119" s="28">
        <f t="shared" si="1"/>
        <v>64487.5</v>
      </c>
    </row>
    <row r="120" spans="1:15" ht="15.75" x14ac:dyDescent="0.25">
      <c r="A120" s="2" t="s">
        <v>236</v>
      </c>
      <c r="B120" s="3" t="s">
        <v>237</v>
      </c>
      <c r="C120" s="7">
        <v>5950</v>
      </c>
      <c r="D120" s="7">
        <v>5775</v>
      </c>
      <c r="E120" s="7">
        <v>6825</v>
      </c>
      <c r="F120" s="7">
        <v>6125</v>
      </c>
      <c r="G120" s="7">
        <v>5687.5</v>
      </c>
      <c r="H120" s="7">
        <v>6300</v>
      </c>
      <c r="I120" s="13"/>
      <c r="J120" s="12"/>
      <c r="K120" s="12"/>
      <c r="L120" s="52"/>
      <c r="M120" s="12"/>
      <c r="N120" s="12"/>
      <c r="O120" s="28">
        <f t="shared" si="1"/>
        <v>36662.5</v>
      </c>
    </row>
    <row r="121" spans="1:15" ht="15.75" x14ac:dyDescent="0.25">
      <c r="A121" s="2" t="s">
        <v>238</v>
      </c>
      <c r="B121" s="3" t="s">
        <v>239</v>
      </c>
      <c r="C121" s="7">
        <v>4900</v>
      </c>
      <c r="D121" s="7">
        <v>4900</v>
      </c>
      <c r="E121" s="7">
        <v>4900</v>
      </c>
      <c r="F121" s="7">
        <v>4900</v>
      </c>
      <c r="G121" s="7">
        <v>5075</v>
      </c>
      <c r="H121" s="7">
        <v>5075</v>
      </c>
      <c r="I121" s="13"/>
      <c r="J121" s="12"/>
      <c r="K121" s="12"/>
      <c r="L121" s="52"/>
      <c r="M121" s="12"/>
      <c r="N121" s="12"/>
      <c r="O121" s="28">
        <f t="shared" si="1"/>
        <v>29750</v>
      </c>
    </row>
    <row r="122" spans="1:15" ht="15.75" x14ac:dyDescent="0.25">
      <c r="A122" s="2" t="s">
        <v>240</v>
      </c>
      <c r="B122" s="3" t="s">
        <v>241</v>
      </c>
      <c r="C122" s="7">
        <v>10850</v>
      </c>
      <c r="D122" s="7">
        <v>10850</v>
      </c>
      <c r="E122" s="7">
        <v>11375</v>
      </c>
      <c r="F122" s="7">
        <v>11025</v>
      </c>
      <c r="G122" s="7">
        <v>11375</v>
      </c>
      <c r="H122" s="7">
        <v>11025</v>
      </c>
      <c r="I122" s="13"/>
      <c r="J122" s="12"/>
      <c r="K122" s="12"/>
      <c r="L122" s="52"/>
      <c r="M122" s="12"/>
      <c r="N122" s="12"/>
      <c r="O122" s="28">
        <f t="shared" si="1"/>
        <v>66500</v>
      </c>
    </row>
    <row r="123" spans="1:15" ht="15.75" x14ac:dyDescent="0.25">
      <c r="A123" s="2" t="s">
        <v>242</v>
      </c>
      <c r="B123" s="3" t="s">
        <v>243</v>
      </c>
      <c r="C123" s="7">
        <v>23975</v>
      </c>
      <c r="D123" s="7">
        <v>22575</v>
      </c>
      <c r="E123" s="7">
        <v>22384</v>
      </c>
      <c r="F123" s="7">
        <v>24587.5</v>
      </c>
      <c r="G123" s="7">
        <v>25025</v>
      </c>
      <c r="H123" s="7">
        <v>25200</v>
      </c>
      <c r="I123" s="13"/>
      <c r="J123" s="12"/>
      <c r="K123" s="12"/>
      <c r="L123" s="52"/>
      <c r="M123" s="12"/>
      <c r="N123" s="12"/>
      <c r="O123" s="28">
        <f t="shared" si="1"/>
        <v>143746.5</v>
      </c>
    </row>
    <row r="124" spans="1:15" ht="15.75" x14ac:dyDescent="0.25">
      <c r="A124" s="2" t="s">
        <v>244</v>
      </c>
      <c r="B124" s="3" t="s">
        <v>245</v>
      </c>
      <c r="C124" s="7">
        <v>10500</v>
      </c>
      <c r="D124" s="7">
        <v>10762.5</v>
      </c>
      <c r="E124" s="7">
        <v>12250</v>
      </c>
      <c r="F124" s="7">
        <v>11725</v>
      </c>
      <c r="G124" s="7">
        <v>12250</v>
      </c>
      <c r="H124" s="7">
        <v>11908</v>
      </c>
      <c r="I124" s="13"/>
      <c r="J124" s="12"/>
      <c r="K124" s="12"/>
      <c r="L124" s="52"/>
      <c r="M124" s="12"/>
      <c r="N124" s="12"/>
      <c r="O124" s="28">
        <f t="shared" si="1"/>
        <v>69395.5</v>
      </c>
    </row>
    <row r="125" spans="1:15" ht="15.75" x14ac:dyDescent="0.25">
      <c r="A125" s="2" t="s">
        <v>246</v>
      </c>
      <c r="B125" s="3" t="s">
        <v>247</v>
      </c>
      <c r="C125" s="7">
        <v>26775</v>
      </c>
      <c r="D125" s="7">
        <v>25550</v>
      </c>
      <c r="E125" s="7">
        <v>26775</v>
      </c>
      <c r="F125" s="7">
        <v>27737.5</v>
      </c>
      <c r="G125" s="7">
        <v>27825</v>
      </c>
      <c r="H125" s="7">
        <v>27562.5</v>
      </c>
      <c r="I125" s="13"/>
      <c r="J125" s="12"/>
      <c r="K125" s="12"/>
      <c r="L125" s="52"/>
      <c r="M125" s="12"/>
      <c r="N125" s="12"/>
      <c r="O125" s="28">
        <f t="shared" si="1"/>
        <v>162225</v>
      </c>
    </row>
    <row r="126" spans="1:15" ht="15.75" x14ac:dyDescent="0.25">
      <c r="A126" s="2" t="s">
        <v>248</v>
      </c>
      <c r="B126" s="3" t="s">
        <v>249</v>
      </c>
      <c r="C126" s="7">
        <v>7700</v>
      </c>
      <c r="D126" s="7">
        <v>7175</v>
      </c>
      <c r="E126" s="7">
        <v>7787.5</v>
      </c>
      <c r="F126" s="7">
        <v>9450</v>
      </c>
      <c r="G126" s="7">
        <v>10150</v>
      </c>
      <c r="H126" s="7">
        <v>10325</v>
      </c>
      <c r="I126" s="13"/>
      <c r="J126" s="12"/>
      <c r="K126" s="12"/>
      <c r="L126" s="52"/>
      <c r="M126" s="12"/>
      <c r="N126" s="12"/>
      <c r="O126" s="28">
        <f t="shared" si="1"/>
        <v>52587.5</v>
      </c>
    </row>
    <row r="127" spans="1:15" ht="15.75" x14ac:dyDescent="0.25">
      <c r="A127" s="2" t="s">
        <v>250</v>
      </c>
      <c r="B127" s="3" t="s">
        <v>251</v>
      </c>
      <c r="C127" s="7">
        <v>32375</v>
      </c>
      <c r="D127" s="7">
        <v>32287.5</v>
      </c>
      <c r="E127" s="7">
        <v>30187.5</v>
      </c>
      <c r="F127" s="7">
        <v>31150</v>
      </c>
      <c r="G127" s="7">
        <v>32637.5</v>
      </c>
      <c r="H127" s="7">
        <v>31412.5</v>
      </c>
      <c r="I127" s="13"/>
      <c r="J127" s="12"/>
      <c r="K127" s="12"/>
      <c r="L127" s="52"/>
      <c r="M127" s="12"/>
      <c r="N127" s="12"/>
      <c r="O127" s="28">
        <f t="shared" si="1"/>
        <v>190050</v>
      </c>
    </row>
    <row r="128" spans="1:15" ht="15.75" x14ac:dyDescent="0.25">
      <c r="A128" s="2" t="s">
        <v>252</v>
      </c>
      <c r="B128" s="3" t="s">
        <v>253</v>
      </c>
      <c r="C128" s="7">
        <v>4025</v>
      </c>
      <c r="D128" s="7">
        <v>3325</v>
      </c>
      <c r="E128" s="7">
        <v>3500</v>
      </c>
      <c r="F128" s="7">
        <v>3937.5</v>
      </c>
      <c r="G128" s="7">
        <v>3675</v>
      </c>
      <c r="H128" s="7">
        <v>3500</v>
      </c>
      <c r="I128" s="13"/>
      <c r="J128" s="12"/>
      <c r="K128" s="12"/>
      <c r="L128" s="52"/>
      <c r="M128" s="12"/>
      <c r="N128" s="12"/>
      <c r="O128" s="28">
        <f t="shared" si="1"/>
        <v>21962.5</v>
      </c>
    </row>
    <row r="129" spans="1:15" ht="15.75" x14ac:dyDescent="0.25">
      <c r="A129" s="2" t="s">
        <v>254</v>
      </c>
      <c r="B129" s="3" t="s">
        <v>255</v>
      </c>
      <c r="C129" s="7">
        <v>8050</v>
      </c>
      <c r="D129" s="7">
        <v>8050</v>
      </c>
      <c r="E129" s="7">
        <v>7875</v>
      </c>
      <c r="F129" s="7">
        <v>8662.5</v>
      </c>
      <c r="G129" s="7">
        <v>8575</v>
      </c>
      <c r="H129" s="7">
        <v>8662.5</v>
      </c>
      <c r="I129" s="13"/>
      <c r="J129" s="12"/>
      <c r="K129" s="12"/>
      <c r="L129" s="52"/>
      <c r="M129" s="12"/>
      <c r="N129" s="12"/>
      <c r="O129" s="28">
        <f t="shared" si="1"/>
        <v>49875</v>
      </c>
    </row>
    <row r="130" spans="1:15" ht="15.75" x14ac:dyDescent="0.25">
      <c r="A130" s="2" t="s">
        <v>256</v>
      </c>
      <c r="B130" s="3" t="s">
        <v>257</v>
      </c>
      <c r="C130" s="7">
        <v>29750</v>
      </c>
      <c r="D130" s="7">
        <v>28787.5</v>
      </c>
      <c r="E130" s="7">
        <v>24850</v>
      </c>
      <c r="F130" s="7">
        <v>26862.5</v>
      </c>
      <c r="G130" s="7">
        <v>31062.5</v>
      </c>
      <c r="H130" s="7">
        <v>29400</v>
      </c>
      <c r="I130" s="13"/>
      <c r="J130" s="12"/>
      <c r="K130" s="12"/>
      <c r="L130" s="52"/>
      <c r="M130" s="12"/>
      <c r="N130" s="12"/>
      <c r="O130" s="28">
        <f t="shared" si="1"/>
        <v>170712.5</v>
      </c>
    </row>
    <row r="131" spans="1:15" ht="15.75" x14ac:dyDescent="0.25">
      <c r="A131" s="2" t="s">
        <v>258</v>
      </c>
      <c r="B131" s="3" t="s">
        <v>259</v>
      </c>
      <c r="C131" s="7">
        <v>59325</v>
      </c>
      <c r="D131" s="7">
        <v>56700</v>
      </c>
      <c r="E131" s="7">
        <v>55300</v>
      </c>
      <c r="F131" s="7">
        <v>64050</v>
      </c>
      <c r="G131" s="7">
        <v>65712.5</v>
      </c>
      <c r="H131" s="7">
        <v>67287.5</v>
      </c>
      <c r="I131" s="13"/>
      <c r="J131" s="12"/>
      <c r="K131" s="12"/>
      <c r="L131" s="52"/>
      <c r="M131" s="12"/>
      <c r="N131" s="12"/>
      <c r="O131" s="28">
        <f t="shared" si="1"/>
        <v>368375</v>
      </c>
    </row>
    <row r="132" spans="1:15" ht="15.75" x14ac:dyDescent="0.25">
      <c r="A132" s="2" t="s">
        <v>260</v>
      </c>
      <c r="B132" s="3" t="s">
        <v>261</v>
      </c>
      <c r="C132" s="7">
        <v>10150</v>
      </c>
      <c r="D132" s="7">
        <v>10150</v>
      </c>
      <c r="E132" s="7">
        <v>9537.5</v>
      </c>
      <c r="F132" s="7">
        <v>10850</v>
      </c>
      <c r="G132" s="7">
        <v>10850</v>
      </c>
      <c r="H132" s="7">
        <v>10587.5</v>
      </c>
      <c r="I132" s="13"/>
      <c r="J132" s="12"/>
      <c r="K132" s="12"/>
      <c r="L132" s="52"/>
      <c r="M132" s="12"/>
      <c r="N132" s="12"/>
      <c r="O132" s="28">
        <f t="shared" ref="O132:O180" si="2">SUM(C132:N132)</f>
        <v>62125</v>
      </c>
    </row>
    <row r="133" spans="1:15" ht="15.75" x14ac:dyDescent="0.25">
      <c r="A133" s="2" t="s">
        <v>262</v>
      </c>
      <c r="B133" s="3" t="s">
        <v>263</v>
      </c>
      <c r="C133" s="7">
        <v>32375</v>
      </c>
      <c r="D133" s="7">
        <v>31675</v>
      </c>
      <c r="E133" s="7">
        <v>32987.5</v>
      </c>
      <c r="F133" s="7">
        <v>33337.5</v>
      </c>
      <c r="G133" s="7">
        <v>32375</v>
      </c>
      <c r="H133" s="7">
        <v>33250</v>
      </c>
      <c r="I133" s="13"/>
      <c r="J133" s="12"/>
      <c r="K133" s="12"/>
      <c r="L133" s="52"/>
      <c r="M133" s="12"/>
      <c r="N133" s="12"/>
      <c r="O133" s="28">
        <f t="shared" si="2"/>
        <v>196000</v>
      </c>
    </row>
    <row r="134" spans="1:15" ht="15.75" x14ac:dyDescent="0.25">
      <c r="A134" s="2" t="s">
        <v>264</v>
      </c>
      <c r="B134" s="3" t="s">
        <v>265</v>
      </c>
      <c r="C134" s="7">
        <v>1925</v>
      </c>
      <c r="D134" s="7">
        <v>1925</v>
      </c>
      <c r="E134" s="7">
        <v>1925</v>
      </c>
      <c r="F134" s="7">
        <v>1925</v>
      </c>
      <c r="G134" s="7">
        <v>1925</v>
      </c>
      <c r="H134" s="7">
        <v>2100</v>
      </c>
      <c r="I134" s="13"/>
      <c r="J134" s="12"/>
      <c r="K134" s="12"/>
      <c r="L134" s="52"/>
      <c r="M134" s="12"/>
      <c r="N134" s="12"/>
      <c r="O134" s="28">
        <f t="shared" si="2"/>
        <v>11725</v>
      </c>
    </row>
    <row r="135" spans="1:15" ht="15.75" x14ac:dyDescent="0.25">
      <c r="A135" s="2" t="s">
        <v>266</v>
      </c>
      <c r="B135" s="3" t="s">
        <v>267</v>
      </c>
      <c r="C135" s="7">
        <v>13475</v>
      </c>
      <c r="D135" s="7">
        <v>12075</v>
      </c>
      <c r="E135" s="7">
        <v>11725</v>
      </c>
      <c r="F135" s="7">
        <v>12512.5</v>
      </c>
      <c r="G135" s="7">
        <v>12512.5</v>
      </c>
      <c r="H135" s="7">
        <v>12425</v>
      </c>
      <c r="I135" s="13"/>
      <c r="J135" s="12"/>
      <c r="K135" s="12"/>
      <c r="L135" s="52"/>
      <c r="M135" s="12"/>
      <c r="N135" s="12"/>
      <c r="O135" s="28">
        <f t="shared" si="2"/>
        <v>74725</v>
      </c>
    </row>
    <row r="136" spans="1:15" ht="15.75" x14ac:dyDescent="0.25">
      <c r="A136" s="2" t="s">
        <v>268</v>
      </c>
      <c r="B136" s="3" t="s">
        <v>269</v>
      </c>
      <c r="C136" s="7">
        <v>4200</v>
      </c>
      <c r="D136" s="7">
        <v>3850</v>
      </c>
      <c r="E136" s="7">
        <v>4200</v>
      </c>
      <c r="F136" s="7">
        <v>4025</v>
      </c>
      <c r="G136" s="7">
        <v>4025</v>
      </c>
      <c r="H136" s="7">
        <v>3850</v>
      </c>
      <c r="I136" s="13"/>
      <c r="J136" s="12"/>
      <c r="K136" s="12"/>
      <c r="L136" s="52"/>
      <c r="M136" s="12"/>
      <c r="N136" s="12"/>
      <c r="O136" s="28">
        <f t="shared" si="2"/>
        <v>24150</v>
      </c>
    </row>
    <row r="137" spans="1:15" ht="15.75" x14ac:dyDescent="0.25">
      <c r="A137" s="2" t="s">
        <v>270</v>
      </c>
      <c r="B137" s="3" t="s">
        <v>271</v>
      </c>
      <c r="C137" s="7">
        <v>3850</v>
      </c>
      <c r="D137" s="7">
        <v>3500</v>
      </c>
      <c r="E137" s="7">
        <v>4375</v>
      </c>
      <c r="F137" s="7">
        <v>4725</v>
      </c>
      <c r="G137" s="7">
        <v>5600</v>
      </c>
      <c r="H137" s="7">
        <v>4900</v>
      </c>
      <c r="I137" s="13"/>
      <c r="J137" s="12"/>
      <c r="K137" s="12"/>
      <c r="L137" s="52"/>
      <c r="M137" s="12"/>
      <c r="N137" s="12"/>
      <c r="O137" s="28">
        <f t="shared" si="2"/>
        <v>26950</v>
      </c>
    </row>
    <row r="138" spans="1:15" ht="15.75" x14ac:dyDescent="0.25">
      <c r="A138" s="2" t="s">
        <v>272</v>
      </c>
      <c r="B138" s="3" t="s">
        <v>273</v>
      </c>
      <c r="C138" s="7">
        <v>13650</v>
      </c>
      <c r="D138" s="7">
        <v>12250</v>
      </c>
      <c r="E138" s="7">
        <v>12250</v>
      </c>
      <c r="F138" s="7">
        <v>13300</v>
      </c>
      <c r="G138" s="7">
        <v>12950</v>
      </c>
      <c r="H138" s="7">
        <v>12512.5</v>
      </c>
      <c r="I138" s="13"/>
      <c r="J138" s="12"/>
      <c r="K138" s="12"/>
      <c r="L138" s="52"/>
      <c r="M138" s="12"/>
      <c r="N138" s="12"/>
      <c r="O138" s="28">
        <f t="shared" si="2"/>
        <v>76912.5</v>
      </c>
    </row>
    <row r="139" spans="1:15" ht="15.75" x14ac:dyDescent="0.25">
      <c r="A139" s="2" t="s">
        <v>274</v>
      </c>
      <c r="B139" s="3" t="s">
        <v>275</v>
      </c>
      <c r="C139" s="7">
        <v>27125</v>
      </c>
      <c r="D139" s="7">
        <v>25200</v>
      </c>
      <c r="E139" s="7">
        <v>25550</v>
      </c>
      <c r="F139" s="7">
        <v>26950</v>
      </c>
      <c r="G139" s="7">
        <v>26337.5</v>
      </c>
      <c r="H139" s="7">
        <v>26687.5</v>
      </c>
      <c r="I139" s="13"/>
      <c r="J139" s="12"/>
      <c r="K139" s="12"/>
      <c r="L139" s="52"/>
      <c r="M139" s="12"/>
      <c r="N139" s="12"/>
      <c r="O139" s="28">
        <f t="shared" si="2"/>
        <v>157850</v>
      </c>
    </row>
    <row r="140" spans="1:15" ht="15.75" x14ac:dyDescent="0.25">
      <c r="A140" s="2" t="s">
        <v>276</v>
      </c>
      <c r="B140" s="3" t="s">
        <v>277</v>
      </c>
      <c r="C140" s="7">
        <v>57225</v>
      </c>
      <c r="D140" s="7">
        <v>56962.5</v>
      </c>
      <c r="E140" s="7">
        <v>54250</v>
      </c>
      <c r="F140" s="7">
        <v>57925</v>
      </c>
      <c r="G140" s="7">
        <v>64826.94</v>
      </c>
      <c r="H140" s="7">
        <v>60200</v>
      </c>
      <c r="I140" s="13"/>
      <c r="J140" s="12"/>
      <c r="K140" s="12"/>
      <c r="L140" s="52"/>
      <c r="M140" s="12"/>
      <c r="N140" s="12"/>
      <c r="O140" s="28">
        <f t="shared" si="2"/>
        <v>351389.44</v>
      </c>
    </row>
    <row r="141" spans="1:15" ht="15.75" x14ac:dyDescent="0.25">
      <c r="A141" s="2" t="s">
        <v>278</v>
      </c>
      <c r="B141" s="3" t="s">
        <v>279</v>
      </c>
      <c r="C141" s="7">
        <v>6125</v>
      </c>
      <c r="D141" s="7">
        <v>6125</v>
      </c>
      <c r="E141" s="7">
        <v>5687.5</v>
      </c>
      <c r="F141" s="7">
        <v>5775</v>
      </c>
      <c r="G141" s="7">
        <v>5512.5</v>
      </c>
      <c r="H141" s="7">
        <v>5775</v>
      </c>
      <c r="I141" s="13"/>
      <c r="J141" s="12"/>
      <c r="K141" s="12"/>
      <c r="L141" s="52"/>
      <c r="M141" s="12"/>
      <c r="N141" s="12"/>
      <c r="O141" s="28">
        <f t="shared" si="2"/>
        <v>35000</v>
      </c>
    </row>
    <row r="142" spans="1:15" ht="15.75" x14ac:dyDescent="0.25">
      <c r="A142" s="2" t="s">
        <v>280</v>
      </c>
      <c r="B142" s="3" t="s">
        <v>281</v>
      </c>
      <c r="C142" s="7">
        <v>2275</v>
      </c>
      <c r="D142" s="7">
        <v>1750</v>
      </c>
      <c r="E142" s="7">
        <v>2012.5</v>
      </c>
      <c r="F142" s="7">
        <v>2625</v>
      </c>
      <c r="G142" s="7">
        <v>2450</v>
      </c>
      <c r="H142" s="7">
        <v>2450</v>
      </c>
      <c r="I142" s="13"/>
      <c r="J142" s="12"/>
      <c r="K142" s="12"/>
      <c r="L142" s="52"/>
      <c r="M142" s="12"/>
      <c r="N142" s="12"/>
      <c r="O142" s="28">
        <f t="shared" si="2"/>
        <v>13562.5</v>
      </c>
    </row>
    <row r="143" spans="1:15" ht="15.75" x14ac:dyDescent="0.25">
      <c r="A143" s="2" t="s">
        <v>282</v>
      </c>
      <c r="B143" s="3" t="s">
        <v>283</v>
      </c>
      <c r="C143" s="7">
        <v>19425</v>
      </c>
      <c r="D143" s="7">
        <v>8925</v>
      </c>
      <c r="E143" s="7">
        <v>15750</v>
      </c>
      <c r="F143" s="7">
        <v>19250</v>
      </c>
      <c r="G143" s="7">
        <v>15400</v>
      </c>
      <c r="H143" s="7">
        <v>17325</v>
      </c>
      <c r="I143" s="13"/>
      <c r="J143" s="12"/>
      <c r="K143" s="12"/>
      <c r="L143" s="52"/>
      <c r="M143" s="12"/>
      <c r="N143" s="12"/>
      <c r="O143" s="28">
        <f t="shared" si="2"/>
        <v>96075</v>
      </c>
    </row>
    <row r="144" spans="1:15" ht="15.75" x14ac:dyDescent="0.25">
      <c r="A144" s="2" t="s">
        <v>284</v>
      </c>
      <c r="B144" s="3" t="s">
        <v>285</v>
      </c>
      <c r="C144" s="7">
        <v>42787.5</v>
      </c>
      <c r="D144" s="7">
        <v>42875</v>
      </c>
      <c r="E144" s="7">
        <v>44712.5</v>
      </c>
      <c r="F144" s="7">
        <v>46200</v>
      </c>
      <c r="G144" s="7">
        <v>46812.5</v>
      </c>
      <c r="H144" s="7">
        <v>46900</v>
      </c>
      <c r="I144" s="13"/>
      <c r="J144" s="12"/>
      <c r="K144" s="12"/>
      <c r="L144" s="52"/>
      <c r="M144" s="12"/>
      <c r="N144" s="12"/>
      <c r="O144" s="28">
        <f t="shared" si="2"/>
        <v>270287.5</v>
      </c>
    </row>
    <row r="145" spans="1:15" ht="15.75" x14ac:dyDescent="0.25">
      <c r="A145" s="2" t="s">
        <v>286</v>
      </c>
      <c r="B145" s="3" t="s">
        <v>287</v>
      </c>
      <c r="C145" s="7">
        <v>5250</v>
      </c>
      <c r="D145" s="7">
        <v>4725</v>
      </c>
      <c r="E145" s="7">
        <v>5250</v>
      </c>
      <c r="F145" s="7">
        <v>5775</v>
      </c>
      <c r="G145" s="7">
        <v>5950</v>
      </c>
      <c r="H145" s="7">
        <v>5950</v>
      </c>
      <c r="I145" s="13"/>
      <c r="J145" s="12"/>
      <c r="K145" s="12"/>
      <c r="L145" s="52"/>
      <c r="M145" s="12"/>
      <c r="N145" s="12"/>
      <c r="O145" s="28">
        <f t="shared" si="2"/>
        <v>32900</v>
      </c>
    </row>
    <row r="146" spans="1:15" ht="15.75" x14ac:dyDescent="0.25">
      <c r="A146" s="2" t="s">
        <v>288</v>
      </c>
      <c r="B146" s="3" t="s">
        <v>289</v>
      </c>
      <c r="C146" s="7">
        <v>1925</v>
      </c>
      <c r="D146" s="7">
        <v>1750</v>
      </c>
      <c r="E146" s="7">
        <v>1575</v>
      </c>
      <c r="F146" s="7">
        <v>1925</v>
      </c>
      <c r="G146" s="7">
        <v>2625</v>
      </c>
      <c r="H146" s="7">
        <v>2275</v>
      </c>
      <c r="I146" s="13"/>
      <c r="J146" s="12"/>
      <c r="K146" s="12"/>
      <c r="L146" s="52"/>
      <c r="M146" s="12"/>
      <c r="N146" s="12"/>
      <c r="O146" s="28">
        <f t="shared" si="2"/>
        <v>12075</v>
      </c>
    </row>
    <row r="147" spans="1:15" ht="15.75" x14ac:dyDescent="0.25">
      <c r="A147" s="2" t="s">
        <v>290</v>
      </c>
      <c r="B147" s="3" t="s">
        <v>291</v>
      </c>
      <c r="C147" s="7">
        <v>17675</v>
      </c>
      <c r="D147" s="7">
        <v>17500</v>
      </c>
      <c r="E147" s="7">
        <v>16625</v>
      </c>
      <c r="F147" s="7">
        <v>19950</v>
      </c>
      <c r="G147" s="7">
        <v>19512.5</v>
      </c>
      <c r="H147" s="7">
        <v>19250</v>
      </c>
      <c r="I147" s="13"/>
      <c r="J147" s="12"/>
      <c r="K147" s="12"/>
      <c r="L147" s="52"/>
      <c r="M147" s="12"/>
      <c r="N147" s="12"/>
      <c r="O147" s="28">
        <f t="shared" si="2"/>
        <v>110512.5</v>
      </c>
    </row>
    <row r="148" spans="1:15" ht="15.75" x14ac:dyDescent="0.25">
      <c r="A148" s="2" t="s">
        <v>292</v>
      </c>
      <c r="B148" s="3" t="s">
        <v>293</v>
      </c>
      <c r="C148" s="7">
        <v>14700</v>
      </c>
      <c r="D148" s="7">
        <v>14875</v>
      </c>
      <c r="E148" s="7">
        <v>14962.5</v>
      </c>
      <c r="F148" s="7">
        <v>15400</v>
      </c>
      <c r="G148" s="7">
        <v>15837.5</v>
      </c>
      <c r="H148" s="7">
        <v>15400</v>
      </c>
      <c r="I148" s="13"/>
      <c r="J148" s="12"/>
      <c r="K148" s="12"/>
      <c r="L148" s="52"/>
      <c r="M148" s="12"/>
      <c r="N148" s="12"/>
      <c r="O148" s="28">
        <f t="shared" si="2"/>
        <v>91175</v>
      </c>
    </row>
    <row r="149" spans="1:15" ht="15.75" x14ac:dyDescent="0.25">
      <c r="A149" s="2" t="s">
        <v>294</v>
      </c>
      <c r="B149" s="3" t="s">
        <v>295</v>
      </c>
      <c r="C149" s="7">
        <v>12075</v>
      </c>
      <c r="D149" s="7">
        <v>12075</v>
      </c>
      <c r="E149" s="7">
        <v>12600</v>
      </c>
      <c r="F149" s="7">
        <v>12337.5</v>
      </c>
      <c r="G149" s="7">
        <v>12862.5</v>
      </c>
      <c r="H149" s="7">
        <v>12775</v>
      </c>
      <c r="I149" s="13"/>
      <c r="J149" s="12"/>
      <c r="K149" s="12"/>
      <c r="L149" s="52"/>
      <c r="M149" s="12"/>
      <c r="N149" s="12"/>
      <c r="O149" s="28">
        <f t="shared" si="2"/>
        <v>74725</v>
      </c>
    </row>
    <row r="150" spans="1:15" ht="15.75" x14ac:dyDescent="0.25">
      <c r="A150" s="2" t="s">
        <v>296</v>
      </c>
      <c r="B150" s="3" t="s">
        <v>297</v>
      </c>
      <c r="C150" s="7">
        <v>14000</v>
      </c>
      <c r="D150" s="7">
        <v>13825</v>
      </c>
      <c r="E150" s="7">
        <v>14175</v>
      </c>
      <c r="F150" s="7">
        <v>15312.5</v>
      </c>
      <c r="G150" s="7">
        <v>14700</v>
      </c>
      <c r="H150" s="7">
        <v>14700</v>
      </c>
      <c r="I150" s="13"/>
      <c r="J150" s="12"/>
      <c r="K150" s="12"/>
      <c r="L150" s="52"/>
      <c r="M150" s="12"/>
      <c r="N150" s="12"/>
      <c r="O150" s="28">
        <f t="shared" si="2"/>
        <v>86712.5</v>
      </c>
    </row>
    <row r="151" spans="1:15" ht="15.75" x14ac:dyDescent="0.25">
      <c r="A151" s="2" t="s">
        <v>298</v>
      </c>
      <c r="B151" s="3" t="s">
        <v>299</v>
      </c>
      <c r="C151" s="7">
        <v>5950</v>
      </c>
      <c r="D151" s="7">
        <v>5250</v>
      </c>
      <c r="E151" s="7">
        <v>5250</v>
      </c>
      <c r="F151" s="7">
        <v>6212.5</v>
      </c>
      <c r="G151" s="7">
        <v>5687.5</v>
      </c>
      <c r="H151" s="7">
        <v>5512.5</v>
      </c>
      <c r="I151" s="13"/>
      <c r="J151" s="12"/>
      <c r="K151" s="12"/>
      <c r="L151" s="52"/>
      <c r="M151" s="12"/>
      <c r="N151" s="12"/>
      <c r="O151" s="28">
        <f t="shared" si="2"/>
        <v>33862.5</v>
      </c>
    </row>
    <row r="152" spans="1:15" ht="15.75" x14ac:dyDescent="0.25">
      <c r="A152" s="2" t="s">
        <v>300</v>
      </c>
      <c r="B152" s="3" t="s">
        <v>301</v>
      </c>
      <c r="C152" s="7">
        <v>1225</v>
      </c>
      <c r="D152" s="7">
        <v>1225</v>
      </c>
      <c r="E152" s="7">
        <v>1575</v>
      </c>
      <c r="F152" s="7">
        <v>1575</v>
      </c>
      <c r="G152" s="7">
        <v>1575</v>
      </c>
      <c r="H152" s="7">
        <v>1575</v>
      </c>
      <c r="I152" s="13"/>
      <c r="J152" s="12"/>
      <c r="K152" s="12"/>
      <c r="L152" s="52"/>
      <c r="M152" s="12"/>
      <c r="N152" s="12"/>
      <c r="O152" s="28">
        <f t="shared" si="2"/>
        <v>8750</v>
      </c>
    </row>
    <row r="153" spans="1:15" ht="15.75" x14ac:dyDescent="0.25">
      <c r="A153" s="2" t="s">
        <v>302</v>
      </c>
      <c r="B153" s="3" t="s">
        <v>303</v>
      </c>
      <c r="C153" s="7">
        <v>69650</v>
      </c>
      <c r="D153" s="7">
        <v>63000</v>
      </c>
      <c r="E153" s="7">
        <v>70183</v>
      </c>
      <c r="F153" s="7">
        <v>72187.5</v>
      </c>
      <c r="G153" s="7">
        <v>72625</v>
      </c>
      <c r="H153" s="7">
        <v>72275</v>
      </c>
      <c r="I153" s="13"/>
      <c r="J153" s="12"/>
      <c r="K153" s="12"/>
      <c r="L153" s="52"/>
      <c r="M153" s="12"/>
      <c r="N153" s="12"/>
      <c r="O153" s="28">
        <f t="shared" si="2"/>
        <v>419920.5</v>
      </c>
    </row>
    <row r="154" spans="1:15" ht="15.75" x14ac:dyDescent="0.25">
      <c r="A154" s="2" t="s">
        <v>304</v>
      </c>
      <c r="B154" s="3" t="s">
        <v>305</v>
      </c>
      <c r="C154" s="7">
        <v>33075</v>
      </c>
      <c r="D154" s="7">
        <v>32112.5</v>
      </c>
      <c r="E154" s="7">
        <v>30975</v>
      </c>
      <c r="F154" s="7">
        <v>36837.5</v>
      </c>
      <c r="G154" s="7">
        <v>35962.5</v>
      </c>
      <c r="H154" s="7">
        <v>36400</v>
      </c>
      <c r="I154" s="13"/>
      <c r="J154" s="12"/>
      <c r="K154" s="12"/>
      <c r="L154" s="52"/>
      <c r="M154" s="12"/>
      <c r="N154" s="12"/>
      <c r="O154" s="28">
        <f t="shared" si="2"/>
        <v>205362.5</v>
      </c>
    </row>
    <row r="155" spans="1:15" ht="15.75" x14ac:dyDescent="0.25">
      <c r="A155" s="2" t="s">
        <v>306</v>
      </c>
      <c r="B155" s="3" t="s">
        <v>307</v>
      </c>
      <c r="C155" s="7">
        <v>14525</v>
      </c>
      <c r="D155" s="7">
        <v>13562.5</v>
      </c>
      <c r="E155" s="7">
        <v>13475</v>
      </c>
      <c r="F155" s="7">
        <v>14525</v>
      </c>
      <c r="G155" s="7">
        <v>14437.5</v>
      </c>
      <c r="H155" s="7">
        <v>14262.5</v>
      </c>
      <c r="I155" s="13"/>
      <c r="J155" s="12"/>
      <c r="K155" s="12"/>
      <c r="L155" s="52"/>
      <c r="M155" s="12"/>
      <c r="N155" s="12"/>
      <c r="O155" s="28">
        <f t="shared" si="2"/>
        <v>84787.5</v>
      </c>
    </row>
    <row r="156" spans="1:15" ht="15.75" x14ac:dyDescent="0.25">
      <c r="A156" s="2" t="s">
        <v>308</v>
      </c>
      <c r="B156" s="3" t="s">
        <v>309</v>
      </c>
      <c r="C156" s="7">
        <v>7175</v>
      </c>
      <c r="D156" s="7">
        <v>6387.5</v>
      </c>
      <c r="E156" s="7">
        <v>6825</v>
      </c>
      <c r="F156" s="7">
        <v>7350</v>
      </c>
      <c r="G156" s="7">
        <v>6212.5</v>
      </c>
      <c r="H156" s="7">
        <v>6737.5</v>
      </c>
      <c r="I156" s="13"/>
      <c r="J156" s="12"/>
      <c r="K156" s="12"/>
      <c r="L156" s="52"/>
      <c r="M156" s="12"/>
      <c r="N156" s="12"/>
      <c r="O156" s="28">
        <f t="shared" si="2"/>
        <v>40687.5</v>
      </c>
    </row>
    <row r="157" spans="1:15" ht="15.75" x14ac:dyDescent="0.25">
      <c r="A157" s="2" t="s">
        <v>310</v>
      </c>
      <c r="B157" s="3" t="s">
        <v>311</v>
      </c>
      <c r="C157" s="7">
        <v>1400</v>
      </c>
      <c r="D157" s="7">
        <v>1400</v>
      </c>
      <c r="E157" s="7">
        <v>1225</v>
      </c>
      <c r="F157" s="7">
        <v>1400</v>
      </c>
      <c r="G157" s="7">
        <v>1400</v>
      </c>
      <c r="H157" s="7">
        <v>1400</v>
      </c>
      <c r="I157" s="13"/>
      <c r="J157" s="12"/>
      <c r="K157" s="12"/>
      <c r="L157" s="52"/>
      <c r="M157" s="12"/>
      <c r="N157" s="12"/>
      <c r="O157" s="28">
        <f t="shared" si="2"/>
        <v>8225</v>
      </c>
    </row>
    <row r="158" spans="1:15" ht="15.75" x14ac:dyDescent="0.25">
      <c r="A158" s="2" t="s">
        <v>312</v>
      </c>
      <c r="B158" s="3" t="s">
        <v>313</v>
      </c>
      <c r="C158" s="7">
        <v>19950</v>
      </c>
      <c r="D158" s="7">
        <v>19075</v>
      </c>
      <c r="E158" s="7">
        <v>19250</v>
      </c>
      <c r="F158" s="7">
        <v>21000</v>
      </c>
      <c r="G158" s="7">
        <v>20212.5</v>
      </c>
      <c r="H158" s="7">
        <v>20475</v>
      </c>
      <c r="I158" s="13"/>
      <c r="J158" s="12"/>
      <c r="K158" s="12"/>
      <c r="L158" s="52"/>
      <c r="M158" s="12"/>
      <c r="N158" s="12"/>
      <c r="O158" s="28">
        <f t="shared" si="2"/>
        <v>119962.5</v>
      </c>
    </row>
    <row r="159" spans="1:15" ht="15.75" x14ac:dyDescent="0.25">
      <c r="A159" s="2" t="s">
        <v>314</v>
      </c>
      <c r="B159" s="3" t="s">
        <v>315</v>
      </c>
      <c r="C159" s="7">
        <v>17850</v>
      </c>
      <c r="D159" s="7">
        <v>17500</v>
      </c>
      <c r="E159" s="7">
        <v>16450</v>
      </c>
      <c r="F159" s="7">
        <v>17675</v>
      </c>
      <c r="G159" s="7">
        <v>16712.5</v>
      </c>
      <c r="H159" s="7">
        <v>17062.5</v>
      </c>
      <c r="I159" s="13"/>
      <c r="J159" s="12"/>
      <c r="K159" s="12"/>
      <c r="L159" s="52"/>
      <c r="M159" s="12"/>
      <c r="N159" s="12"/>
      <c r="O159" s="28">
        <f t="shared" si="2"/>
        <v>103250</v>
      </c>
    </row>
    <row r="160" spans="1:15" ht="15.75" x14ac:dyDescent="0.25">
      <c r="A160" s="2" t="s">
        <v>316</v>
      </c>
      <c r="B160" s="3" t="s">
        <v>317</v>
      </c>
      <c r="C160" s="7">
        <v>12425</v>
      </c>
      <c r="D160" s="7">
        <v>12337.5</v>
      </c>
      <c r="E160" s="7">
        <v>11550</v>
      </c>
      <c r="F160" s="7">
        <v>12687.5</v>
      </c>
      <c r="G160" s="7">
        <v>12950</v>
      </c>
      <c r="H160" s="7">
        <v>12950</v>
      </c>
      <c r="I160" s="13"/>
      <c r="J160" s="12"/>
      <c r="K160" s="12"/>
      <c r="L160" s="52"/>
      <c r="M160" s="12"/>
      <c r="N160" s="12"/>
      <c r="O160" s="28">
        <f t="shared" si="2"/>
        <v>74900</v>
      </c>
    </row>
    <row r="161" spans="1:15" ht="15.75" x14ac:dyDescent="0.25">
      <c r="A161" s="2" t="s">
        <v>318</v>
      </c>
      <c r="B161" s="3" t="s">
        <v>319</v>
      </c>
      <c r="C161" s="7">
        <v>9450</v>
      </c>
      <c r="D161" s="7">
        <v>9625</v>
      </c>
      <c r="E161" s="7">
        <v>9275</v>
      </c>
      <c r="F161" s="7">
        <v>10850</v>
      </c>
      <c r="G161" s="7">
        <v>11287.5</v>
      </c>
      <c r="H161" s="7">
        <v>11200</v>
      </c>
      <c r="I161" s="13"/>
      <c r="J161" s="12"/>
      <c r="K161" s="12"/>
      <c r="L161" s="52"/>
      <c r="M161" s="12"/>
      <c r="N161" s="12"/>
      <c r="O161" s="28">
        <f t="shared" si="2"/>
        <v>61687.5</v>
      </c>
    </row>
    <row r="162" spans="1:15" ht="15.75" x14ac:dyDescent="0.25">
      <c r="A162" s="2" t="s">
        <v>320</v>
      </c>
      <c r="B162" s="3" t="s">
        <v>321</v>
      </c>
      <c r="C162" s="7">
        <v>10150</v>
      </c>
      <c r="D162" s="7">
        <v>10062.5</v>
      </c>
      <c r="E162" s="7">
        <v>8750</v>
      </c>
      <c r="F162" s="7">
        <v>11025</v>
      </c>
      <c r="G162" s="7">
        <v>9887.5</v>
      </c>
      <c r="H162" s="7">
        <v>9537.5</v>
      </c>
      <c r="I162" s="13"/>
      <c r="J162" s="12"/>
      <c r="K162" s="12"/>
      <c r="L162" s="52"/>
      <c r="M162" s="12"/>
      <c r="N162" s="12"/>
      <c r="O162" s="28">
        <f t="shared" si="2"/>
        <v>59412.5</v>
      </c>
    </row>
    <row r="163" spans="1:15" ht="15.75" x14ac:dyDescent="0.25">
      <c r="A163" s="2" t="s">
        <v>322</v>
      </c>
      <c r="B163" s="3" t="s">
        <v>323</v>
      </c>
      <c r="C163" s="7">
        <v>12950</v>
      </c>
      <c r="D163" s="7">
        <v>12600</v>
      </c>
      <c r="E163" s="7">
        <v>12075</v>
      </c>
      <c r="F163" s="7">
        <v>15312.5</v>
      </c>
      <c r="G163" s="7">
        <v>14437.5</v>
      </c>
      <c r="H163" s="7">
        <v>14525</v>
      </c>
      <c r="I163" s="13"/>
      <c r="J163" s="12"/>
      <c r="K163" s="12"/>
      <c r="L163" s="52"/>
      <c r="M163" s="12"/>
      <c r="N163" s="12"/>
      <c r="O163" s="28">
        <f t="shared" si="2"/>
        <v>81900</v>
      </c>
    </row>
    <row r="164" spans="1:15" ht="15.75" x14ac:dyDescent="0.25">
      <c r="A164" s="2" t="s">
        <v>324</v>
      </c>
      <c r="B164" s="3" t="s">
        <v>325</v>
      </c>
      <c r="C164" s="7">
        <v>10325</v>
      </c>
      <c r="D164" s="7">
        <v>10325</v>
      </c>
      <c r="E164" s="7">
        <v>9100</v>
      </c>
      <c r="F164" s="7">
        <v>10500</v>
      </c>
      <c r="G164" s="7">
        <v>10500</v>
      </c>
      <c r="H164" s="7">
        <v>10500</v>
      </c>
      <c r="I164" s="13"/>
      <c r="J164" s="12"/>
      <c r="K164" s="12"/>
      <c r="L164" s="52"/>
      <c r="M164" s="12"/>
      <c r="N164" s="12"/>
      <c r="O164" s="28">
        <f t="shared" si="2"/>
        <v>61250</v>
      </c>
    </row>
    <row r="165" spans="1:15" ht="15.75" x14ac:dyDescent="0.25">
      <c r="A165" s="2" t="s">
        <v>326</v>
      </c>
      <c r="B165" s="3" t="s">
        <v>327</v>
      </c>
      <c r="C165" s="7">
        <v>69387.5</v>
      </c>
      <c r="D165" s="7">
        <v>64662.5</v>
      </c>
      <c r="E165" s="7">
        <v>57487.5</v>
      </c>
      <c r="F165" s="7">
        <v>68512.5</v>
      </c>
      <c r="G165" s="7">
        <v>68950</v>
      </c>
      <c r="H165" s="7">
        <v>68512.5</v>
      </c>
      <c r="I165" s="13"/>
      <c r="J165" s="12"/>
      <c r="K165" s="12"/>
      <c r="L165" s="52"/>
      <c r="M165" s="12"/>
      <c r="N165" s="12"/>
      <c r="O165" s="28">
        <f t="shared" si="2"/>
        <v>397512.5</v>
      </c>
    </row>
    <row r="166" spans="1:15" ht="15.75" x14ac:dyDescent="0.25">
      <c r="A166" s="2" t="s">
        <v>328</v>
      </c>
      <c r="B166" s="3" t="s">
        <v>329</v>
      </c>
      <c r="C166" s="7">
        <v>10150</v>
      </c>
      <c r="D166" s="7">
        <v>10150</v>
      </c>
      <c r="E166" s="7">
        <v>9625</v>
      </c>
      <c r="F166" s="7">
        <v>9625</v>
      </c>
      <c r="G166" s="7">
        <v>9625</v>
      </c>
      <c r="H166" s="7">
        <v>9975</v>
      </c>
      <c r="I166" s="13"/>
      <c r="J166" s="12"/>
      <c r="K166" s="12"/>
      <c r="L166" s="52"/>
      <c r="M166" s="12"/>
      <c r="N166" s="12"/>
      <c r="O166" s="28">
        <f t="shared" si="2"/>
        <v>59150</v>
      </c>
    </row>
    <row r="167" spans="1:15" ht="15.75" x14ac:dyDescent="0.25">
      <c r="A167" s="2" t="s">
        <v>330</v>
      </c>
      <c r="B167" s="3" t="s">
        <v>331</v>
      </c>
      <c r="C167" s="7">
        <v>12950</v>
      </c>
      <c r="D167" s="7">
        <v>12950</v>
      </c>
      <c r="E167" s="7">
        <v>13300</v>
      </c>
      <c r="F167" s="7">
        <v>12600</v>
      </c>
      <c r="G167" s="7">
        <v>13300</v>
      </c>
      <c r="H167" s="7">
        <v>13125</v>
      </c>
      <c r="I167" s="13"/>
      <c r="J167" s="12"/>
      <c r="K167" s="12"/>
      <c r="L167" s="52"/>
      <c r="M167" s="12"/>
      <c r="N167" s="12"/>
      <c r="O167" s="28">
        <f t="shared" si="2"/>
        <v>78225</v>
      </c>
    </row>
    <row r="168" spans="1:15" ht="15.75" x14ac:dyDescent="0.25">
      <c r="A168" s="2" t="s">
        <v>332</v>
      </c>
      <c r="B168" s="3" t="s">
        <v>333</v>
      </c>
      <c r="C168" s="7">
        <v>12250</v>
      </c>
      <c r="D168" s="7">
        <v>12075</v>
      </c>
      <c r="E168" s="7">
        <v>14612.5</v>
      </c>
      <c r="F168" s="7">
        <v>14700</v>
      </c>
      <c r="G168" s="7">
        <v>14350</v>
      </c>
      <c r="H168" s="7">
        <v>14175</v>
      </c>
      <c r="I168" s="13"/>
      <c r="J168" s="12"/>
      <c r="K168" s="12"/>
      <c r="L168" s="52"/>
      <c r="M168" s="12"/>
      <c r="N168" s="12"/>
      <c r="O168" s="28">
        <f t="shared" si="2"/>
        <v>82162.5</v>
      </c>
    </row>
    <row r="169" spans="1:15" ht="15.75" x14ac:dyDescent="0.25">
      <c r="A169" s="2" t="s">
        <v>334</v>
      </c>
      <c r="B169" s="3" t="s">
        <v>335</v>
      </c>
      <c r="C169" s="7">
        <v>26250</v>
      </c>
      <c r="D169" s="7">
        <v>24675</v>
      </c>
      <c r="E169" s="7">
        <v>27475</v>
      </c>
      <c r="F169" s="7">
        <v>28875</v>
      </c>
      <c r="G169" s="7">
        <v>28875</v>
      </c>
      <c r="H169" s="7">
        <v>29225</v>
      </c>
      <c r="I169" s="13"/>
      <c r="J169" s="12"/>
      <c r="K169" s="12"/>
      <c r="L169" s="52"/>
      <c r="M169" s="12"/>
      <c r="N169" s="12"/>
      <c r="O169" s="28">
        <f t="shared" si="2"/>
        <v>165375</v>
      </c>
    </row>
    <row r="170" spans="1:15" ht="15.75" x14ac:dyDescent="0.25">
      <c r="A170" s="2" t="s">
        <v>336</v>
      </c>
      <c r="B170" s="3" t="s">
        <v>337</v>
      </c>
      <c r="C170" s="7">
        <v>262.5</v>
      </c>
      <c r="D170" s="7">
        <v>3325</v>
      </c>
      <c r="E170" s="7">
        <v>3850</v>
      </c>
      <c r="F170" s="7">
        <v>4200</v>
      </c>
      <c r="G170" s="7">
        <v>4375</v>
      </c>
      <c r="H170" s="7">
        <v>4375</v>
      </c>
      <c r="I170" s="13"/>
      <c r="J170" s="12"/>
      <c r="K170" s="12"/>
      <c r="L170" s="52"/>
      <c r="M170" s="12"/>
      <c r="N170" s="12"/>
      <c r="O170" s="28">
        <f t="shared" si="2"/>
        <v>20387.5</v>
      </c>
    </row>
    <row r="171" spans="1:15" ht="15.75" x14ac:dyDescent="0.25">
      <c r="A171" s="2" t="s">
        <v>338</v>
      </c>
      <c r="B171" s="3" t="s">
        <v>339</v>
      </c>
      <c r="C171" s="7">
        <v>5600</v>
      </c>
      <c r="D171" s="7">
        <v>5600</v>
      </c>
      <c r="E171" s="7">
        <v>5950</v>
      </c>
      <c r="F171" s="7">
        <v>5687.5</v>
      </c>
      <c r="G171" s="7">
        <v>6037.5</v>
      </c>
      <c r="H171" s="7">
        <v>5775</v>
      </c>
      <c r="I171" s="13"/>
      <c r="J171" s="12"/>
      <c r="K171" s="12"/>
      <c r="L171" s="52"/>
      <c r="M171" s="12"/>
      <c r="N171" s="12"/>
      <c r="O171" s="28">
        <f t="shared" si="2"/>
        <v>34650</v>
      </c>
    </row>
    <row r="172" spans="1:15" ht="15.75" x14ac:dyDescent="0.25">
      <c r="A172" s="2" t="s">
        <v>340</v>
      </c>
      <c r="B172" s="3" t="s">
        <v>341</v>
      </c>
      <c r="C172" s="7">
        <v>5075</v>
      </c>
      <c r="D172" s="7">
        <v>4725</v>
      </c>
      <c r="E172" s="7">
        <v>4900</v>
      </c>
      <c r="F172" s="7">
        <v>5425</v>
      </c>
      <c r="G172" s="7">
        <v>5425</v>
      </c>
      <c r="H172" s="7">
        <v>5600</v>
      </c>
      <c r="I172" s="13"/>
      <c r="J172" s="12"/>
      <c r="K172" s="12"/>
      <c r="L172" s="52"/>
      <c r="M172" s="12"/>
      <c r="N172" s="12"/>
      <c r="O172" s="28">
        <f t="shared" si="2"/>
        <v>31150</v>
      </c>
    </row>
    <row r="173" spans="1:15" ht="15.75" x14ac:dyDescent="0.25">
      <c r="A173" s="2" t="s">
        <v>342</v>
      </c>
      <c r="B173" s="3" t="s">
        <v>343</v>
      </c>
      <c r="C173" s="7">
        <v>24587.5</v>
      </c>
      <c r="D173" s="7">
        <v>24150</v>
      </c>
      <c r="E173" s="7">
        <v>22225</v>
      </c>
      <c r="F173" s="7">
        <v>24830</v>
      </c>
      <c r="G173" s="7">
        <v>24500</v>
      </c>
      <c r="H173" s="7">
        <v>25550</v>
      </c>
      <c r="I173" s="13"/>
      <c r="J173" s="12"/>
      <c r="K173" s="12"/>
      <c r="L173" s="52"/>
      <c r="M173" s="12"/>
      <c r="N173" s="12"/>
      <c r="O173" s="28">
        <f t="shared" si="2"/>
        <v>145842.5</v>
      </c>
    </row>
    <row r="174" spans="1:15" ht="15.75" x14ac:dyDescent="0.25">
      <c r="A174" s="2" t="s">
        <v>344</v>
      </c>
      <c r="B174" s="3" t="s">
        <v>345</v>
      </c>
      <c r="C174" s="7">
        <v>17062.5</v>
      </c>
      <c r="D174" s="7">
        <v>15575</v>
      </c>
      <c r="E174" s="7">
        <v>15662.5</v>
      </c>
      <c r="F174" s="7">
        <v>16887.5</v>
      </c>
      <c r="G174" s="7">
        <v>16362.5</v>
      </c>
      <c r="H174" s="7">
        <v>17675</v>
      </c>
      <c r="I174" s="13"/>
      <c r="J174" s="12"/>
      <c r="K174" s="12"/>
      <c r="L174" s="52"/>
      <c r="M174" s="12"/>
      <c r="N174" s="12"/>
      <c r="O174" s="28">
        <f t="shared" si="2"/>
        <v>99225</v>
      </c>
    </row>
    <row r="175" spans="1:15" ht="15.75" x14ac:dyDescent="0.25">
      <c r="A175" s="2" t="s">
        <v>346</v>
      </c>
      <c r="B175" s="3" t="s">
        <v>347</v>
      </c>
      <c r="C175" s="7">
        <v>0</v>
      </c>
      <c r="D175" s="7">
        <v>0</v>
      </c>
      <c r="E175" s="7">
        <v>0</v>
      </c>
      <c r="F175" s="7">
        <v>0</v>
      </c>
      <c r="G175" s="7">
        <v>0</v>
      </c>
      <c r="H175" s="7">
        <v>0</v>
      </c>
      <c r="I175" s="13"/>
      <c r="J175" s="12"/>
      <c r="K175" s="12"/>
      <c r="L175" s="52"/>
      <c r="M175" s="12"/>
      <c r="N175" s="12"/>
      <c r="O175" s="28">
        <f t="shared" si="2"/>
        <v>0</v>
      </c>
    </row>
    <row r="176" spans="1:15" ht="15.75" x14ac:dyDescent="0.25">
      <c r="A176" s="2" t="s">
        <v>348</v>
      </c>
      <c r="B176" s="3" t="s">
        <v>349</v>
      </c>
      <c r="C176" s="7">
        <v>700</v>
      </c>
      <c r="D176" s="7">
        <v>700</v>
      </c>
      <c r="E176" s="7">
        <v>700</v>
      </c>
      <c r="F176" s="7">
        <v>700</v>
      </c>
      <c r="G176" s="7">
        <v>700</v>
      </c>
      <c r="H176" s="7">
        <v>700</v>
      </c>
      <c r="I176" s="13"/>
      <c r="J176" s="12"/>
      <c r="K176" s="12"/>
      <c r="L176" s="52"/>
      <c r="M176" s="12"/>
      <c r="N176" s="12"/>
      <c r="O176" s="28">
        <f t="shared" si="2"/>
        <v>4200</v>
      </c>
    </row>
    <row r="177" spans="1:15" ht="15.75" x14ac:dyDescent="0.25">
      <c r="A177" s="2" t="s">
        <v>350</v>
      </c>
      <c r="B177" s="3" t="s">
        <v>351</v>
      </c>
      <c r="C177" s="7">
        <v>1050</v>
      </c>
      <c r="D177" s="7">
        <v>1050</v>
      </c>
      <c r="E177" s="7">
        <v>1225</v>
      </c>
      <c r="F177" s="7">
        <v>1225</v>
      </c>
      <c r="G177" s="7">
        <v>1225</v>
      </c>
      <c r="H177" s="7">
        <v>1225</v>
      </c>
      <c r="I177" s="13"/>
      <c r="J177" s="12"/>
      <c r="K177" s="12"/>
      <c r="L177" s="52"/>
      <c r="M177" s="12"/>
      <c r="N177" s="12"/>
      <c r="O177" s="28">
        <f t="shared" si="2"/>
        <v>7000</v>
      </c>
    </row>
    <row r="178" spans="1:15" ht="15.75" x14ac:dyDescent="0.25">
      <c r="A178" s="2" t="s">
        <v>352</v>
      </c>
      <c r="B178" s="3" t="s">
        <v>353</v>
      </c>
      <c r="C178" s="7">
        <v>2275</v>
      </c>
      <c r="D178" s="7">
        <v>2100</v>
      </c>
      <c r="E178" s="7">
        <v>2100</v>
      </c>
      <c r="F178" s="7">
        <v>2275</v>
      </c>
      <c r="G178" s="7">
        <v>2275</v>
      </c>
      <c r="H178" s="7">
        <v>2012.5</v>
      </c>
      <c r="I178" s="13"/>
      <c r="J178" s="12"/>
      <c r="K178" s="12"/>
      <c r="L178" s="52"/>
      <c r="M178" s="12"/>
      <c r="N178" s="12"/>
      <c r="O178" s="28">
        <f t="shared" si="2"/>
        <v>13037.5</v>
      </c>
    </row>
    <row r="179" spans="1:15" ht="15.75" x14ac:dyDescent="0.25">
      <c r="A179" s="2" t="s">
        <v>354</v>
      </c>
      <c r="B179" s="3" t="s">
        <v>355</v>
      </c>
      <c r="C179" s="7">
        <v>1575</v>
      </c>
      <c r="D179" s="7">
        <v>1750</v>
      </c>
      <c r="E179" s="7">
        <v>1750</v>
      </c>
      <c r="F179" s="7">
        <v>1750</v>
      </c>
      <c r="G179" s="7">
        <v>2100</v>
      </c>
      <c r="H179" s="7">
        <v>2275</v>
      </c>
      <c r="I179" s="13"/>
      <c r="J179" s="12"/>
      <c r="K179" s="12"/>
      <c r="L179" s="52"/>
      <c r="M179" s="12"/>
      <c r="N179" s="12"/>
      <c r="O179" s="28">
        <f t="shared" si="2"/>
        <v>11200</v>
      </c>
    </row>
    <row r="180" spans="1:15" ht="15.75" x14ac:dyDescent="0.25">
      <c r="A180" s="2" t="s">
        <v>356</v>
      </c>
      <c r="B180" s="3" t="s">
        <v>357</v>
      </c>
      <c r="C180" s="7">
        <v>175</v>
      </c>
      <c r="D180" s="7">
        <v>350</v>
      </c>
      <c r="E180" s="7">
        <v>350</v>
      </c>
      <c r="F180" s="7">
        <v>350</v>
      </c>
      <c r="G180" s="7">
        <v>350</v>
      </c>
      <c r="H180" s="7">
        <v>350</v>
      </c>
      <c r="I180" s="13"/>
      <c r="J180" s="12"/>
      <c r="K180" s="12"/>
      <c r="L180" s="52"/>
      <c r="M180" s="12"/>
      <c r="N180" s="12"/>
      <c r="O180" s="28">
        <f t="shared" si="2"/>
        <v>1925</v>
      </c>
    </row>
    <row r="181" spans="1:15" ht="15.75" x14ac:dyDescent="0.25">
      <c r="A181" s="2">
        <v>705</v>
      </c>
      <c r="B181" s="3" t="s">
        <v>358</v>
      </c>
      <c r="C181" s="7">
        <v>525</v>
      </c>
      <c r="D181" s="7">
        <v>525</v>
      </c>
      <c r="E181" s="7">
        <v>525</v>
      </c>
      <c r="F181" s="7">
        <v>525</v>
      </c>
      <c r="G181" s="7">
        <v>525</v>
      </c>
      <c r="H181" s="7">
        <v>525</v>
      </c>
      <c r="I181" s="13"/>
      <c r="J181" s="12"/>
      <c r="K181" s="12"/>
      <c r="L181" s="52"/>
      <c r="M181" s="12"/>
      <c r="N181" s="12"/>
      <c r="O181" s="28">
        <f>SUM(C181:N181)</f>
        <v>3150</v>
      </c>
    </row>
    <row r="182" spans="1:15" ht="15.75" x14ac:dyDescent="0.25">
      <c r="A182" s="1"/>
      <c r="B182" s="26" t="s">
        <v>376</v>
      </c>
      <c r="C182" s="27">
        <f>SUM(C3:C181)</f>
        <v>3444855</v>
      </c>
      <c r="D182" s="27">
        <f>SUM(D3:D181)</f>
        <v>3349604.16</v>
      </c>
      <c r="E182" s="45">
        <f>SUM(E3:E181)</f>
        <v>3359472.15</v>
      </c>
      <c r="F182" s="27">
        <f t="shared" ref="F182:O182" si="3">SUM(F3:F181)</f>
        <v>3599145.5</v>
      </c>
      <c r="G182" s="27">
        <f t="shared" si="3"/>
        <v>3601128.7399999998</v>
      </c>
      <c r="H182" s="27">
        <f t="shared" si="3"/>
        <v>3614987</v>
      </c>
      <c r="I182" s="27">
        <f t="shared" si="3"/>
        <v>0</v>
      </c>
      <c r="J182" s="27">
        <f t="shared" si="3"/>
        <v>0</v>
      </c>
      <c r="K182" s="27">
        <f t="shared" si="3"/>
        <v>0</v>
      </c>
      <c r="L182" s="27">
        <f t="shared" si="3"/>
        <v>0</v>
      </c>
      <c r="M182" s="27">
        <f t="shared" si="3"/>
        <v>0</v>
      </c>
      <c r="N182" s="27">
        <f t="shared" si="3"/>
        <v>0</v>
      </c>
      <c r="O182" s="28">
        <f t="shared" si="3"/>
        <v>20969192.550000001</v>
      </c>
    </row>
    <row r="183" spans="1:15" s="37" customFormat="1" ht="15.75" x14ac:dyDescent="0.25">
      <c r="A183" s="34"/>
      <c r="B183" s="40" t="s">
        <v>407</v>
      </c>
      <c r="C183" s="41"/>
      <c r="D183" s="41"/>
      <c r="E183" s="41"/>
      <c r="F183" s="41">
        <v>0</v>
      </c>
      <c r="G183" s="41">
        <v>0</v>
      </c>
      <c r="H183" s="41">
        <v>0</v>
      </c>
      <c r="I183" s="41">
        <v>0</v>
      </c>
      <c r="J183" s="41">
        <v>0</v>
      </c>
      <c r="K183" s="41">
        <v>0</v>
      </c>
      <c r="L183" s="41">
        <v>0</v>
      </c>
      <c r="M183" s="41">
        <v>0</v>
      </c>
      <c r="N183" s="41">
        <v>0</v>
      </c>
      <c r="O183" s="41">
        <f>SUM(C183:N183)</f>
        <v>0</v>
      </c>
    </row>
    <row r="184" spans="1:15" ht="15.75" x14ac:dyDescent="0.25">
      <c r="A184" s="1"/>
      <c r="B184" s="26" t="s">
        <v>408</v>
      </c>
      <c r="C184" s="33">
        <f>SUM(C182:C183)</f>
        <v>3444855</v>
      </c>
      <c r="D184" s="33">
        <f>SUM(D182:D183)</f>
        <v>3349604.16</v>
      </c>
      <c r="E184" s="45">
        <f>E182+E183</f>
        <v>3359472.15</v>
      </c>
      <c r="F184" s="33">
        <f t="shared" ref="F184:N184" si="4">SUM(F182:F183)</f>
        <v>3599145.5</v>
      </c>
      <c r="G184" s="33">
        <f t="shared" si="4"/>
        <v>3601128.7399999998</v>
      </c>
      <c r="H184" s="33">
        <f t="shared" si="4"/>
        <v>3614987</v>
      </c>
      <c r="I184" s="33">
        <f t="shared" si="4"/>
        <v>0</v>
      </c>
      <c r="J184" s="33">
        <f t="shared" si="4"/>
        <v>0</v>
      </c>
      <c r="K184" s="33">
        <f t="shared" si="4"/>
        <v>0</v>
      </c>
      <c r="L184" s="33">
        <f t="shared" si="4"/>
        <v>0</v>
      </c>
      <c r="M184" s="33">
        <f t="shared" si="4"/>
        <v>0</v>
      </c>
      <c r="N184" s="33">
        <f t="shared" si="4"/>
        <v>0</v>
      </c>
      <c r="O184" s="33">
        <f>SUM(O182:O183)</f>
        <v>20969192.550000001</v>
      </c>
    </row>
    <row r="185" spans="1:15" ht="15.75" x14ac:dyDescent="0.25">
      <c r="A185" s="1"/>
      <c r="B185" s="1"/>
      <c r="C185" s="1"/>
      <c r="D185" s="1"/>
      <c r="E185" s="1"/>
      <c r="F185" s="1"/>
      <c r="G185" s="1"/>
      <c r="H185" s="1"/>
      <c r="I185" s="1"/>
      <c r="J185" s="1"/>
      <c r="K185" s="1"/>
      <c r="L185" s="1"/>
      <c r="M185" s="1"/>
      <c r="N185" s="1"/>
      <c r="O185" s="1"/>
    </row>
    <row r="186" spans="1:15" ht="15.75" x14ac:dyDescent="0.25">
      <c r="A186" s="1" t="s">
        <v>403</v>
      </c>
      <c r="B186" s="1"/>
      <c r="C186" s="1"/>
      <c r="D186" s="1"/>
      <c r="E186" s="1"/>
      <c r="F186" s="1"/>
      <c r="G186" s="1"/>
      <c r="H186" s="1"/>
      <c r="I186" s="1"/>
      <c r="J186" s="1"/>
      <c r="K186" s="1"/>
      <c r="L186" s="1"/>
      <c r="M186" s="1"/>
      <c r="N186" s="1"/>
      <c r="O186" s="1"/>
    </row>
    <row r="187" spans="1:15" ht="15.75" x14ac:dyDescent="0.25">
      <c r="A187" s="1"/>
      <c r="B187" s="1"/>
      <c r="C187" s="1"/>
      <c r="D187" s="1"/>
      <c r="E187" s="1"/>
      <c r="F187" s="1"/>
      <c r="G187" s="1"/>
      <c r="H187" s="1"/>
      <c r="I187" s="1"/>
      <c r="J187" s="1"/>
      <c r="K187" s="1"/>
      <c r="L187" s="1"/>
      <c r="M187" s="1"/>
      <c r="N187" s="1"/>
      <c r="O187" s="1"/>
    </row>
    <row r="188" spans="1:15" ht="15.75" x14ac:dyDescent="0.25">
      <c r="A188" s="5" t="str">
        <f>'On Behalf for Health Insurance'!A188</f>
        <v>KY Department of Education</v>
      </c>
      <c r="B188" s="1"/>
      <c r="C188" s="1"/>
      <c r="D188" s="1"/>
      <c r="E188" s="1"/>
      <c r="F188" s="1"/>
      <c r="G188" s="1"/>
      <c r="H188" s="1"/>
      <c r="I188" s="1"/>
      <c r="J188" s="1"/>
      <c r="K188" s="1"/>
      <c r="L188" s="1"/>
      <c r="M188" s="1"/>
      <c r="N188" s="1"/>
      <c r="O188" s="1"/>
    </row>
    <row r="189" spans="1:15" ht="15.75" x14ac:dyDescent="0.25">
      <c r="A189" s="5" t="str">
        <f>'On Behalf for Health Insurance'!A189</f>
        <v xml:space="preserve">Office of Finance &amp; Operations </v>
      </c>
      <c r="B189" s="1"/>
      <c r="C189" s="1"/>
      <c r="D189" s="1"/>
      <c r="E189" s="1"/>
      <c r="F189" s="1"/>
      <c r="G189" s="1"/>
      <c r="H189" s="1"/>
      <c r="I189" s="1"/>
      <c r="J189" s="1"/>
      <c r="K189" s="1"/>
      <c r="L189" s="1"/>
      <c r="M189" s="1"/>
      <c r="N189" s="1"/>
      <c r="O189" s="1"/>
    </row>
    <row r="190" spans="1:15" ht="15.75" x14ac:dyDescent="0.25">
      <c r="A190" s="6" t="str">
        <f>'On Behalf for Health Insurance'!A190</f>
        <v>Division of District Support</v>
      </c>
      <c r="B190" s="1"/>
      <c r="C190" s="1"/>
      <c r="D190" s="1"/>
      <c r="E190" s="1"/>
      <c r="F190" s="1"/>
      <c r="G190" s="1"/>
      <c r="H190" s="1"/>
      <c r="I190" s="1"/>
      <c r="J190" s="1"/>
      <c r="K190" s="1"/>
      <c r="L190" s="1"/>
      <c r="M190" s="1"/>
      <c r="N190" s="1"/>
      <c r="O190" s="1"/>
    </row>
    <row r="191" spans="1:15" ht="15.75" x14ac:dyDescent="0.25">
      <c r="A191" s="5" t="str">
        <f>'On Behalf for Health Insurance'!A191</f>
        <v>District Financial Management Branch</v>
      </c>
      <c r="B191" s="1"/>
      <c r="C191" s="1"/>
      <c r="D191" s="1"/>
      <c r="E191" s="1"/>
      <c r="F191" s="1"/>
      <c r="G191" s="1"/>
      <c r="H191" s="1"/>
      <c r="I191" s="1"/>
      <c r="J191" s="1"/>
      <c r="K191" s="1"/>
      <c r="L191" s="1"/>
      <c r="M191" s="1"/>
      <c r="N191" s="1"/>
      <c r="O191" s="1"/>
    </row>
    <row r="192" spans="1:15" ht="15.75" x14ac:dyDescent="0.25">
      <c r="A192" s="5" t="str">
        <f>'On Behalf for Health Insurance'!A192</f>
        <v>Date Generated: 1/14/2026</v>
      </c>
      <c r="B192" s="1"/>
      <c r="C192" s="1"/>
      <c r="D192" s="1"/>
      <c r="E192" s="1"/>
      <c r="F192" s="1"/>
      <c r="G192" s="1"/>
      <c r="H192" s="1"/>
      <c r="I192" s="1"/>
      <c r="J192" s="1"/>
      <c r="K192" s="1"/>
      <c r="L192" s="1"/>
      <c r="M192" s="1"/>
      <c r="N192" s="1"/>
      <c r="O192" s="1"/>
    </row>
    <row r="193" spans="1:15" ht="15.75" x14ac:dyDescent="0.25">
      <c r="A193" s="5" t="str">
        <f>'On Behalf for Health Insurance'!A193</f>
        <v>Source:  KHRIS System</v>
      </c>
      <c r="B193" s="1"/>
      <c r="C193" s="1"/>
      <c r="D193" s="1"/>
      <c r="E193" s="1"/>
      <c r="F193" s="1"/>
      <c r="G193" s="1"/>
      <c r="H193" s="1"/>
      <c r="I193" s="1"/>
      <c r="J193" s="1"/>
      <c r="K193" s="1"/>
      <c r="L193" s="1"/>
      <c r="M193" s="1"/>
      <c r="N193" s="1"/>
      <c r="O193" s="1"/>
    </row>
    <row r="194" spans="1:15" ht="15.75" x14ac:dyDescent="0.25">
      <c r="A194" s="5" t="str">
        <f>'On Behalf for Health Insurance'!A194</f>
        <v>KDE USE: F:\audits_trans\health_ins\On _behalf_Payments\2025-26 On-Behalf Payments\Health Benefits</v>
      </c>
      <c r="B194" s="1"/>
      <c r="C194" s="1"/>
      <c r="D194" s="1"/>
      <c r="E194" s="1"/>
      <c r="F194" s="1"/>
      <c r="G194" s="1"/>
      <c r="H194" s="1"/>
      <c r="I194" s="1"/>
      <c r="J194" s="1"/>
      <c r="K194" s="1"/>
      <c r="L194" s="1"/>
      <c r="M194" s="1"/>
      <c r="N194" s="1"/>
      <c r="O194" s="1"/>
    </row>
  </sheetData>
  <printOptions horizontalCentered="1"/>
  <pageMargins left="0" right="0" top="0" bottom="0.4" header="0" footer="0"/>
  <pageSetup paperSize="5" scale="7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E9E19-1889-44E7-9D33-E24E0C15BCDB}">
  <sheetPr codeName="Sheet5"/>
  <dimension ref="A1:I196"/>
  <sheetViews>
    <sheetView zoomScale="142" zoomScaleNormal="142" workbookViewId="0">
      <pane xSplit="2" ySplit="2" topLeftCell="C171" activePane="bottomRight" state="frozen"/>
      <selection pane="topRight" activeCell="C1" sqref="C1"/>
      <selection pane="bottomLeft" activeCell="A3" sqref="A3"/>
      <selection pane="bottomRight" activeCell="C174" sqref="C174"/>
    </sheetView>
  </sheetViews>
  <sheetFormatPr defaultColWidth="9.28515625" defaultRowHeight="15.75" x14ac:dyDescent="0.25"/>
  <cols>
    <col min="1" max="1" width="8.28515625" style="1" customWidth="1"/>
    <col min="2" max="2" width="33.42578125" style="1" bestFit="1" customWidth="1"/>
    <col min="3" max="3" width="18.7109375" style="1" customWidth="1"/>
    <col min="4" max="4" width="19" style="1" customWidth="1"/>
    <col min="5" max="5" width="16.28515625" style="1" customWidth="1"/>
    <col min="6" max="6" width="18.7109375" style="1" customWidth="1"/>
    <col min="7" max="7" width="23.7109375" style="1" customWidth="1"/>
    <col min="8" max="8" width="9.28515625" style="1"/>
    <col min="9" max="9" width="17.7109375" style="1" bestFit="1" customWidth="1"/>
    <col min="10" max="16384" width="9.28515625" style="1"/>
  </cols>
  <sheetData>
    <row r="1" spans="1:7" ht="31.5" customHeight="1" x14ac:dyDescent="0.25">
      <c r="A1" s="10"/>
      <c r="B1" s="39" t="str">
        <f>'On Behalf for Health Insurance'!B1</f>
        <v>FY 2025-2026</v>
      </c>
      <c r="C1" s="10" t="s">
        <v>411</v>
      </c>
    </row>
    <row r="2" spans="1:7" s="11" customFormat="1" ht="63" x14ac:dyDescent="0.25">
      <c r="A2" s="23" t="s">
        <v>1</v>
      </c>
      <c r="B2" s="23" t="s">
        <v>0</v>
      </c>
      <c r="C2" s="24" t="s">
        <v>380</v>
      </c>
      <c r="D2" s="24" t="s">
        <v>381</v>
      </c>
      <c r="E2" s="24" t="s">
        <v>382</v>
      </c>
      <c r="F2" s="24" t="s">
        <v>402</v>
      </c>
      <c r="G2" s="24" t="s">
        <v>383</v>
      </c>
    </row>
    <row r="3" spans="1:7" x14ac:dyDescent="0.25">
      <c r="A3" s="2" t="s">
        <v>2</v>
      </c>
      <c r="B3" s="3" t="s">
        <v>3</v>
      </c>
      <c r="C3" s="4">
        <f>'On Behalf for Health Insurance'!O3</f>
        <v>2092122.1199999964</v>
      </c>
      <c r="D3" s="4">
        <f>'On Behalf for Life Insurance'!O3</f>
        <v>2295</v>
      </c>
      <c r="E3" s="4">
        <f>'On Behalf for Admin Fee'!O3</f>
        <v>18348</v>
      </c>
      <c r="F3" s="4">
        <f>'On Behalf for HRA DVW'!O3</f>
        <v>46375</v>
      </c>
      <c r="G3" s="4">
        <f>SUM(C3:F3)</f>
        <v>2159140.1199999964</v>
      </c>
    </row>
    <row r="4" spans="1:7" x14ac:dyDescent="0.25">
      <c r="A4" s="2" t="s">
        <v>4</v>
      </c>
      <c r="B4" s="3" t="s">
        <v>5</v>
      </c>
      <c r="C4" s="4">
        <f>'On Behalf for Health Insurance'!O4</f>
        <v>2296349.3499999926</v>
      </c>
      <c r="D4" s="4">
        <f>'On Behalf for Life Insurance'!O4</f>
        <v>2681</v>
      </c>
      <c r="E4" s="4">
        <f>'On Behalf for Admin Fee'!O4</f>
        <v>21424</v>
      </c>
      <c r="F4" s="4">
        <f>'On Behalf for HRA DVW'!O4</f>
        <v>89162.5</v>
      </c>
      <c r="G4" s="4">
        <f t="shared" ref="G4:G67" si="0">SUM(C4:F4)</f>
        <v>2409616.8499999926</v>
      </c>
    </row>
    <row r="5" spans="1:7" x14ac:dyDescent="0.25">
      <c r="A5" s="2" t="s">
        <v>6</v>
      </c>
      <c r="B5" s="3" t="s">
        <v>7</v>
      </c>
      <c r="C5" s="4">
        <f>'On Behalf for Health Insurance'!O5</f>
        <v>413368.8000000004</v>
      </c>
      <c r="D5" s="4">
        <f>'On Behalf for Life Insurance'!O5</f>
        <v>424</v>
      </c>
      <c r="E5" s="4">
        <f>'On Behalf for Admin Fee'!O5</f>
        <v>3388</v>
      </c>
      <c r="F5" s="4">
        <f>'On Behalf for HRA DVW'!O5</f>
        <v>8925</v>
      </c>
      <c r="G5" s="4">
        <f t="shared" si="0"/>
        <v>426105.8000000004</v>
      </c>
    </row>
    <row r="6" spans="1:7" x14ac:dyDescent="0.25">
      <c r="A6" s="2" t="s">
        <v>8</v>
      </c>
      <c r="B6" s="3" t="s">
        <v>9</v>
      </c>
      <c r="C6" s="4">
        <f>'On Behalf for Health Insurance'!O6</f>
        <v>2244517.4899999965</v>
      </c>
      <c r="D6" s="4">
        <f>'On Behalf for Life Insurance'!O6</f>
        <v>2766</v>
      </c>
      <c r="E6" s="4">
        <f>'On Behalf for Admin Fee'!O6</f>
        <v>22240</v>
      </c>
      <c r="F6" s="4">
        <f>'On Behalf for HRA DVW'!O6</f>
        <v>95959.5</v>
      </c>
      <c r="G6" s="4">
        <f t="shared" si="0"/>
        <v>2365482.9899999965</v>
      </c>
    </row>
    <row r="7" spans="1:7" x14ac:dyDescent="0.25">
      <c r="A7" s="2" t="s">
        <v>10</v>
      </c>
      <c r="B7" s="3" t="s">
        <v>11</v>
      </c>
      <c r="C7" s="4">
        <f>'On Behalf for Health Insurance'!O7</f>
        <v>2233274.0099999951</v>
      </c>
      <c r="D7" s="4">
        <f>'On Behalf for Life Insurance'!O7</f>
        <v>3069</v>
      </c>
      <c r="E7" s="4">
        <f>'On Behalf for Admin Fee'!O7</f>
        <v>24568</v>
      </c>
      <c r="F7" s="4">
        <f>'On Behalf for HRA DVW'!O7</f>
        <v>153912.5</v>
      </c>
      <c r="G7" s="4">
        <f t="shared" si="0"/>
        <v>2414823.5099999951</v>
      </c>
    </row>
    <row r="8" spans="1:7" x14ac:dyDescent="0.25">
      <c r="A8" s="2" t="s">
        <v>12</v>
      </c>
      <c r="B8" s="3" t="s">
        <v>13</v>
      </c>
      <c r="C8" s="4">
        <f>'On Behalf for Health Insurance'!O8</f>
        <v>269708.8600000001</v>
      </c>
      <c r="D8" s="4">
        <f>'On Behalf for Life Insurance'!O8</f>
        <v>296</v>
      </c>
      <c r="E8" s="4">
        <f>'On Behalf for Admin Fee'!O8</f>
        <v>2368</v>
      </c>
      <c r="F8" s="4">
        <f>'On Behalf for HRA DVW'!O8</f>
        <v>7350</v>
      </c>
      <c r="G8" s="4">
        <f t="shared" si="0"/>
        <v>279722.8600000001</v>
      </c>
    </row>
    <row r="9" spans="1:7" x14ac:dyDescent="0.25">
      <c r="A9" s="2" t="s">
        <v>14</v>
      </c>
      <c r="B9" s="3" t="s">
        <v>15</v>
      </c>
      <c r="C9" s="4">
        <f>'On Behalf for Health Insurance'!O9</f>
        <v>780060.7200000002</v>
      </c>
      <c r="D9" s="4">
        <f>'On Behalf for Life Insurance'!O9</f>
        <v>975</v>
      </c>
      <c r="E9" s="4">
        <f>'On Behalf for Admin Fee'!O9</f>
        <v>7796</v>
      </c>
      <c r="F9" s="4">
        <f>'On Behalf for HRA DVW'!O9</f>
        <v>43925</v>
      </c>
      <c r="G9" s="4">
        <f t="shared" si="0"/>
        <v>832756.7200000002</v>
      </c>
    </row>
    <row r="10" spans="1:7" x14ac:dyDescent="0.25">
      <c r="A10" s="2" t="s">
        <v>16</v>
      </c>
      <c r="B10" s="3" t="s">
        <v>17</v>
      </c>
      <c r="C10" s="4">
        <f>'On Behalf for Health Insurance'!O10</f>
        <v>456666.77000000019</v>
      </c>
      <c r="D10" s="4">
        <f>'On Behalf for Life Insurance'!O10</f>
        <v>533</v>
      </c>
      <c r="E10" s="4">
        <f>'On Behalf for Admin Fee'!O10</f>
        <v>4256</v>
      </c>
      <c r="F10" s="4">
        <f>'On Behalf for HRA DVW'!O10</f>
        <v>16450</v>
      </c>
      <c r="G10" s="4">
        <f t="shared" si="0"/>
        <v>477905.77000000019</v>
      </c>
    </row>
    <row r="11" spans="1:7" x14ac:dyDescent="0.25">
      <c r="A11" s="2" t="s">
        <v>18</v>
      </c>
      <c r="B11" s="3" t="s">
        <v>19</v>
      </c>
      <c r="C11" s="4">
        <f>'On Behalf for Health Insurance'!O11</f>
        <v>2127551.9199999967</v>
      </c>
      <c r="D11" s="4">
        <f>'On Behalf for Life Insurance'!O11</f>
        <v>2753</v>
      </c>
      <c r="E11" s="4">
        <f>'On Behalf for Admin Fee'!O11</f>
        <v>22032</v>
      </c>
      <c r="F11" s="4">
        <f>'On Behalf for HRA DVW'!O11</f>
        <v>115241.5</v>
      </c>
      <c r="G11" s="4">
        <f t="shared" si="0"/>
        <v>2267578.4199999967</v>
      </c>
    </row>
    <row r="12" spans="1:7" x14ac:dyDescent="0.25">
      <c r="A12" s="2" t="s">
        <v>20</v>
      </c>
      <c r="B12" s="3" t="s">
        <v>21</v>
      </c>
      <c r="C12" s="4">
        <f>'On Behalf for Health Insurance'!O12</f>
        <v>3997434.2500000075</v>
      </c>
      <c r="D12" s="4">
        <f>'On Behalf for Life Insurance'!O12</f>
        <v>4454</v>
      </c>
      <c r="E12" s="4">
        <f>'On Behalf for Admin Fee'!O12</f>
        <v>35540</v>
      </c>
      <c r="F12" s="4">
        <f>'On Behalf for HRA DVW'!O12</f>
        <v>148837.5</v>
      </c>
      <c r="G12" s="4">
        <f t="shared" si="0"/>
        <v>4186265.7500000075</v>
      </c>
    </row>
    <row r="13" spans="1:7" x14ac:dyDescent="0.25">
      <c r="A13" s="2" t="s">
        <v>22</v>
      </c>
      <c r="B13" s="3" t="s">
        <v>23</v>
      </c>
      <c r="C13" s="4">
        <f>'On Behalf for Health Insurance'!O13</f>
        <v>1196395.0799999984</v>
      </c>
      <c r="D13" s="4">
        <f>'On Behalf for Life Insurance'!O13</f>
        <v>1693</v>
      </c>
      <c r="E13" s="4">
        <f>'On Behalf for Admin Fee'!O13</f>
        <v>13572</v>
      </c>
      <c r="F13" s="4">
        <f>'On Behalf for HRA DVW'!O13</f>
        <v>82075</v>
      </c>
      <c r="G13" s="4">
        <f t="shared" si="0"/>
        <v>1293735.0799999984</v>
      </c>
    </row>
    <row r="14" spans="1:7" x14ac:dyDescent="0.25">
      <c r="A14" s="2" t="s">
        <v>24</v>
      </c>
      <c r="B14" s="3" t="s">
        <v>25</v>
      </c>
      <c r="C14" s="4">
        <f>'On Behalf for Health Insurance'!O14</f>
        <v>758182.5400000005</v>
      </c>
      <c r="D14" s="4">
        <f>'On Behalf for Life Insurance'!O14</f>
        <v>829</v>
      </c>
      <c r="E14" s="4">
        <f>'On Behalf for Admin Fee'!O14</f>
        <v>6624</v>
      </c>
      <c r="F14" s="4">
        <f>'On Behalf for HRA DVW'!O14</f>
        <v>35875</v>
      </c>
      <c r="G14" s="4">
        <f t="shared" si="0"/>
        <v>801510.5400000005</v>
      </c>
    </row>
    <row r="15" spans="1:7" x14ac:dyDescent="0.25">
      <c r="A15" s="2" t="s">
        <v>26</v>
      </c>
      <c r="B15" s="3" t="s">
        <v>27</v>
      </c>
      <c r="C15" s="4">
        <f>'On Behalf for Health Insurance'!O15</f>
        <v>1960255.6599999974</v>
      </c>
      <c r="D15" s="4">
        <f>'On Behalf for Life Insurance'!O15</f>
        <v>2439</v>
      </c>
      <c r="E15" s="4">
        <f>'On Behalf for Admin Fee'!O15</f>
        <v>19504</v>
      </c>
      <c r="F15" s="4">
        <f>'On Behalf for HRA DVW'!O15</f>
        <v>81637.5</v>
      </c>
      <c r="G15" s="4">
        <f t="shared" si="0"/>
        <v>2063836.1599999974</v>
      </c>
    </row>
    <row r="16" spans="1:7" x14ac:dyDescent="0.25">
      <c r="A16" s="2" t="s">
        <v>28</v>
      </c>
      <c r="B16" s="3" t="s">
        <v>29</v>
      </c>
      <c r="C16" s="4">
        <f>'On Behalf for Health Insurance'!O16</f>
        <v>472906.49000000028</v>
      </c>
      <c r="D16" s="4">
        <f>'On Behalf for Life Insurance'!O16</f>
        <v>560</v>
      </c>
      <c r="E16" s="4">
        <f>'On Behalf for Admin Fee'!O16</f>
        <v>4480</v>
      </c>
      <c r="F16" s="4">
        <f>'On Behalf for HRA DVW'!O16</f>
        <v>12250</v>
      </c>
      <c r="G16" s="4">
        <f t="shared" si="0"/>
        <v>490196.49000000028</v>
      </c>
    </row>
    <row r="17" spans="1:7" x14ac:dyDescent="0.25">
      <c r="A17" s="2" t="s">
        <v>30</v>
      </c>
      <c r="B17" s="3" t="s">
        <v>31</v>
      </c>
      <c r="C17" s="4">
        <f>'On Behalf for Health Insurance'!O17</f>
        <v>697113.5</v>
      </c>
      <c r="D17" s="4">
        <f>'On Behalf for Life Insurance'!O17</f>
        <v>889</v>
      </c>
      <c r="E17" s="4">
        <f>'On Behalf for Admin Fee'!O17</f>
        <v>7116</v>
      </c>
      <c r="F17" s="4">
        <f>'On Behalf for HRA DVW'!O17</f>
        <v>28000</v>
      </c>
      <c r="G17" s="4">
        <f t="shared" si="0"/>
        <v>733118.5</v>
      </c>
    </row>
    <row r="18" spans="1:7" x14ac:dyDescent="0.25">
      <c r="A18" s="2" t="s">
        <v>32</v>
      </c>
      <c r="B18" s="3" t="s">
        <v>33</v>
      </c>
      <c r="C18" s="4">
        <f>'On Behalf for Health Insurance'!O18</f>
        <v>13969967.60999988</v>
      </c>
      <c r="D18" s="4">
        <f>'On Behalf for Life Insurance'!O18</f>
        <v>16765</v>
      </c>
      <c r="E18" s="4">
        <f>'On Behalf for Admin Fee'!O18</f>
        <v>134040</v>
      </c>
      <c r="F18" s="4">
        <f>'On Behalf for HRA DVW'!O18</f>
        <v>619412.5</v>
      </c>
      <c r="G18" s="4">
        <f t="shared" si="0"/>
        <v>14740185.10999988</v>
      </c>
    </row>
    <row r="19" spans="1:7" x14ac:dyDescent="0.25">
      <c r="A19" s="2" t="s">
        <v>34</v>
      </c>
      <c r="B19" s="3" t="s">
        <v>35</v>
      </c>
      <c r="C19" s="4">
        <f>'On Behalf for Health Insurance'!O19</f>
        <v>1916297.6399999992</v>
      </c>
      <c r="D19" s="4">
        <f>'On Behalf for Life Insurance'!O19</f>
        <v>2424</v>
      </c>
      <c r="E19" s="4">
        <f>'On Behalf for Admin Fee'!O19</f>
        <v>19368</v>
      </c>
      <c r="F19" s="4">
        <f>'On Behalf for HRA DVW'!O19</f>
        <v>110883.16</v>
      </c>
      <c r="G19" s="4">
        <f t="shared" si="0"/>
        <v>2048972.7999999991</v>
      </c>
    </row>
    <row r="20" spans="1:7" x14ac:dyDescent="0.25">
      <c r="A20" s="2" t="s">
        <v>36</v>
      </c>
      <c r="B20" s="3" t="s">
        <v>37</v>
      </c>
      <c r="C20" s="4">
        <f>'On Behalf for Health Insurance'!O20</f>
        <v>3348177.9499999955</v>
      </c>
      <c r="D20" s="4">
        <f>'On Behalf for Life Insurance'!O20</f>
        <v>3909</v>
      </c>
      <c r="E20" s="4">
        <f>'On Behalf for Admin Fee'!O20</f>
        <v>31248</v>
      </c>
      <c r="F20" s="4">
        <f>'On Behalf for HRA DVW'!O20</f>
        <v>133437.5</v>
      </c>
      <c r="G20" s="4">
        <f t="shared" si="0"/>
        <v>3516772.4499999955</v>
      </c>
    </row>
    <row r="21" spans="1:7" x14ac:dyDescent="0.25">
      <c r="A21" s="2" t="s">
        <v>38</v>
      </c>
      <c r="B21" s="3" t="s">
        <v>39</v>
      </c>
      <c r="C21" s="4">
        <f>'On Behalf for Health Insurance'!O21</f>
        <v>2254876.8599999947</v>
      </c>
      <c r="D21" s="4">
        <f>'On Behalf for Life Insurance'!O21</f>
        <v>3051</v>
      </c>
      <c r="E21" s="4">
        <f>'On Behalf for Admin Fee'!O21</f>
        <v>24372</v>
      </c>
      <c r="F21" s="4">
        <f>'On Behalf for HRA DVW'!O21</f>
        <v>150937.5</v>
      </c>
      <c r="G21" s="4">
        <f t="shared" si="0"/>
        <v>2433237.3599999947</v>
      </c>
    </row>
    <row r="22" spans="1:7" x14ac:dyDescent="0.25">
      <c r="A22" s="2" t="s">
        <v>40</v>
      </c>
      <c r="B22" s="3" t="s">
        <v>41</v>
      </c>
      <c r="C22" s="4">
        <f>'On Behalf for Health Insurance'!O22</f>
        <v>2049654.3699999973</v>
      </c>
      <c r="D22" s="4">
        <f>'On Behalf for Life Insurance'!O22</f>
        <v>2300</v>
      </c>
      <c r="E22" s="4">
        <f>'On Behalf for Admin Fee'!O22</f>
        <v>18416</v>
      </c>
      <c r="F22" s="4">
        <f>'On Behalf for HRA DVW'!O22</f>
        <v>74550</v>
      </c>
      <c r="G22" s="4">
        <f t="shared" si="0"/>
        <v>2144920.3699999973</v>
      </c>
    </row>
    <row r="23" spans="1:7" x14ac:dyDescent="0.25">
      <c r="A23" s="2" t="s">
        <v>42</v>
      </c>
      <c r="B23" s="3" t="s">
        <v>43</v>
      </c>
      <c r="C23" s="4">
        <f>'On Behalf for Health Insurance'!O23</f>
        <v>806008.03</v>
      </c>
      <c r="D23" s="4">
        <f>'On Behalf for Life Insurance'!O23</f>
        <v>982</v>
      </c>
      <c r="E23" s="4">
        <f>'On Behalf for Admin Fee'!O23</f>
        <v>7840</v>
      </c>
      <c r="F23" s="4">
        <f>'On Behalf for HRA DVW'!O23</f>
        <v>41387.5</v>
      </c>
      <c r="G23" s="4">
        <f t="shared" si="0"/>
        <v>856217.53</v>
      </c>
    </row>
    <row r="24" spans="1:7" x14ac:dyDescent="0.25">
      <c r="A24" s="2" t="s">
        <v>44</v>
      </c>
      <c r="B24" s="3" t="s">
        <v>45</v>
      </c>
      <c r="C24" s="4">
        <f>'On Behalf for Health Insurance'!O24</f>
        <v>1212020.9399999988</v>
      </c>
      <c r="D24" s="4">
        <f>'On Behalf for Life Insurance'!O24</f>
        <v>1593</v>
      </c>
      <c r="E24" s="4">
        <f>'On Behalf for Admin Fee'!O24</f>
        <v>13036</v>
      </c>
      <c r="F24" s="4">
        <f>'On Behalf for HRA DVW'!O24</f>
        <v>56000</v>
      </c>
      <c r="G24" s="4">
        <f t="shared" si="0"/>
        <v>1282649.9399999988</v>
      </c>
    </row>
    <row r="25" spans="1:7" x14ac:dyDescent="0.25">
      <c r="A25" s="2" t="s">
        <v>46</v>
      </c>
      <c r="B25" s="3" t="s">
        <v>47</v>
      </c>
      <c r="C25" s="4">
        <f>'On Behalf for Health Insurance'!O25</f>
        <v>1975308.7799999968</v>
      </c>
      <c r="D25" s="4">
        <f>'On Behalf for Life Insurance'!O25</f>
        <v>2419</v>
      </c>
      <c r="E25" s="4">
        <f>'On Behalf for Admin Fee'!O25</f>
        <v>19316</v>
      </c>
      <c r="F25" s="4">
        <f>'On Behalf for HRA DVW'!O25</f>
        <v>102112.5</v>
      </c>
      <c r="G25" s="4">
        <f t="shared" si="0"/>
        <v>2099156.2799999965</v>
      </c>
    </row>
    <row r="26" spans="1:7" x14ac:dyDescent="0.25">
      <c r="A26" s="2" t="s">
        <v>48</v>
      </c>
      <c r="B26" s="3" t="s">
        <v>49</v>
      </c>
      <c r="C26" s="4">
        <f>'On Behalf for Health Insurance'!O26</f>
        <v>7752166.690000019</v>
      </c>
      <c r="D26" s="4">
        <f>'On Behalf for Life Insurance'!O26</f>
        <v>10344</v>
      </c>
      <c r="E26" s="4">
        <f>'On Behalf for Admin Fee'!O26</f>
        <v>82724</v>
      </c>
      <c r="F26" s="4">
        <f>'On Behalf for HRA DVW'!O26</f>
        <v>447733.5</v>
      </c>
      <c r="G26" s="4">
        <f t="shared" si="0"/>
        <v>8292968.190000019</v>
      </c>
    </row>
    <row r="27" spans="1:7" x14ac:dyDescent="0.25">
      <c r="A27" s="2" t="s">
        <v>50</v>
      </c>
      <c r="B27" s="3" t="s">
        <v>51</v>
      </c>
      <c r="C27" s="4">
        <f>'On Behalf for Health Insurance'!O27</f>
        <v>333000.27000000019</v>
      </c>
      <c r="D27" s="4">
        <f>'On Behalf for Life Insurance'!O27</f>
        <v>401</v>
      </c>
      <c r="E27" s="4">
        <f>'On Behalf for Admin Fee'!O27</f>
        <v>3204</v>
      </c>
      <c r="F27" s="4">
        <f>'On Behalf for HRA DVW'!O27</f>
        <v>13125</v>
      </c>
      <c r="G27" s="4">
        <f t="shared" si="0"/>
        <v>349730.27000000019</v>
      </c>
    </row>
    <row r="28" spans="1:7" x14ac:dyDescent="0.25">
      <c r="A28" s="2" t="s">
        <v>52</v>
      </c>
      <c r="B28" s="3" t="s">
        <v>53</v>
      </c>
      <c r="C28" s="4">
        <f>'On Behalf for Health Insurance'!O28</f>
        <v>1609817.899999999</v>
      </c>
      <c r="D28" s="4">
        <f>'On Behalf for Life Insurance'!O28</f>
        <v>1795</v>
      </c>
      <c r="E28" s="4">
        <f>'On Behalf for Admin Fee'!O28</f>
        <v>14444</v>
      </c>
      <c r="F28" s="4">
        <f>'On Behalf for HRA DVW'!O28</f>
        <v>59150</v>
      </c>
      <c r="G28" s="4">
        <f t="shared" si="0"/>
        <v>1685206.899999999</v>
      </c>
    </row>
    <row r="29" spans="1:7" x14ac:dyDescent="0.25">
      <c r="A29" s="2" t="s">
        <v>54</v>
      </c>
      <c r="B29" s="3" t="s">
        <v>55</v>
      </c>
      <c r="C29" s="4">
        <f>'On Behalf for Health Insurance'!O29</f>
        <v>1315218.9199999985</v>
      </c>
      <c r="D29" s="4">
        <f>'On Behalf for Life Insurance'!O29</f>
        <v>1533</v>
      </c>
      <c r="E29" s="4">
        <f>'On Behalf for Admin Fee'!O29</f>
        <v>12264</v>
      </c>
      <c r="F29" s="4">
        <f>'On Behalf for HRA DVW'!O29</f>
        <v>54600</v>
      </c>
      <c r="G29" s="4">
        <f t="shared" si="0"/>
        <v>1383615.9199999985</v>
      </c>
    </row>
    <row r="30" spans="1:7" x14ac:dyDescent="0.25">
      <c r="A30" s="2" t="s">
        <v>56</v>
      </c>
      <c r="B30" s="3" t="s">
        <v>57</v>
      </c>
      <c r="C30" s="4">
        <f>'On Behalf for Health Insurance'!O30</f>
        <v>2421909.1199999945</v>
      </c>
      <c r="D30" s="4">
        <f>'On Behalf for Life Insurance'!O30</f>
        <v>2394</v>
      </c>
      <c r="E30" s="4">
        <f>'On Behalf for Admin Fee'!O30</f>
        <v>19148</v>
      </c>
      <c r="F30" s="4">
        <f>'On Behalf for HRA DVW'!O30</f>
        <v>45675</v>
      </c>
      <c r="G30" s="4">
        <f t="shared" si="0"/>
        <v>2489126.1199999945</v>
      </c>
    </row>
    <row r="31" spans="1:7" x14ac:dyDescent="0.25">
      <c r="A31" s="2" t="s">
        <v>58</v>
      </c>
      <c r="B31" s="3" t="s">
        <v>59</v>
      </c>
      <c r="C31" s="4">
        <f>'On Behalf for Health Insurance'!O31</f>
        <v>3475401.2699999968</v>
      </c>
      <c r="D31" s="4">
        <f>'On Behalf for Life Insurance'!O31</f>
        <v>4376</v>
      </c>
      <c r="E31" s="4">
        <f>'On Behalf for Admin Fee'!O31</f>
        <v>34976</v>
      </c>
      <c r="F31" s="4">
        <f>'On Behalf for HRA DVW'!O31</f>
        <v>187775</v>
      </c>
      <c r="G31" s="4">
        <f t="shared" si="0"/>
        <v>3702528.2699999968</v>
      </c>
    </row>
    <row r="32" spans="1:7" x14ac:dyDescent="0.25">
      <c r="A32" s="2" t="s">
        <v>60</v>
      </c>
      <c r="B32" s="3" t="s">
        <v>61</v>
      </c>
      <c r="C32" s="4">
        <f>'On Behalf for Health Insurance'!O32</f>
        <v>1052547.6200000001</v>
      </c>
      <c r="D32" s="4">
        <f>'On Behalf for Life Insurance'!O32</f>
        <v>1154</v>
      </c>
      <c r="E32" s="4">
        <f>'On Behalf for Admin Fee'!O32</f>
        <v>9220</v>
      </c>
      <c r="F32" s="4">
        <f>'On Behalf for HRA DVW'!O32</f>
        <v>38150</v>
      </c>
      <c r="G32" s="4">
        <f t="shared" si="0"/>
        <v>1101071.6200000001</v>
      </c>
    </row>
    <row r="33" spans="1:7" x14ac:dyDescent="0.25">
      <c r="A33" s="2" t="s">
        <v>62</v>
      </c>
      <c r="B33" s="3" t="s">
        <v>63</v>
      </c>
      <c r="C33" s="4">
        <f>'On Behalf for Health Insurance'!O33</f>
        <v>609527.10000000009</v>
      </c>
      <c r="D33" s="4">
        <f>'On Behalf for Life Insurance'!O33</f>
        <v>725</v>
      </c>
      <c r="E33" s="4">
        <f>'On Behalf for Admin Fee'!O33</f>
        <v>5804</v>
      </c>
      <c r="F33" s="4">
        <f>'On Behalf for HRA DVW'!O33</f>
        <v>32018.3</v>
      </c>
      <c r="G33" s="4">
        <f t="shared" si="0"/>
        <v>648074.40000000014</v>
      </c>
    </row>
    <row r="34" spans="1:7" x14ac:dyDescent="0.25">
      <c r="A34" s="2" t="s">
        <v>64</v>
      </c>
      <c r="B34" s="3" t="s">
        <v>65</v>
      </c>
      <c r="C34" s="4">
        <f>'On Behalf for Health Insurance'!O34</f>
        <v>1410242.4699999979</v>
      </c>
      <c r="D34" s="4">
        <f>'On Behalf for Life Insurance'!O34</f>
        <v>1985</v>
      </c>
      <c r="E34" s="4">
        <f>'On Behalf for Admin Fee'!O34</f>
        <v>15824</v>
      </c>
      <c r="F34" s="4">
        <f>'On Behalf for HRA DVW'!O34</f>
        <v>96950</v>
      </c>
      <c r="G34" s="4">
        <f t="shared" si="0"/>
        <v>1525001.4699999979</v>
      </c>
    </row>
    <row r="35" spans="1:7" x14ac:dyDescent="0.25">
      <c r="A35" s="2" t="s">
        <v>66</v>
      </c>
      <c r="B35" s="3" t="s">
        <v>67</v>
      </c>
      <c r="C35" s="4">
        <f>'On Behalf for Health Insurance'!O35</f>
        <v>2874999.4799999949</v>
      </c>
      <c r="D35" s="4">
        <f>'On Behalf for Life Insurance'!O35</f>
        <v>3833</v>
      </c>
      <c r="E35" s="4">
        <f>'On Behalf for Admin Fee'!O35</f>
        <v>30628</v>
      </c>
      <c r="F35" s="4">
        <f>'On Behalf for HRA DVW'!O35</f>
        <v>146737.5</v>
      </c>
      <c r="G35" s="4">
        <f t="shared" si="0"/>
        <v>3056197.9799999949</v>
      </c>
    </row>
    <row r="36" spans="1:7" x14ac:dyDescent="0.25">
      <c r="A36" s="2" t="s">
        <v>68</v>
      </c>
      <c r="B36" s="3" t="s">
        <v>69</v>
      </c>
      <c r="C36" s="4">
        <f>'On Behalf for Health Insurance'!O36</f>
        <v>1761926.1899999962</v>
      </c>
      <c r="D36" s="4">
        <f>'On Behalf for Life Insurance'!O36</f>
        <v>2154</v>
      </c>
      <c r="E36" s="4">
        <f>'On Behalf for Admin Fee'!O36</f>
        <v>17240</v>
      </c>
      <c r="F36" s="4">
        <f>'On Behalf for HRA DVW'!O36</f>
        <v>57225</v>
      </c>
      <c r="G36" s="4">
        <f t="shared" si="0"/>
        <v>1838545.1899999962</v>
      </c>
    </row>
    <row r="37" spans="1:7" x14ac:dyDescent="0.25">
      <c r="A37" s="2" t="s">
        <v>70</v>
      </c>
      <c r="B37" s="3" t="s">
        <v>71</v>
      </c>
      <c r="C37" s="4">
        <f>'On Behalf for Health Insurance'!O37</f>
        <v>608068.35000000033</v>
      </c>
      <c r="D37" s="4">
        <f>'On Behalf for Life Insurance'!O37</f>
        <v>690</v>
      </c>
      <c r="E37" s="4">
        <f>'On Behalf for Admin Fee'!O37</f>
        <v>5512</v>
      </c>
      <c r="F37" s="4">
        <f>'On Behalf for HRA DVW'!O37</f>
        <v>15225</v>
      </c>
      <c r="G37" s="4">
        <f t="shared" si="0"/>
        <v>629495.35000000033</v>
      </c>
    </row>
    <row r="38" spans="1:7" x14ac:dyDescent="0.25">
      <c r="A38" s="2" t="s">
        <v>72</v>
      </c>
      <c r="B38" s="3" t="s">
        <v>73</v>
      </c>
      <c r="C38" s="4">
        <f>'On Behalf for Health Insurance'!O38</f>
        <v>5310415.0600000313</v>
      </c>
      <c r="D38" s="4">
        <f>'On Behalf for Life Insurance'!O38</f>
        <v>7011</v>
      </c>
      <c r="E38" s="4">
        <f>'On Behalf for Admin Fee'!O38</f>
        <v>56024</v>
      </c>
      <c r="F38" s="4">
        <f>'On Behalf for HRA DVW'!O38</f>
        <v>294004</v>
      </c>
      <c r="G38" s="4">
        <f t="shared" si="0"/>
        <v>5667454.0600000313</v>
      </c>
    </row>
    <row r="39" spans="1:7" x14ac:dyDescent="0.25">
      <c r="A39" s="2" t="s">
        <v>74</v>
      </c>
      <c r="B39" s="3" t="s">
        <v>75</v>
      </c>
      <c r="C39" s="4">
        <f>'On Behalf for Health Insurance'!O39</f>
        <v>4081270.1000000034</v>
      </c>
      <c r="D39" s="4">
        <f>'On Behalf for Life Insurance'!O39</f>
        <v>5412</v>
      </c>
      <c r="E39" s="4">
        <f>'On Behalf for Admin Fee'!O39</f>
        <v>43296</v>
      </c>
      <c r="F39" s="4">
        <f>'On Behalf for HRA DVW'!O39</f>
        <v>263462.5</v>
      </c>
      <c r="G39" s="4">
        <f t="shared" si="0"/>
        <v>4393440.6000000034</v>
      </c>
    </row>
    <row r="40" spans="1:7" x14ac:dyDescent="0.25">
      <c r="A40" s="2" t="s">
        <v>76</v>
      </c>
      <c r="B40" s="3" t="s">
        <v>77</v>
      </c>
      <c r="C40" s="4">
        <f>'On Behalf for Health Insurance'!O40</f>
        <v>2071275.7399999965</v>
      </c>
      <c r="D40" s="4">
        <f>'On Behalf for Life Insurance'!O40</f>
        <v>2927</v>
      </c>
      <c r="E40" s="4">
        <f>'On Behalf for Admin Fee'!O40</f>
        <v>23444</v>
      </c>
      <c r="F40" s="4">
        <f>'On Behalf for HRA DVW'!O40</f>
        <v>147875</v>
      </c>
      <c r="G40" s="4">
        <f t="shared" si="0"/>
        <v>2245521.7399999965</v>
      </c>
    </row>
    <row r="41" spans="1:7" x14ac:dyDescent="0.25">
      <c r="A41" s="2" t="s">
        <v>78</v>
      </c>
      <c r="B41" s="3" t="s">
        <v>79</v>
      </c>
      <c r="C41" s="4">
        <f>'On Behalf for Health Insurance'!O41</f>
        <v>1278491.2599999984</v>
      </c>
      <c r="D41" s="4">
        <f>'On Behalf for Life Insurance'!O41</f>
        <v>1602</v>
      </c>
      <c r="E41" s="4">
        <f>'On Behalf for Admin Fee'!O41</f>
        <v>12816</v>
      </c>
      <c r="F41" s="4">
        <f>'On Behalf for HRA DVW'!O41</f>
        <v>68250</v>
      </c>
      <c r="G41" s="4">
        <f t="shared" si="0"/>
        <v>1361159.2599999984</v>
      </c>
    </row>
    <row r="42" spans="1:7" x14ac:dyDescent="0.25">
      <c r="A42" s="2" t="s">
        <v>80</v>
      </c>
      <c r="B42" s="3" t="s">
        <v>81</v>
      </c>
      <c r="C42" s="4">
        <f>'On Behalf for Health Insurance'!O42</f>
        <v>952150.32999999961</v>
      </c>
      <c r="D42" s="4">
        <f>'On Behalf for Life Insurance'!O42</f>
        <v>1102</v>
      </c>
      <c r="E42" s="4">
        <f>'On Behalf for Admin Fee'!O42</f>
        <v>8800</v>
      </c>
      <c r="F42" s="4">
        <f>'On Behalf for HRA DVW'!O42</f>
        <v>38500</v>
      </c>
      <c r="G42" s="4">
        <f t="shared" si="0"/>
        <v>1000552.3299999996</v>
      </c>
    </row>
    <row r="43" spans="1:7" x14ac:dyDescent="0.25">
      <c r="A43" s="2" t="s">
        <v>82</v>
      </c>
      <c r="B43" s="3" t="s">
        <v>83</v>
      </c>
      <c r="C43" s="4">
        <f>'On Behalf for Health Insurance'!O43</f>
        <v>2127812.5099999974</v>
      </c>
      <c r="D43" s="4">
        <f>'On Behalf for Life Insurance'!O43</f>
        <v>2474</v>
      </c>
      <c r="E43" s="4">
        <f>'On Behalf for Admin Fee'!O43</f>
        <v>19772</v>
      </c>
      <c r="F43" s="4">
        <f>'On Behalf for HRA DVW'!O43</f>
        <v>90037.5</v>
      </c>
      <c r="G43" s="4">
        <f t="shared" si="0"/>
        <v>2240096.0099999974</v>
      </c>
    </row>
    <row r="44" spans="1:7" x14ac:dyDescent="0.25">
      <c r="A44" s="2" t="s">
        <v>84</v>
      </c>
      <c r="B44" s="3" t="s">
        <v>85</v>
      </c>
      <c r="C44" s="4">
        <f>'On Behalf for Health Insurance'!O44</f>
        <v>2933457.929999995</v>
      </c>
      <c r="D44" s="4">
        <f>'On Behalf for Life Insurance'!O44</f>
        <v>3819</v>
      </c>
      <c r="E44" s="4">
        <f>'On Behalf for Admin Fee'!O44</f>
        <v>30652</v>
      </c>
      <c r="F44" s="4">
        <f>'On Behalf for HRA DVW'!O44</f>
        <v>119437.5</v>
      </c>
      <c r="G44" s="4">
        <f t="shared" si="0"/>
        <v>3087366.429999995</v>
      </c>
    </row>
    <row r="45" spans="1:7" x14ac:dyDescent="0.25">
      <c r="A45" s="2" t="s">
        <v>86</v>
      </c>
      <c r="B45" s="3" t="s">
        <v>87</v>
      </c>
      <c r="C45" s="4">
        <f>'On Behalf for Health Insurance'!O45</f>
        <v>1043131.04</v>
      </c>
      <c r="D45" s="4">
        <f>'On Behalf for Life Insurance'!O45</f>
        <v>1168</v>
      </c>
      <c r="E45" s="4">
        <f>'On Behalf for Admin Fee'!O45</f>
        <v>9296</v>
      </c>
      <c r="F45" s="4">
        <f>'On Behalf for HRA DVW'!O45</f>
        <v>40421</v>
      </c>
      <c r="G45" s="4">
        <f t="shared" si="0"/>
        <v>1094016.04</v>
      </c>
    </row>
    <row r="46" spans="1:7" x14ac:dyDescent="0.25">
      <c r="A46" s="2" t="s">
        <v>88</v>
      </c>
      <c r="B46" s="3" t="s">
        <v>89</v>
      </c>
      <c r="C46" s="4">
        <f>'On Behalf for Health Insurance'!O46</f>
        <v>857961.12000000011</v>
      </c>
      <c r="D46" s="4">
        <f>'On Behalf for Life Insurance'!O46</f>
        <v>990</v>
      </c>
      <c r="E46" s="4">
        <f>'On Behalf for Admin Fee'!O46</f>
        <v>7908</v>
      </c>
      <c r="F46" s="4">
        <f>'On Behalf for HRA DVW'!O46</f>
        <v>35175</v>
      </c>
      <c r="G46" s="4">
        <f t="shared" si="0"/>
        <v>902034.12000000011</v>
      </c>
    </row>
    <row r="47" spans="1:7" x14ac:dyDescent="0.25">
      <c r="A47" s="2" t="s">
        <v>90</v>
      </c>
      <c r="B47" s="3" t="s">
        <v>91</v>
      </c>
      <c r="C47" s="4">
        <f>'On Behalf for Health Insurance'!O47</f>
        <v>1453626.6099999975</v>
      </c>
      <c r="D47" s="4">
        <f>'On Behalf for Life Insurance'!O47</f>
        <v>1863</v>
      </c>
      <c r="E47" s="4">
        <f>'On Behalf for Admin Fee'!O47</f>
        <v>14900</v>
      </c>
      <c r="F47" s="4">
        <f>'On Behalf for HRA DVW'!O47</f>
        <v>77441.5</v>
      </c>
      <c r="G47" s="4">
        <f t="shared" si="0"/>
        <v>1547831.1099999975</v>
      </c>
    </row>
    <row r="48" spans="1:7" x14ac:dyDescent="0.25">
      <c r="A48" s="2" t="s">
        <v>92</v>
      </c>
      <c r="B48" s="3" t="s">
        <v>93</v>
      </c>
      <c r="C48" s="4">
        <f>'On Behalf for Health Insurance'!O48</f>
        <v>7999350.2799999984</v>
      </c>
      <c r="D48" s="4">
        <f>'On Behalf for Life Insurance'!O48</f>
        <v>9826</v>
      </c>
      <c r="E48" s="4">
        <f>'On Behalf for Admin Fee'!O48</f>
        <v>78448</v>
      </c>
      <c r="F48" s="4">
        <f>'On Behalf for HRA DVW'!O48</f>
        <v>375550</v>
      </c>
      <c r="G48" s="4">
        <f t="shared" si="0"/>
        <v>8463174.2799999975</v>
      </c>
    </row>
    <row r="49" spans="1:7" x14ac:dyDescent="0.25">
      <c r="A49" s="2" t="s">
        <v>94</v>
      </c>
      <c r="B49" s="3" t="s">
        <v>95</v>
      </c>
      <c r="C49" s="4">
        <f>'On Behalf for Health Insurance'!O49</f>
        <v>436940.25000000029</v>
      </c>
      <c r="D49" s="4">
        <f>'On Behalf for Life Insurance'!O49</f>
        <v>606</v>
      </c>
      <c r="E49" s="4">
        <f>'On Behalf for Admin Fee'!O49</f>
        <v>4836</v>
      </c>
      <c r="F49" s="4">
        <f>'On Behalf for HRA DVW'!O49</f>
        <v>26950</v>
      </c>
      <c r="G49" s="4">
        <f t="shared" si="0"/>
        <v>469332.25000000029</v>
      </c>
    </row>
    <row r="50" spans="1:7" x14ac:dyDescent="0.25">
      <c r="A50" s="2" t="s">
        <v>96</v>
      </c>
      <c r="B50" s="3" t="s">
        <v>97</v>
      </c>
      <c r="C50" s="4">
        <f>'On Behalf for Health Insurance'!O50</f>
        <v>654301.69000000006</v>
      </c>
      <c r="D50" s="4">
        <f>'On Behalf for Life Insurance'!O50</f>
        <v>753</v>
      </c>
      <c r="E50" s="4">
        <f>'On Behalf for Admin Fee'!O50</f>
        <v>6028</v>
      </c>
      <c r="F50" s="4">
        <f>'On Behalf for HRA DVW'!O50</f>
        <v>17500</v>
      </c>
      <c r="G50" s="4">
        <f t="shared" si="0"/>
        <v>678582.69000000006</v>
      </c>
    </row>
    <row r="51" spans="1:7" x14ac:dyDescent="0.25">
      <c r="A51" s="2" t="s">
        <v>98</v>
      </c>
      <c r="B51" s="3" t="s">
        <v>99</v>
      </c>
      <c r="C51" s="4">
        <f>'On Behalf for Health Insurance'!O51</f>
        <v>274467.18000000011</v>
      </c>
      <c r="D51" s="4">
        <f>'On Behalf for Life Insurance'!O51</f>
        <v>374</v>
      </c>
      <c r="E51" s="4">
        <f>'On Behalf for Admin Fee'!O51</f>
        <v>2992</v>
      </c>
      <c r="F51" s="4">
        <f>'On Behalf for HRA DVW'!O51</f>
        <v>17675</v>
      </c>
      <c r="G51" s="4">
        <f t="shared" si="0"/>
        <v>295508.18000000011</v>
      </c>
    </row>
    <row r="52" spans="1:7" x14ac:dyDescent="0.25">
      <c r="A52" s="2" t="s">
        <v>100</v>
      </c>
      <c r="B52" s="3" t="s">
        <v>101</v>
      </c>
      <c r="C52" s="4">
        <f>'On Behalf for Health Insurance'!O52</f>
        <v>1382987.6399999987</v>
      </c>
      <c r="D52" s="4">
        <f>'On Behalf for Life Insurance'!O52</f>
        <v>1697</v>
      </c>
      <c r="E52" s="4">
        <f>'On Behalf for Admin Fee'!O52</f>
        <v>13564</v>
      </c>
      <c r="F52" s="4">
        <f>'On Behalf for HRA DVW'!O52</f>
        <v>74112.5</v>
      </c>
      <c r="G52" s="4">
        <f t="shared" si="0"/>
        <v>1472361.1399999987</v>
      </c>
    </row>
    <row r="53" spans="1:7" x14ac:dyDescent="0.25">
      <c r="A53" s="2" t="s">
        <v>102</v>
      </c>
      <c r="B53" s="3" t="s">
        <v>103</v>
      </c>
      <c r="C53" s="4">
        <f>'On Behalf for Health Insurance'!O53</f>
        <v>1549409.2299999984</v>
      </c>
      <c r="D53" s="4">
        <f>'On Behalf for Life Insurance'!O53</f>
        <v>1870</v>
      </c>
      <c r="E53" s="4">
        <f>'On Behalf for Admin Fee'!O53</f>
        <v>14980</v>
      </c>
      <c r="F53" s="4">
        <f>'On Behalf for HRA DVW'!O53</f>
        <v>77962.5</v>
      </c>
      <c r="G53" s="4">
        <f t="shared" si="0"/>
        <v>1644221.7299999984</v>
      </c>
    </row>
    <row r="54" spans="1:7" x14ac:dyDescent="0.25">
      <c r="A54" s="2" t="s">
        <v>104</v>
      </c>
      <c r="B54" s="3" t="s">
        <v>105</v>
      </c>
      <c r="C54" s="4">
        <f>'On Behalf for Health Insurance'!O54</f>
        <v>692654.38000000012</v>
      </c>
      <c r="D54" s="4">
        <f>'On Behalf for Life Insurance'!O54</f>
        <v>809</v>
      </c>
      <c r="E54" s="4">
        <f>'On Behalf for Admin Fee'!O54</f>
        <v>6468</v>
      </c>
      <c r="F54" s="4">
        <f>'On Behalf for HRA DVW'!O54</f>
        <v>20825</v>
      </c>
      <c r="G54" s="4">
        <f t="shared" si="0"/>
        <v>720756.38000000012</v>
      </c>
    </row>
    <row r="55" spans="1:7" x14ac:dyDescent="0.25">
      <c r="A55" s="2" t="s">
        <v>106</v>
      </c>
      <c r="B55" s="3" t="s">
        <v>107</v>
      </c>
      <c r="C55" s="4">
        <f>'On Behalf for Health Insurance'!O55</f>
        <v>580699.92000000016</v>
      </c>
      <c r="D55" s="4">
        <f>'On Behalf for Life Insurance'!O55</f>
        <v>711</v>
      </c>
      <c r="E55" s="4">
        <f>'On Behalf for Admin Fee'!O55</f>
        <v>5684</v>
      </c>
      <c r="F55" s="4">
        <f>'On Behalf for HRA DVW'!O55</f>
        <v>28350</v>
      </c>
      <c r="G55" s="4">
        <f t="shared" si="0"/>
        <v>615444.92000000016</v>
      </c>
    </row>
    <row r="56" spans="1:7" x14ac:dyDescent="0.25">
      <c r="A56" s="2" t="s">
        <v>108</v>
      </c>
      <c r="B56" s="3" t="s">
        <v>109</v>
      </c>
      <c r="C56" s="4">
        <f>'On Behalf for Health Insurance'!O56</f>
        <v>1916779.5599999959</v>
      </c>
      <c r="D56" s="4">
        <f>'On Behalf for Life Insurance'!O56</f>
        <v>2126</v>
      </c>
      <c r="E56" s="4">
        <f>'On Behalf for Admin Fee'!O56</f>
        <v>16992</v>
      </c>
      <c r="F56" s="4">
        <f>'On Behalf for HRA DVW'!O56</f>
        <v>64750</v>
      </c>
      <c r="G56" s="4">
        <f t="shared" si="0"/>
        <v>2000647.5599999959</v>
      </c>
    </row>
    <row r="57" spans="1:7" x14ac:dyDescent="0.25">
      <c r="A57" s="2" t="s">
        <v>110</v>
      </c>
      <c r="B57" s="3" t="s">
        <v>111</v>
      </c>
      <c r="C57" s="4">
        <f>'On Behalf for Health Insurance'!O57</f>
        <v>1503327.8899999987</v>
      </c>
      <c r="D57" s="4">
        <f>'On Behalf for Life Insurance'!O57</f>
        <v>2100</v>
      </c>
      <c r="E57" s="4">
        <f>'On Behalf for Admin Fee'!O57</f>
        <v>16756</v>
      </c>
      <c r="F57" s="4">
        <f>'On Behalf for HRA DVW'!O57</f>
        <v>87762.5</v>
      </c>
      <c r="G57" s="4">
        <f t="shared" si="0"/>
        <v>1609946.3899999987</v>
      </c>
    </row>
    <row r="58" spans="1:7" x14ac:dyDescent="0.25">
      <c r="A58" s="2" t="s">
        <v>112</v>
      </c>
      <c r="B58" s="3" t="s">
        <v>113</v>
      </c>
      <c r="C58" s="4">
        <f>'On Behalf for Health Insurance'!O58</f>
        <v>449084.44000000018</v>
      </c>
      <c r="D58" s="4">
        <f>'On Behalf for Life Insurance'!O58</f>
        <v>554</v>
      </c>
      <c r="E58" s="4">
        <f>'On Behalf for Admin Fee'!O58</f>
        <v>4428</v>
      </c>
      <c r="F58" s="4">
        <f>'On Behalf for HRA DVW'!O58</f>
        <v>21000</v>
      </c>
      <c r="G58" s="4">
        <f t="shared" si="0"/>
        <v>475066.44000000018</v>
      </c>
    </row>
    <row r="59" spans="1:7" x14ac:dyDescent="0.25">
      <c r="A59" s="2" t="s">
        <v>114</v>
      </c>
      <c r="B59" s="3" t="s">
        <v>115</v>
      </c>
      <c r="C59" s="4">
        <f>'On Behalf for Health Insurance'!O59</f>
        <v>34776830.649999201</v>
      </c>
      <c r="D59" s="4">
        <f>'On Behalf for Life Insurance'!O59</f>
        <v>40383</v>
      </c>
      <c r="E59" s="4">
        <f>'On Behalf for Admin Fee'!O59</f>
        <v>322888</v>
      </c>
      <c r="F59" s="4">
        <f>'On Behalf for HRA DVW'!O59</f>
        <v>1032587.5</v>
      </c>
      <c r="G59" s="4">
        <f t="shared" si="0"/>
        <v>36172689.149999201</v>
      </c>
    </row>
    <row r="60" spans="1:7" x14ac:dyDescent="0.25">
      <c r="A60" s="2" t="s">
        <v>116</v>
      </c>
      <c r="B60" s="3" t="s">
        <v>117</v>
      </c>
      <c r="C60" s="4">
        <f>'On Behalf for Health Insurance'!O60</f>
        <v>1508652.3799999983</v>
      </c>
      <c r="D60" s="4">
        <f>'On Behalf for Life Insurance'!O60</f>
        <v>1866</v>
      </c>
      <c r="E60" s="4">
        <f>'On Behalf for Admin Fee'!O60</f>
        <v>14924</v>
      </c>
      <c r="F60" s="4">
        <f>'On Behalf for HRA DVW'!O60</f>
        <v>79450</v>
      </c>
      <c r="G60" s="4">
        <f t="shared" si="0"/>
        <v>1604892.3799999983</v>
      </c>
    </row>
    <row r="61" spans="1:7" x14ac:dyDescent="0.25">
      <c r="A61" s="2" t="s">
        <v>118</v>
      </c>
      <c r="B61" s="3" t="s">
        <v>119</v>
      </c>
      <c r="C61" s="4">
        <f>'On Behalf for Health Insurance'!O61</f>
        <v>3467185.3200000045</v>
      </c>
      <c r="D61" s="4">
        <f>'On Behalf for Life Insurance'!O61</f>
        <v>4986</v>
      </c>
      <c r="E61" s="4">
        <f>'On Behalf for Admin Fee'!O61</f>
        <v>39860</v>
      </c>
      <c r="F61" s="4">
        <f>'On Behalf for HRA DVW'!O61</f>
        <v>250162.5</v>
      </c>
      <c r="G61" s="4">
        <f t="shared" si="0"/>
        <v>3762193.8200000045</v>
      </c>
    </row>
    <row r="62" spans="1:7" x14ac:dyDescent="0.25">
      <c r="A62" s="2" t="s">
        <v>120</v>
      </c>
      <c r="B62" s="3" t="s">
        <v>121</v>
      </c>
      <c r="C62" s="4">
        <f>'On Behalf for Health Insurance'!O62</f>
        <v>1918335.4499999981</v>
      </c>
      <c r="D62" s="4">
        <f>'On Behalf for Life Insurance'!O62</f>
        <v>2061</v>
      </c>
      <c r="E62" s="4">
        <f>'On Behalf for Admin Fee'!O62</f>
        <v>16472</v>
      </c>
      <c r="F62" s="4">
        <f>'On Behalf for HRA DVW'!O62</f>
        <v>69825</v>
      </c>
      <c r="G62" s="4">
        <f t="shared" si="0"/>
        <v>2006693.4499999981</v>
      </c>
    </row>
    <row r="63" spans="1:7" x14ac:dyDescent="0.25">
      <c r="A63" s="2" t="s">
        <v>122</v>
      </c>
      <c r="B63" s="3" t="s">
        <v>123</v>
      </c>
      <c r="C63" s="4">
        <f>'On Behalf for Health Insurance'!O63</f>
        <v>696349.16000000027</v>
      </c>
      <c r="D63" s="4">
        <f>'On Behalf for Life Insurance'!O63</f>
        <v>828</v>
      </c>
      <c r="E63" s="4">
        <f>'On Behalf for Admin Fee'!O63</f>
        <v>6632</v>
      </c>
      <c r="F63" s="4">
        <f>'On Behalf for HRA DVW'!O63</f>
        <v>19775</v>
      </c>
      <c r="G63" s="4">
        <f t="shared" si="0"/>
        <v>723584.16000000027</v>
      </c>
    </row>
    <row r="64" spans="1:7" x14ac:dyDescent="0.25">
      <c r="A64" s="2" t="s">
        <v>124</v>
      </c>
      <c r="B64" s="3" t="s">
        <v>125</v>
      </c>
      <c r="C64" s="4">
        <f>'On Behalf for Health Insurance'!O64</f>
        <v>4590529.3200000226</v>
      </c>
      <c r="D64" s="4">
        <f>'On Behalf for Life Insurance'!O64</f>
        <v>5725</v>
      </c>
      <c r="E64" s="4">
        <f>'On Behalf for Admin Fee'!O64</f>
        <v>45764</v>
      </c>
      <c r="F64" s="4">
        <f>'On Behalf for HRA DVW'!O64</f>
        <v>141662.5</v>
      </c>
      <c r="G64" s="4">
        <f t="shared" si="0"/>
        <v>4783680.8200000226</v>
      </c>
    </row>
    <row r="65" spans="1:7" x14ac:dyDescent="0.25">
      <c r="A65" s="2" t="s">
        <v>126</v>
      </c>
      <c r="B65" s="3" t="s">
        <v>127</v>
      </c>
      <c r="C65" s="4">
        <f>'On Behalf for Health Insurance'!O65</f>
        <v>497194.66000000032</v>
      </c>
      <c r="D65" s="4">
        <f>'On Behalf for Life Insurance'!O65</f>
        <v>614</v>
      </c>
      <c r="E65" s="4">
        <f>'On Behalf for Admin Fee'!O65</f>
        <v>4884</v>
      </c>
      <c r="F65" s="4">
        <f>'On Behalf for HRA DVW'!O65</f>
        <v>30100</v>
      </c>
      <c r="G65" s="4">
        <f t="shared" si="0"/>
        <v>532792.66000000038</v>
      </c>
    </row>
    <row r="66" spans="1:7" x14ac:dyDescent="0.25">
      <c r="A66" s="2" t="s">
        <v>128</v>
      </c>
      <c r="B66" s="3" t="s">
        <v>129</v>
      </c>
      <c r="C66" s="4">
        <f>'On Behalf for Health Insurance'!O66</f>
        <v>256983.57000000018</v>
      </c>
      <c r="D66" s="4">
        <f>'On Behalf for Life Insurance'!O66</f>
        <v>348</v>
      </c>
      <c r="E66" s="4">
        <f>'On Behalf for Admin Fee'!O66</f>
        <v>2768</v>
      </c>
      <c r="F66" s="4">
        <f>'On Behalf for HRA DVW'!O66</f>
        <v>11025</v>
      </c>
      <c r="G66" s="4">
        <f t="shared" si="0"/>
        <v>271124.57000000018</v>
      </c>
    </row>
    <row r="67" spans="1:7" x14ac:dyDescent="0.25">
      <c r="A67" s="2" t="s">
        <v>130</v>
      </c>
      <c r="B67" s="3" t="s">
        <v>131</v>
      </c>
      <c r="C67" s="4">
        <f>'On Behalf for Health Insurance'!O67</f>
        <v>954320.57999999914</v>
      </c>
      <c r="D67" s="4">
        <f>'On Behalf for Life Insurance'!O67</f>
        <v>1297</v>
      </c>
      <c r="E67" s="4">
        <f>'On Behalf for Admin Fee'!O67</f>
        <v>10368</v>
      </c>
      <c r="F67" s="4">
        <f>'On Behalf for HRA DVW'!O67</f>
        <v>69300</v>
      </c>
      <c r="G67" s="4">
        <f t="shared" si="0"/>
        <v>1035285.5799999991</v>
      </c>
    </row>
    <row r="68" spans="1:7" x14ac:dyDescent="0.25">
      <c r="A68" s="2" t="s">
        <v>132</v>
      </c>
      <c r="B68" s="3" t="s">
        <v>133</v>
      </c>
      <c r="C68" s="4">
        <f>'On Behalf for Health Insurance'!O68</f>
        <v>1890689.5199999975</v>
      </c>
      <c r="D68" s="4">
        <f>'On Behalf for Life Insurance'!O68</f>
        <v>2416</v>
      </c>
      <c r="E68" s="4">
        <f>'On Behalf for Admin Fee'!O68</f>
        <v>19316</v>
      </c>
      <c r="F68" s="4">
        <f>'On Behalf for HRA DVW'!O68</f>
        <v>114625</v>
      </c>
      <c r="G68" s="4">
        <f t="shared" ref="G68:G131" si="1">SUM(C68:F68)</f>
        <v>2027046.5199999975</v>
      </c>
    </row>
    <row r="69" spans="1:7" x14ac:dyDescent="0.25">
      <c r="A69" s="2" t="s">
        <v>134</v>
      </c>
      <c r="B69" s="3" t="s">
        <v>135</v>
      </c>
      <c r="C69" s="4">
        <f>'On Behalf for Health Insurance'!O69</f>
        <v>1705933.3399999978</v>
      </c>
      <c r="D69" s="4">
        <f>'On Behalf for Life Insurance'!O69</f>
        <v>1903</v>
      </c>
      <c r="E69" s="4">
        <f>'On Behalf for Admin Fee'!O69</f>
        <v>15224</v>
      </c>
      <c r="F69" s="4">
        <f>'On Behalf for HRA DVW'!O69</f>
        <v>62212.5</v>
      </c>
      <c r="G69" s="4">
        <f t="shared" si="1"/>
        <v>1785272.8399999978</v>
      </c>
    </row>
    <row r="70" spans="1:7" x14ac:dyDescent="0.25">
      <c r="A70" s="2" t="s">
        <v>136</v>
      </c>
      <c r="B70" s="3" t="s">
        <v>137</v>
      </c>
      <c r="C70" s="4">
        <f>'On Behalf for Health Insurance'!O70</f>
        <v>2011998.9799999967</v>
      </c>
      <c r="D70" s="4">
        <f>'On Behalf for Life Insurance'!O70</f>
        <v>2773</v>
      </c>
      <c r="E70" s="4">
        <f>'On Behalf for Admin Fee'!O70</f>
        <v>22168</v>
      </c>
      <c r="F70" s="4">
        <f>'On Behalf for HRA DVW'!O70</f>
        <v>147175</v>
      </c>
      <c r="G70" s="4">
        <f t="shared" si="1"/>
        <v>2184114.9799999967</v>
      </c>
    </row>
    <row r="71" spans="1:7" x14ac:dyDescent="0.25">
      <c r="A71" s="2" t="s">
        <v>138</v>
      </c>
      <c r="B71" s="3" t="s">
        <v>139</v>
      </c>
      <c r="C71" s="4">
        <f>'On Behalf for Health Insurance'!O71</f>
        <v>3146404.7899999898</v>
      </c>
      <c r="D71" s="4">
        <f>'On Behalf for Life Insurance'!O71</f>
        <v>3553</v>
      </c>
      <c r="E71" s="4">
        <f>'On Behalf for Admin Fee'!O71</f>
        <v>28360</v>
      </c>
      <c r="F71" s="4">
        <f>'On Behalf for HRA DVW'!O71</f>
        <v>124075</v>
      </c>
      <c r="G71" s="4">
        <f t="shared" si="1"/>
        <v>3302392.7899999898</v>
      </c>
    </row>
    <row r="72" spans="1:7" x14ac:dyDescent="0.25">
      <c r="A72" s="2" t="s">
        <v>140</v>
      </c>
      <c r="B72" s="3" t="s">
        <v>141</v>
      </c>
      <c r="C72" s="4">
        <f>'On Behalf for Health Insurance'!O72</f>
        <v>3056119.3799999957</v>
      </c>
      <c r="D72" s="4">
        <f>'On Behalf for Life Insurance'!O72</f>
        <v>3537</v>
      </c>
      <c r="E72" s="4">
        <f>'On Behalf for Admin Fee'!O72</f>
        <v>28288</v>
      </c>
      <c r="F72" s="4">
        <f>'On Behalf for HRA DVW'!O72</f>
        <v>138425</v>
      </c>
      <c r="G72" s="4">
        <f t="shared" si="1"/>
        <v>3226369.3799999957</v>
      </c>
    </row>
    <row r="73" spans="1:7" x14ac:dyDescent="0.25">
      <c r="A73" s="2" t="s">
        <v>142</v>
      </c>
      <c r="B73" s="3" t="s">
        <v>143</v>
      </c>
      <c r="C73" s="4">
        <f>'On Behalf for Health Insurance'!O73</f>
        <v>1462461.5799999984</v>
      </c>
      <c r="D73" s="4">
        <f>'On Behalf for Life Insurance'!O73</f>
        <v>1735</v>
      </c>
      <c r="E73" s="4">
        <f>'On Behalf for Admin Fee'!O73</f>
        <v>13864</v>
      </c>
      <c r="F73" s="4">
        <f>'On Behalf for HRA DVW'!O73</f>
        <v>50400</v>
      </c>
      <c r="G73" s="4">
        <f t="shared" si="1"/>
        <v>1528460.5799999984</v>
      </c>
    </row>
    <row r="74" spans="1:7" x14ac:dyDescent="0.25">
      <c r="A74" s="2" t="s">
        <v>144</v>
      </c>
      <c r="B74" s="3" t="s">
        <v>145</v>
      </c>
      <c r="C74" s="4">
        <f>'On Behalf for Health Insurance'!O74</f>
        <v>1980741.7999999956</v>
      </c>
      <c r="D74" s="4">
        <f>'On Behalf for Life Insurance'!O74</f>
        <v>2681</v>
      </c>
      <c r="E74" s="4">
        <f>'On Behalf for Admin Fee'!O74</f>
        <v>21372</v>
      </c>
      <c r="F74" s="4">
        <f>'On Behalf for HRA DVW'!O74</f>
        <v>141925</v>
      </c>
      <c r="G74" s="4">
        <f t="shared" si="1"/>
        <v>2146719.7999999956</v>
      </c>
    </row>
    <row r="75" spans="1:7" x14ac:dyDescent="0.25">
      <c r="A75" s="2" t="s">
        <v>146</v>
      </c>
      <c r="B75" s="3" t="s">
        <v>147</v>
      </c>
      <c r="C75" s="4">
        <f>'On Behalf for Health Insurance'!O75</f>
        <v>1066381.79</v>
      </c>
      <c r="D75" s="4">
        <f>'On Behalf for Life Insurance'!O75</f>
        <v>1484</v>
      </c>
      <c r="E75" s="4">
        <f>'On Behalf for Admin Fee'!O75</f>
        <v>11912</v>
      </c>
      <c r="F75" s="4">
        <f>'On Behalf for HRA DVW'!O75</f>
        <v>85575</v>
      </c>
      <c r="G75" s="4">
        <f t="shared" si="1"/>
        <v>1165352.79</v>
      </c>
    </row>
    <row r="76" spans="1:7" x14ac:dyDescent="0.25">
      <c r="A76" s="2" t="s">
        <v>148</v>
      </c>
      <c r="B76" s="3" t="s">
        <v>149</v>
      </c>
      <c r="C76" s="4">
        <f>'On Behalf for Health Insurance'!O76</f>
        <v>9715226.539999973</v>
      </c>
      <c r="D76" s="4">
        <f>'On Behalf for Life Insurance'!O76</f>
        <v>13050</v>
      </c>
      <c r="E76" s="4">
        <f>'On Behalf for Admin Fee'!O76</f>
        <v>104380</v>
      </c>
      <c r="F76" s="4">
        <f>'On Behalf for HRA DVW'!O76</f>
        <v>674012.5</v>
      </c>
      <c r="G76" s="4">
        <f t="shared" si="1"/>
        <v>10506669.039999973</v>
      </c>
    </row>
    <row r="77" spans="1:7" x14ac:dyDescent="0.25">
      <c r="A77" s="2" t="s">
        <v>150</v>
      </c>
      <c r="B77" s="3" t="s">
        <v>151</v>
      </c>
      <c r="C77" s="4">
        <f>'On Behalf for Health Insurance'!O77</f>
        <v>2805932.6099999952</v>
      </c>
      <c r="D77" s="4">
        <f>'On Behalf for Life Insurance'!O77</f>
        <v>3771</v>
      </c>
      <c r="E77" s="4">
        <f>'On Behalf for Admin Fee'!O77</f>
        <v>30240</v>
      </c>
      <c r="F77" s="4">
        <f>'On Behalf for HRA DVW'!O77</f>
        <v>156450</v>
      </c>
      <c r="G77" s="4">
        <f t="shared" si="1"/>
        <v>2996393.6099999952</v>
      </c>
    </row>
    <row r="78" spans="1:7" x14ac:dyDescent="0.25">
      <c r="A78" s="2" t="s">
        <v>152</v>
      </c>
      <c r="B78" s="3" t="s">
        <v>153</v>
      </c>
      <c r="C78" s="4">
        <f>'On Behalf for Health Insurance'!O78</f>
        <v>535417.34000000032</v>
      </c>
      <c r="D78" s="4">
        <f>'On Behalf for Life Insurance'!O78</f>
        <v>743</v>
      </c>
      <c r="E78" s="4">
        <f>'On Behalf for Admin Fee'!O78</f>
        <v>5928</v>
      </c>
      <c r="F78" s="4">
        <f>'On Behalf for HRA DVW'!O78</f>
        <v>17150</v>
      </c>
      <c r="G78" s="4">
        <f t="shared" si="1"/>
        <v>559238.34000000032</v>
      </c>
    </row>
    <row r="79" spans="1:7" x14ac:dyDescent="0.25">
      <c r="A79" s="2" t="s">
        <v>154</v>
      </c>
      <c r="B79" s="3" t="s">
        <v>155</v>
      </c>
      <c r="C79" s="4">
        <f>'On Behalf for Health Insurance'!O79</f>
        <v>1879630.8999999971</v>
      </c>
      <c r="D79" s="4">
        <f>'On Behalf for Life Insurance'!O79</f>
        <v>2352</v>
      </c>
      <c r="E79" s="4">
        <f>'On Behalf for Admin Fee'!O79</f>
        <v>18796</v>
      </c>
      <c r="F79" s="4">
        <f>'On Behalf for HRA DVW'!O79</f>
        <v>100801.15</v>
      </c>
      <c r="G79" s="4">
        <f t="shared" si="1"/>
        <v>2001580.049999997</v>
      </c>
    </row>
    <row r="80" spans="1:7" x14ac:dyDescent="0.25">
      <c r="A80" s="2" t="s">
        <v>156</v>
      </c>
      <c r="B80" s="3" t="s">
        <v>157</v>
      </c>
      <c r="C80" s="4">
        <f>'On Behalf for Health Insurance'!O80</f>
        <v>1839003.5399999972</v>
      </c>
      <c r="D80" s="4">
        <f>'On Behalf for Life Insurance'!O80</f>
        <v>2280</v>
      </c>
      <c r="E80" s="4">
        <f>'On Behalf for Admin Fee'!O80</f>
        <v>18220</v>
      </c>
      <c r="F80" s="4">
        <f>'On Behalf for HRA DVW'!O80</f>
        <v>87675</v>
      </c>
      <c r="G80" s="4">
        <f t="shared" si="1"/>
        <v>1947178.5399999972</v>
      </c>
    </row>
    <row r="81" spans="1:7" x14ac:dyDescent="0.25">
      <c r="A81" s="2" t="s">
        <v>158</v>
      </c>
      <c r="B81" s="3" t="s">
        <v>159</v>
      </c>
      <c r="C81" s="4">
        <f>'On Behalf for Health Insurance'!O81</f>
        <v>641589.90999999992</v>
      </c>
      <c r="D81" s="4">
        <f>'On Behalf for Life Insurance'!O81</f>
        <v>962</v>
      </c>
      <c r="E81" s="4">
        <f>'On Behalf for Admin Fee'!O81</f>
        <v>7676</v>
      </c>
      <c r="F81" s="4">
        <f>'On Behalf for HRA DVW'!O81</f>
        <v>55125</v>
      </c>
      <c r="G81" s="4">
        <f t="shared" si="1"/>
        <v>705352.90999999992</v>
      </c>
    </row>
    <row r="82" spans="1:7" x14ac:dyDescent="0.25">
      <c r="A82" s="2" t="s">
        <v>160</v>
      </c>
      <c r="B82" s="3" t="s">
        <v>161</v>
      </c>
      <c r="C82" s="4">
        <f>'On Behalf for Health Insurance'!O82</f>
        <v>4779103.2800000207</v>
      </c>
      <c r="D82" s="4">
        <f>'On Behalf for Life Insurance'!O82</f>
        <v>6063</v>
      </c>
      <c r="E82" s="4">
        <f>'On Behalf for Admin Fee'!O82</f>
        <v>48476</v>
      </c>
      <c r="F82" s="4">
        <f>'On Behalf for HRA DVW'!O82</f>
        <v>244475</v>
      </c>
      <c r="G82" s="4">
        <f t="shared" si="1"/>
        <v>5078117.2800000207</v>
      </c>
    </row>
    <row r="83" spans="1:7" x14ac:dyDescent="0.25">
      <c r="A83" s="2" t="s">
        <v>162</v>
      </c>
      <c r="B83" s="3" t="s">
        <v>163</v>
      </c>
      <c r="C83" s="4">
        <f>'On Behalf for Health Insurance'!O83</f>
        <v>1489131.7599999984</v>
      </c>
      <c r="D83" s="4">
        <f>'On Behalf for Life Insurance'!O83</f>
        <v>1907</v>
      </c>
      <c r="E83" s="4">
        <f>'On Behalf for Admin Fee'!O83</f>
        <v>15236</v>
      </c>
      <c r="F83" s="4">
        <f>'On Behalf for HRA DVW'!O83</f>
        <v>74554</v>
      </c>
      <c r="G83" s="4">
        <f t="shared" si="1"/>
        <v>1580828.7599999984</v>
      </c>
    </row>
    <row r="84" spans="1:7" x14ac:dyDescent="0.25">
      <c r="A84" s="2" t="s">
        <v>164</v>
      </c>
      <c r="B84" s="3" t="s">
        <v>165</v>
      </c>
      <c r="C84" s="4">
        <f>'On Behalf for Health Insurance'!O84</f>
        <v>662423.92000000039</v>
      </c>
      <c r="D84" s="4">
        <f>'On Behalf for Life Insurance'!O84</f>
        <v>741</v>
      </c>
      <c r="E84" s="4">
        <f>'On Behalf for Admin Fee'!O84</f>
        <v>5920</v>
      </c>
      <c r="F84" s="4">
        <f>'On Behalf for HRA DVW'!O84</f>
        <v>25725</v>
      </c>
      <c r="G84" s="4">
        <f t="shared" si="1"/>
        <v>694809.92000000039</v>
      </c>
    </row>
    <row r="85" spans="1:7" x14ac:dyDescent="0.25">
      <c r="A85" s="2" t="s">
        <v>166</v>
      </c>
      <c r="B85" s="3" t="s">
        <v>167</v>
      </c>
      <c r="C85" s="4">
        <f>'On Behalf for Health Insurance'!O85</f>
        <v>4872815.3800000194</v>
      </c>
      <c r="D85" s="4">
        <f>'On Behalf for Life Insurance'!O85</f>
        <v>5689</v>
      </c>
      <c r="E85" s="4">
        <f>'On Behalf for Admin Fee'!O85</f>
        <v>45476</v>
      </c>
      <c r="F85" s="4">
        <f>'On Behalf for HRA DVW'!O85</f>
        <v>179725</v>
      </c>
      <c r="G85" s="4">
        <f t="shared" si="1"/>
        <v>5103705.3800000194</v>
      </c>
    </row>
    <row r="86" spans="1:7" x14ac:dyDescent="0.25">
      <c r="A86" s="2" t="s">
        <v>168</v>
      </c>
      <c r="B86" s="3" t="s">
        <v>169</v>
      </c>
      <c r="C86" s="4">
        <f>'On Behalf for Health Insurance'!O86</f>
        <v>1446517.9599999976</v>
      </c>
      <c r="D86" s="4">
        <f>'On Behalf for Life Insurance'!O86</f>
        <v>2001</v>
      </c>
      <c r="E86" s="4">
        <f>'On Behalf for Admin Fee'!O86</f>
        <v>15992</v>
      </c>
      <c r="F86" s="4">
        <f>'On Behalf for HRA DVW'!O86</f>
        <v>103075</v>
      </c>
      <c r="G86" s="4">
        <f t="shared" si="1"/>
        <v>1567585.9599999976</v>
      </c>
    </row>
    <row r="87" spans="1:7" x14ac:dyDescent="0.25">
      <c r="A87" s="2" t="s">
        <v>170</v>
      </c>
      <c r="B87" s="3" t="s">
        <v>171</v>
      </c>
      <c r="C87" s="4">
        <f>'On Behalf for Health Insurance'!O87</f>
        <v>206790.25999999998</v>
      </c>
      <c r="D87" s="4">
        <f>'On Behalf for Life Insurance'!O87</f>
        <v>301</v>
      </c>
      <c r="E87" s="4">
        <f>'On Behalf for Admin Fee'!O87</f>
        <v>2408</v>
      </c>
      <c r="F87" s="4">
        <f>'On Behalf for HRA DVW'!O87</f>
        <v>16100</v>
      </c>
      <c r="G87" s="4">
        <f t="shared" si="1"/>
        <v>225599.25999999998</v>
      </c>
    </row>
    <row r="88" spans="1:7" x14ac:dyDescent="0.25">
      <c r="A88" s="2" t="s">
        <v>172</v>
      </c>
      <c r="B88" s="3" t="s">
        <v>173</v>
      </c>
      <c r="C88" s="4">
        <f>'On Behalf for Health Insurance'!O88</f>
        <v>73746654.630006492</v>
      </c>
      <c r="D88" s="4">
        <f>'On Behalf for Life Insurance'!O88</f>
        <v>86457</v>
      </c>
      <c r="E88" s="4">
        <f>'On Behalf for Admin Fee'!O88</f>
        <v>696561.15</v>
      </c>
      <c r="F88" s="4">
        <f>'On Behalf for HRA DVW'!O88</f>
        <v>1942587.5</v>
      </c>
      <c r="G88" s="4">
        <f t="shared" si="1"/>
        <v>76472260.280006498</v>
      </c>
    </row>
    <row r="89" spans="1:7" x14ac:dyDescent="0.25">
      <c r="A89" s="2" t="s">
        <v>174</v>
      </c>
      <c r="B89" s="3" t="s">
        <v>175</v>
      </c>
      <c r="C89" s="4">
        <f>'On Behalf for Health Insurance'!O89</f>
        <v>368739.21000000025</v>
      </c>
      <c r="D89" s="4">
        <f>'On Behalf for Life Insurance'!O89</f>
        <v>469</v>
      </c>
      <c r="E89" s="4">
        <f>'On Behalf for Admin Fee'!O89</f>
        <v>3768</v>
      </c>
      <c r="F89" s="4">
        <f>'On Behalf for HRA DVW'!O89</f>
        <v>13825</v>
      </c>
      <c r="G89" s="4">
        <f t="shared" si="1"/>
        <v>386801.21000000025</v>
      </c>
    </row>
    <row r="90" spans="1:7" x14ac:dyDescent="0.25">
      <c r="A90" s="2" t="s">
        <v>176</v>
      </c>
      <c r="B90" s="3" t="s">
        <v>177</v>
      </c>
      <c r="C90" s="4">
        <f>'On Behalf for Health Insurance'!O90</f>
        <v>6200909.7300000405</v>
      </c>
      <c r="D90" s="4">
        <f>'On Behalf for Life Insurance'!O90</f>
        <v>7521</v>
      </c>
      <c r="E90" s="4">
        <f>'On Behalf for Admin Fee'!O90</f>
        <v>60728</v>
      </c>
      <c r="F90" s="4">
        <f>'On Behalf for HRA DVW'!O90</f>
        <v>282641</v>
      </c>
      <c r="G90" s="4">
        <f t="shared" si="1"/>
        <v>6551799.7300000405</v>
      </c>
    </row>
    <row r="91" spans="1:7" x14ac:dyDescent="0.25">
      <c r="A91" s="2" t="s">
        <v>178</v>
      </c>
      <c r="B91" s="3" t="s">
        <v>179</v>
      </c>
      <c r="C91" s="4">
        <f>'On Behalf for Health Insurance'!O91</f>
        <v>2446823.4199999971</v>
      </c>
      <c r="D91" s="4">
        <f>'On Behalf for Life Insurance'!O91</f>
        <v>3332</v>
      </c>
      <c r="E91" s="4">
        <f>'On Behalf for Admin Fee'!O91</f>
        <v>26624</v>
      </c>
      <c r="F91" s="4">
        <f>'On Behalf for HRA DVW'!O91</f>
        <v>132212.5</v>
      </c>
      <c r="G91" s="4">
        <f t="shared" si="1"/>
        <v>2608991.9199999971</v>
      </c>
    </row>
    <row r="92" spans="1:7" x14ac:dyDescent="0.25">
      <c r="A92" s="2" t="s">
        <v>180</v>
      </c>
      <c r="B92" s="3" t="s">
        <v>181</v>
      </c>
      <c r="C92" s="4">
        <f>'On Behalf for Health Insurance'!O92</f>
        <v>8137495.0099999942</v>
      </c>
      <c r="D92" s="4">
        <f>'On Behalf for Life Insurance'!O92</f>
        <v>9525</v>
      </c>
      <c r="E92" s="4">
        <f>'On Behalf for Admin Fee'!O92</f>
        <v>76488</v>
      </c>
      <c r="F92" s="4">
        <f>'On Behalf for HRA DVW'!O92</f>
        <v>322262.5</v>
      </c>
      <c r="G92" s="4">
        <f t="shared" si="1"/>
        <v>8545770.5099999942</v>
      </c>
    </row>
    <row r="93" spans="1:7" x14ac:dyDescent="0.25">
      <c r="A93" s="2" t="s">
        <v>182</v>
      </c>
      <c r="B93" s="3" t="s">
        <v>183</v>
      </c>
      <c r="C93" s="4">
        <f>'On Behalf for Health Insurance'!O93</f>
        <v>1634548.5899999975</v>
      </c>
      <c r="D93" s="4">
        <f>'On Behalf for Life Insurance'!O93</f>
        <v>2244</v>
      </c>
      <c r="E93" s="4">
        <f>'On Behalf for Admin Fee'!O93</f>
        <v>17956</v>
      </c>
      <c r="F93" s="4">
        <f>'On Behalf for HRA DVW'!O93</f>
        <v>86975</v>
      </c>
      <c r="G93" s="4">
        <f t="shared" si="1"/>
        <v>1741723.5899999975</v>
      </c>
    </row>
    <row r="94" spans="1:7" x14ac:dyDescent="0.25">
      <c r="A94" s="2" t="s">
        <v>184</v>
      </c>
      <c r="B94" s="3" t="s">
        <v>185</v>
      </c>
      <c r="C94" s="4">
        <f>'On Behalf for Health Insurance'!O94</f>
        <v>3135638.8599999947</v>
      </c>
      <c r="D94" s="4">
        <f>'On Behalf for Life Insurance'!O94</f>
        <v>4277</v>
      </c>
      <c r="E94" s="4">
        <f>'On Behalf for Admin Fee'!O94</f>
        <v>34172</v>
      </c>
      <c r="F94" s="4">
        <f>'On Behalf for HRA DVW'!O94</f>
        <v>196437.5</v>
      </c>
      <c r="G94" s="4">
        <f t="shared" si="1"/>
        <v>3370525.3599999947</v>
      </c>
    </row>
    <row r="95" spans="1:7" x14ac:dyDescent="0.25">
      <c r="A95" s="2" t="s">
        <v>186</v>
      </c>
      <c r="B95" s="3" t="s">
        <v>187</v>
      </c>
      <c r="C95" s="4">
        <f>'On Behalf for Health Insurance'!O95</f>
        <v>1742551.7999999989</v>
      </c>
      <c r="D95" s="4">
        <f>'On Behalf for Life Insurance'!O95</f>
        <v>1967</v>
      </c>
      <c r="E95" s="4">
        <f>'On Behalf for Admin Fee'!O95</f>
        <v>15740</v>
      </c>
      <c r="F95" s="4">
        <f>'On Behalf for HRA DVW'!O95</f>
        <v>59675</v>
      </c>
      <c r="G95" s="4">
        <f t="shared" si="1"/>
        <v>1819933.7999999989</v>
      </c>
    </row>
    <row r="96" spans="1:7" x14ac:dyDescent="0.25">
      <c r="A96" s="2" t="s">
        <v>188</v>
      </c>
      <c r="B96" s="3" t="s">
        <v>189</v>
      </c>
      <c r="C96" s="4">
        <f>'On Behalf for Health Insurance'!O96</f>
        <v>5923510.000000041</v>
      </c>
      <c r="D96" s="4">
        <f>'On Behalf for Life Insurance'!O96</f>
        <v>7159</v>
      </c>
      <c r="E96" s="4">
        <f>'On Behalf for Admin Fee'!O96</f>
        <v>57128</v>
      </c>
      <c r="F96" s="4">
        <f>'On Behalf for HRA DVW'!O96</f>
        <v>224704</v>
      </c>
      <c r="G96" s="4">
        <f t="shared" si="1"/>
        <v>6212501.000000041</v>
      </c>
    </row>
    <row r="97" spans="1:7" x14ac:dyDescent="0.25">
      <c r="A97" s="2" t="s">
        <v>190</v>
      </c>
      <c r="B97" s="3" t="s">
        <v>191</v>
      </c>
      <c r="C97" s="4">
        <f>'On Behalf for Health Insurance'!O97</f>
        <v>1471558.6199999971</v>
      </c>
      <c r="D97" s="4">
        <f>'On Behalf for Life Insurance'!O97</f>
        <v>2147</v>
      </c>
      <c r="E97" s="4">
        <f>'On Behalf for Admin Fee'!O97</f>
        <v>17140</v>
      </c>
      <c r="F97" s="4">
        <f>'On Behalf for HRA DVW'!O97</f>
        <v>119000</v>
      </c>
      <c r="G97" s="4">
        <f t="shared" si="1"/>
        <v>1609845.6199999971</v>
      </c>
    </row>
    <row r="98" spans="1:7" x14ac:dyDescent="0.25">
      <c r="A98" s="2" t="s">
        <v>192</v>
      </c>
      <c r="B98" s="3" t="s">
        <v>193</v>
      </c>
      <c r="C98" s="4">
        <f>'On Behalf for Health Insurance'!O98</f>
        <v>603287.07000000007</v>
      </c>
      <c r="D98" s="4">
        <f>'On Behalf for Life Insurance'!O98</f>
        <v>883</v>
      </c>
      <c r="E98" s="4">
        <f>'On Behalf for Admin Fee'!O98</f>
        <v>7060</v>
      </c>
      <c r="F98" s="4">
        <f>'On Behalf for HRA DVW'!O98</f>
        <v>20825</v>
      </c>
      <c r="G98" s="4">
        <f t="shared" si="1"/>
        <v>632055.07000000007</v>
      </c>
    </row>
    <row r="99" spans="1:7" x14ac:dyDescent="0.25">
      <c r="A99" s="2" t="s">
        <v>194</v>
      </c>
      <c r="B99" s="3" t="s">
        <v>195</v>
      </c>
      <c r="C99" s="4">
        <f>'On Behalf for Health Insurance'!O99</f>
        <v>1173338.0599999975</v>
      </c>
      <c r="D99" s="4">
        <f>'On Behalf for Life Insurance'!O99</f>
        <v>1685</v>
      </c>
      <c r="E99" s="4">
        <f>'On Behalf for Admin Fee'!O99</f>
        <v>13516</v>
      </c>
      <c r="F99" s="4">
        <f>'On Behalf for HRA DVW'!O99</f>
        <v>79275</v>
      </c>
      <c r="G99" s="4">
        <f t="shared" si="1"/>
        <v>1267814.0599999975</v>
      </c>
    </row>
    <row r="100" spans="1:7" x14ac:dyDescent="0.25">
      <c r="A100" s="2" t="s">
        <v>196</v>
      </c>
      <c r="B100" s="3" t="s">
        <v>197</v>
      </c>
      <c r="C100" s="4">
        <f>'On Behalf for Health Insurance'!O100</f>
        <v>1863061.5199999961</v>
      </c>
      <c r="D100" s="4">
        <f>'On Behalf for Life Insurance'!O100</f>
        <v>2509</v>
      </c>
      <c r="E100" s="4">
        <f>'On Behalf for Admin Fee'!O100</f>
        <v>20044</v>
      </c>
      <c r="F100" s="4">
        <f>'On Behalf for HRA DVW'!O100</f>
        <v>124950</v>
      </c>
      <c r="G100" s="4">
        <f t="shared" si="1"/>
        <v>2010564.5199999961</v>
      </c>
    </row>
    <row r="101" spans="1:7" x14ac:dyDescent="0.25">
      <c r="A101" s="2" t="s">
        <v>198</v>
      </c>
      <c r="B101" s="3" t="s">
        <v>199</v>
      </c>
      <c r="C101" s="4">
        <f>'On Behalf for Health Insurance'!O101</f>
        <v>1466951.8899999987</v>
      </c>
      <c r="D101" s="4">
        <f>'On Behalf for Life Insurance'!O101</f>
        <v>1853</v>
      </c>
      <c r="E101" s="4">
        <f>'On Behalf for Admin Fee'!O101</f>
        <v>14828</v>
      </c>
      <c r="F101" s="4">
        <f>'On Behalf for HRA DVW'!O101</f>
        <v>64312.5</v>
      </c>
      <c r="G101" s="4">
        <f t="shared" si="1"/>
        <v>1547945.3899999987</v>
      </c>
    </row>
    <row r="102" spans="1:7" x14ac:dyDescent="0.25">
      <c r="A102" s="2" t="s">
        <v>200</v>
      </c>
      <c r="B102" s="3" t="s">
        <v>201</v>
      </c>
      <c r="C102" s="4">
        <f>'On Behalf for Health Insurance'!O102</f>
        <v>2659295.1999999965</v>
      </c>
      <c r="D102" s="4">
        <f>'On Behalf for Life Insurance'!O102</f>
        <v>3357</v>
      </c>
      <c r="E102" s="4">
        <f>'On Behalf for Admin Fee'!O102</f>
        <v>26800</v>
      </c>
      <c r="F102" s="4">
        <f>'On Behalf for HRA DVW'!O102</f>
        <v>124779</v>
      </c>
      <c r="G102" s="4">
        <f t="shared" si="1"/>
        <v>2814231.1999999965</v>
      </c>
    </row>
    <row r="103" spans="1:7" x14ac:dyDescent="0.25">
      <c r="A103" s="2" t="s">
        <v>202</v>
      </c>
      <c r="B103" s="3" t="s">
        <v>203</v>
      </c>
      <c r="C103" s="4">
        <f>'On Behalf for Health Insurance'!O103</f>
        <v>886961.26000000024</v>
      </c>
      <c r="D103" s="4">
        <f>'On Behalf for Life Insurance'!O103</f>
        <v>1066</v>
      </c>
      <c r="E103" s="4">
        <f>'On Behalf for Admin Fee'!O103</f>
        <v>8524</v>
      </c>
      <c r="F103" s="4">
        <f>'On Behalf for HRA DVW'!O103</f>
        <v>50662.5</v>
      </c>
      <c r="G103" s="4">
        <f t="shared" si="1"/>
        <v>947213.76000000024</v>
      </c>
    </row>
    <row r="104" spans="1:7" x14ac:dyDescent="0.25">
      <c r="A104" s="2" t="s">
        <v>204</v>
      </c>
      <c r="B104" s="3" t="s">
        <v>205</v>
      </c>
      <c r="C104" s="4">
        <f>'On Behalf for Health Insurance'!O104</f>
        <v>2509820.5299999951</v>
      </c>
      <c r="D104" s="4">
        <f>'On Behalf for Life Insurance'!O104</f>
        <v>2817</v>
      </c>
      <c r="E104" s="4">
        <f>'On Behalf for Admin Fee'!O104</f>
        <v>22528</v>
      </c>
      <c r="F104" s="4">
        <f>'On Behalf for HRA DVW'!O104</f>
        <v>86625</v>
      </c>
      <c r="G104" s="4">
        <f t="shared" si="1"/>
        <v>2621790.5299999951</v>
      </c>
    </row>
    <row r="105" spans="1:7" x14ac:dyDescent="0.25">
      <c r="A105" s="2" t="s">
        <v>206</v>
      </c>
      <c r="B105" s="3" t="s">
        <v>207</v>
      </c>
      <c r="C105" s="4">
        <f>'On Behalf for Health Insurance'!O105</f>
        <v>500465.58000000031</v>
      </c>
      <c r="D105" s="4">
        <f>'On Behalf for Life Insurance'!O105</f>
        <v>593</v>
      </c>
      <c r="E105" s="4">
        <f>'On Behalf for Admin Fee'!O105</f>
        <v>4740</v>
      </c>
      <c r="F105" s="4">
        <f>'On Behalf for HRA DVW'!O105</f>
        <v>23887.5</v>
      </c>
      <c r="G105" s="4">
        <f t="shared" si="1"/>
        <v>529686.08000000031</v>
      </c>
    </row>
    <row r="106" spans="1:7" x14ac:dyDescent="0.25">
      <c r="A106" s="2" t="s">
        <v>208</v>
      </c>
      <c r="B106" s="3" t="s">
        <v>209</v>
      </c>
      <c r="C106" s="4">
        <f>'On Behalf for Health Insurance'!O106</f>
        <v>662705.98000000056</v>
      </c>
      <c r="D106" s="4">
        <f>'On Behalf for Life Insurance'!O106</f>
        <v>787</v>
      </c>
      <c r="E106" s="4">
        <f>'On Behalf for Admin Fee'!O106</f>
        <v>6288</v>
      </c>
      <c r="F106" s="4">
        <f>'On Behalf for HRA DVW'!O106</f>
        <v>33075</v>
      </c>
      <c r="G106" s="4">
        <f t="shared" si="1"/>
        <v>702855.98000000056</v>
      </c>
    </row>
    <row r="107" spans="1:7" x14ac:dyDescent="0.25">
      <c r="A107" s="2" t="s">
        <v>210</v>
      </c>
      <c r="B107" s="3" t="s">
        <v>211</v>
      </c>
      <c r="C107" s="4">
        <f>'On Behalf for Health Insurance'!O107</f>
        <v>7513505.8600000245</v>
      </c>
      <c r="D107" s="4">
        <f>'On Behalf for Life Insurance'!O107</f>
        <v>9293</v>
      </c>
      <c r="E107" s="4">
        <f>'On Behalf for Admin Fee'!O107</f>
        <v>74364</v>
      </c>
      <c r="F107" s="4">
        <f>'On Behalf for HRA DVW'!O107</f>
        <v>364175</v>
      </c>
      <c r="G107" s="4">
        <f t="shared" si="1"/>
        <v>7961337.8600000245</v>
      </c>
    </row>
    <row r="108" spans="1:7" x14ac:dyDescent="0.25">
      <c r="A108" s="2" t="s">
        <v>212</v>
      </c>
      <c r="B108" s="3" t="s">
        <v>213</v>
      </c>
      <c r="C108" s="4">
        <f>'On Behalf for Health Insurance'!O108</f>
        <v>1145750.9999999977</v>
      </c>
      <c r="D108" s="4">
        <f>'On Behalf for Life Insurance'!O108</f>
        <v>1992</v>
      </c>
      <c r="E108" s="4">
        <f>'On Behalf for Admin Fee'!O108</f>
        <v>15904</v>
      </c>
      <c r="F108" s="4">
        <f>'On Behalf for HRA DVW'!O108</f>
        <v>139825</v>
      </c>
      <c r="G108" s="4">
        <f t="shared" si="1"/>
        <v>1303471.9999999977</v>
      </c>
    </row>
    <row r="109" spans="1:7" x14ac:dyDescent="0.25">
      <c r="A109" s="2" t="s">
        <v>214</v>
      </c>
      <c r="B109" s="3" t="s">
        <v>215</v>
      </c>
      <c r="C109" s="4">
        <f>'On Behalf for Health Insurance'!O109</f>
        <v>1978776.2699999958</v>
      </c>
      <c r="D109" s="4">
        <f>'On Behalf for Life Insurance'!O109</f>
        <v>2375</v>
      </c>
      <c r="E109" s="4">
        <f>'On Behalf for Admin Fee'!O109</f>
        <v>18944</v>
      </c>
      <c r="F109" s="4">
        <f>'On Behalf for HRA DVW'!O109</f>
        <v>90650</v>
      </c>
      <c r="G109" s="4">
        <f t="shared" si="1"/>
        <v>2090745.2699999958</v>
      </c>
    </row>
    <row r="110" spans="1:7" x14ac:dyDescent="0.25">
      <c r="A110" s="2" t="s">
        <v>216</v>
      </c>
      <c r="B110" s="3" t="s">
        <v>217</v>
      </c>
      <c r="C110" s="4">
        <f>'On Behalf for Health Insurance'!O110</f>
        <v>3340170.5199999926</v>
      </c>
      <c r="D110" s="4">
        <f>'On Behalf for Life Insurance'!O110</f>
        <v>3784</v>
      </c>
      <c r="E110" s="4">
        <f>'On Behalf for Admin Fee'!O110</f>
        <v>30260</v>
      </c>
      <c r="F110" s="4">
        <f>'On Behalf for HRA DVW'!O110</f>
        <v>118912.5</v>
      </c>
      <c r="G110" s="4">
        <f t="shared" si="1"/>
        <v>3493127.0199999926</v>
      </c>
    </row>
    <row r="111" spans="1:7" x14ac:dyDescent="0.25">
      <c r="A111" s="2" t="s">
        <v>218</v>
      </c>
      <c r="B111" s="3" t="s">
        <v>219</v>
      </c>
      <c r="C111" s="4">
        <f>'On Behalf for Health Insurance'!O111</f>
        <v>1062011.9999999991</v>
      </c>
      <c r="D111" s="4">
        <f>'On Behalf for Life Insurance'!O111</f>
        <v>1640</v>
      </c>
      <c r="E111" s="4">
        <f>'On Behalf for Admin Fee'!O111</f>
        <v>13084</v>
      </c>
      <c r="F111" s="4">
        <f>'On Behalf for HRA DVW'!O111</f>
        <v>96425</v>
      </c>
      <c r="G111" s="4">
        <f t="shared" si="1"/>
        <v>1173160.9999999991</v>
      </c>
    </row>
    <row r="112" spans="1:7" x14ac:dyDescent="0.25">
      <c r="A112" s="2" t="s">
        <v>220</v>
      </c>
      <c r="B112" s="3" t="s">
        <v>221</v>
      </c>
      <c r="C112" s="4">
        <f>'On Behalf for Health Insurance'!O112</f>
        <v>1905947.9799999965</v>
      </c>
      <c r="D112" s="4">
        <f>'On Behalf for Life Insurance'!O112</f>
        <v>2201</v>
      </c>
      <c r="E112" s="4">
        <f>'On Behalf for Admin Fee'!O112</f>
        <v>17576</v>
      </c>
      <c r="F112" s="4">
        <f>'On Behalf for HRA DVW'!O112</f>
        <v>64837.5</v>
      </c>
      <c r="G112" s="4">
        <f t="shared" si="1"/>
        <v>1990562.4799999965</v>
      </c>
    </row>
    <row r="113" spans="1:7" x14ac:dyDescent="0.25">
      <c r="A113" s="2" t="s">
        <v>222</v>
      </c>
      <c r="B113" s="3" t="s">
        <v>223</v>
      </c>
      <c r="C113" s="4">
        <f>'On Behalf for Health Insurance'!O113</f>
        <v>1478788.2299999988</v>
      </c>
      <c r="D113" s="4">
        <f>'On Behalf for Life Insurance'!O113</f>
        <v>1795</v>
      </c>
      <c r="E113" s="4">
        <f>'On Behalf for Admin Fee'!O113</f>
        <v>14368</v>
      </c>
      <c r="F113" s="4">
        <f>'On Behalf for HRA DVW'!O113</f>
        <v>77529</v>
      </c>
      <c r="G113" s="4">
        <f t="shared" si="1"/>
        <v>1572480.2299999988</v>
      </c>
    </row>
    <row r="114" spans="1:7" x14ac:dyDescent="0.25">
      <c r="A114" s="2" t="s">
        <v>224</v>
      </c>
      <c r="B114" s="3" t="s">
        <v>225</v>
      </c>
      <c r="C114" s="4">
        <f>'On Behalf for Health Insurance'!O114</f>
        <v>4738057.5100000184</v>
      </c>
      <c r="D114" s="4">
        <f>'On Behalf for Life Insurance'!O114</f>
        <v>5336</v>
      </c>
      <c r="E114" s="4">
        <f>'On Behalf for Admin Fee'!O114</f>
        <v>42636</v>
      </c>
      <c r="F114" s="4">
        <f>'On Behalf for HRA DVW'!O114</f>
        <v>182875</v>
      </c>
      <c r="G114" s="4">
        <f t="shared" si="1"/>
        <v>4968904.5100000184</v>
      </c>
    </row>
    <row r="115" spans="1:7" x14ac:dyDescent="0.25">
      <c r="A115" s="2" t="s">
        <v>226</v>
      </c>
      <c r="B115" s="3" t="s">
        <v>227</v>
      </c>
      <c r="C115" s="4">
        <f>'On Behalf for Health Insurance'!O115</f>
        <v>1989660.9499999979</v>
      </c>
      <c r="D115" s="4">
        <f>'On Behalf for Life Insurance'!O115</f>
        <v>2552</v>
      </c>
      <c r="E115" s="4">
        <f>'On Behalf for Admin Fee'!O115</f>
        <v>20404</v>
      </c>
      <c r="F115" s="4">
        <f>'On Behalf for HRA DVW'!O115</f>
        <v>75075</v>
      </c>
      <c r="G115" s="4">
        <f t="shared" si="1"/>
        <v>2087691.9499999979</v>
      </c>
    </row>
    <row r="116" spans="1:7" x14ac:dyDescent="0.25">
      <c r="A116" s="2" t="s">
        <v>228</v>
      </c>
      <c r="B116" s="3" t="s">
        <v>229</v>
      </c>
      <c r="C116" s="4">
        <f>'On Behalf for Health Insurance'!O116</f>
        <v>1061018.889999999</v>
      </c>
      <c r="D116" s="4">
        <f>'On Behalf for Life Insurance'!O116</f>
        <v>1360</v>
      </c>
      <c r="E116" s="4">
        <f>'On Behalf for Admin Fee'!O116</f>
        <v>10908</v>
      </c>
      <c r="F116" s="4">
        <f>'On Behalf for HRA DVW'!O116</f>
        <v>70700</v>
      </c>
      <c r="G116" s="4">
        <f t="shared" si="1"/>
        <v>1143986.889999999</v>
      </c>
    </row>
    <row r="117" spans="1:7" x14ac:dyDescent="0.25">
      <c r="A117" s="2" t="s">
        <v>230</v>
      </c>
      <c r="B117" s="3" t="s">
        <v>231</v>
      </c>
      <c r="C117" s="4">
        <f>'On Behalf for Health Insurance'!O117</f>
        <v>2794934.4399999944</v>
      </c>
      <c r="D117" s="4">
        <f>'On Behalf for Life Insurance'!O117</f>
        <v>3702</v>
      </c>
      <c r="E117" s="4">
        <f>'On Behalf for Admin Fee'!O117</f>
        <v>29612</v>
      </c>
      <c r="F117" s="4">
        <f>'On Behalf for HRA DVW'!O117</f>
        <v>182875</v>
      </c>
      <c r="G117" s="4">
        <f t="shared" si="1"/>
        <v>3011123.4399999944</v>
      </c>
    </row>
    <row r="118" spans="1:7" x14ac:dyDescent="0.25">
      <c r="A118" s="2" t="s">
        <v>232</v>
      </c>
      <c r="B118" s="3" t="s">
        <v>233</v>
      </c>
      <c r="C118" s="4">
        <f>'On Behalf for Health Insurance'!O118</f>
        <v>618055.5700000003</v>
      </c>
      <c r="D118" s="4">
        <f>'On Behalf for Life Insurance'!O118</f>
        <v>817</v>
      </c>
      <c r="E118" s="4">
        <f>'On Behalf for Admin Fee'!O118</f>
        <v>6532</v>
      </c>
      <c r="F118" s="4">
        <f>'On Behalf for HRA DVW'!O118</f>
        <v>28000</v>
      </c>
      <c r="G118" s="4">
        <f t="shared" si="1"/>
        <v>653404.5700000003</v>
      </c>
    </row>
    <row r="119" spans="1:7" x14ac:dyDescent="0.25">
      <c r="A119" s="2" t="s">
        <v>234</v>
      </c>
      <c r="B119" s="3" t="s">
        <v>235</v>
      </c>
      <c r="C119" s="4">
        <f>'On Behalf for Health Insurance'!O119</f>
        <v>1915339.0699999973</v>
      </c>
      <c r="D119" s="4">
        <f>'On Behalf for Life Insurance'!O119</f>
        <v>2237</v>
      </c>
      <c r="E119" s="4">
        <f>'On Behalf for Admin Fee'!O119</f>
        <v>17884</v>
      </c>
      <c r="F119" s="4">
        <f>'On Behalf for HRA DVW'!O119</f>
        <v>64487.5</v>
      </c>
      <c r="G119" s="4">
        <f t="shared" si="1"/>
        <v>1999947.5699999973</v>
      </c>
    </row>
    <row r="120" spans="1:7" x14ac:dyDescent="0.25">
      <c r="A120" s="2" t="s">
        <v>236</v>
      </c>
      <c r="B120" s="3" t="s">
        <v>237</v>
      </c>
      <c r="C120" s="4">
        <f>'On Behalf for Health Insurance'!O120</f>
        <v>1178260.9599999988</v>
      </c>
      <c r="D120" s="4">
        <f>'On Behalf for Life Insurance'!O120</f>
        <v>1341</v>
      </c>
      <c r="E120" s="4">
        <f>'On Behalf for Admin Fee'!O120</f>
        <v>10732</v>
      </c>
      <c r="F120" s="4">
        <f>'On Behalf for HRA DVW'!O120</f>
        <v>36662.5</v>
      </c>
      <c r="G120" s="4">
        <f t="shared" si="1"/>
        <v>1226996.4599999988</v>
      </c>
    </row>
    <row r="121" spans="1:7" x14ac:dyDescent="0.25">
      <c r="A121" s="2" t="s">
        <v>238</v>
      </c>
      <c r="B121" s="3" t="s">
        <v>239</v>
      </c>
      <c r="C121" s="4">
        <f>'On Behalf for Health Insurance'!O121</f>
        <v>958926.91999999981</v>
      </c>
      <c r="D121" s="4">
        <f>'On Behalf for Life Insurance'!O121</f>
        <v>1133</v>
      </c>
      <c r="E121" s="4">
        <f>'On Behalf for Admin Fee'!O121</f>
        <v>9056</v>
      </c>
      <c r="F121" s="4">
        <f>'On Behalf for HRA DVW'!O121</f>
        <v>29750</v>
      </c>
      <c r="G121" s="4">
        <f t="shared" si="1"/>
        <v>998865.91999999981</v>
      </c>
    </row>
    <row r="122" spans="1:7" x14ac:dyDescent="0.25">
      <c r="A122" s="2" t="s">
        <v>240</v>
      </c>
      <c r="B122" s="3" t="s">
        <v>241</v>
      </c>
      <c r="C122" s="4">
        <f>'On Behalf for Health Insurance'!O122</f>
        <v>1814275.1699999957</v>
      </c>
      <c r="D122" s="4">
        <f>'On Behalf for Life Insurance'!O122</f>
        <v>2048</v>
      </c>
      <c r="E122" s="4">
        <f>'On Behalf for Admin Fee'!O122</f>
        <v>16352</v>
      </c>
      <c r="F122" s="4">
        <f>'On Behalf for HRA DVW'!O122</f>
        <v>66500</v>
      </c>
      <c r="G122" s="4">
        <f t="shared" si="1"/>
        <v>1899175.1699999957</v>
      </c>
    </row>
    <row r="123" spans="1:7" x14ac:dyDescent="0.25">
      <c r="A123" s="2" t="s">
        <v>242</v>
      </c>
      <c r="B123" s="3" t="s">
        <v>243</v>
      </c>
      <c r="C123" s="4">
        <f>'On Behalf for Health Insurance'!O123</f>
        <v>2861588.1999999969</v>
      </c>
      <c r="D123" s="4">
        <f>'On Behalf for Life Insurance'!O123</f>
        <v>3571</v>
      </c>
      <c r="E123" s="4">
        <f>'On Behalf for Admin Fee'!O123</f>
        <v>28556</v>
      </c>
      <c r="F123" s="4">
        <f>'On Behalf for HRA DVW'!O123</f>
        <v>143746.5</v>
      </c>
      <c r="G123" s="4">
        <f t="shared" si="1"/>
        <v>3037461.6999999969</v>
      </c>
    </row>
    <row r="124" spans="1:7" x14ac:dyDescent="0.25">
      <c r="A124" s="2" t="s">
        <v>244</v>
      </c>
      <c r="B124" s="3" t="s">
        <v>245</v>
      </c>
      <c r="C124" s="4">
        <f>'On Behalf for Health Insurance'!O124</f>
        <v>1291739.8199999989</v>
      </c>
      <c r="D124" s="4">
        <f>'On Behalf for Life Insurance'!O124</f>
        <v>1716</v>
      </c>
      <c r="E124" s="4">
        <f>'On Behalf for Admin Fee'!O124</f>
        <v>13700</v>
      </c>
      <c r="F124" s="4">
        <f>'On Behalf for HRA DVW'!O124</f>
        <v>69395.5</v>
      </c>
      <c r="G124" s="4">
        <f t="shared" si="1"/>
        <v>1376551.3199999989</v>
      </c>
    </row>
    <row r="125" spans="1:7" x14ac:dyDescent="0.25">
      <c r="A125" s="2" t="s">
        <v>246</v>
      </c>
      <c r="B125" s="3" t="s">
        <v>247</v>
      </c>
      <c r="C125" s="4">
        <f>'On Behalf for Health Insurance'!O125</f>
        <v>3443188.9499999969</v>
      </c>
      <c r="D125" s="4">
        <f>'On Behalf for Life Insurance'!O125</f>
        <v>4284</v>
      </c>
      <c r="E125" s="4">
        <f>'On Behalf for Admin Fee'!O125</f>
        <v>34256</v>
      </c>
      <c r="F125" s="4">
        <f>'On Behalf for HRA DVW'!O125</f>
        <v>162225</v>
      </c>
      <c r="G125" s="4">
        <f t="shared" si="1"/>
        <v>3643953.9499999969</v>
      </c>
    </row>
    <row r="126" spans="1:7" x14ac:dyDescent="0.25">
      <c r="A126" s="2" t="s">
        <v>248</v>
      </c>
      <c r="B126" s="3" t="s">
        <v>249</v>
      </c>
      <c r="C126" s="4">
        <f>'On Behalf for Health Insurance'!O126</f>
        <v>1937788.9999999972</v>
      </c>
      <c r="D126" s="4">
        <f>'On Behalf for Life Insurance'!O126</f>
        <v>2089</v>
      </c>
      <c r="E126" s="4">
        <f>'On Behalf for Admin Fee'!O126</f>
        <v>16680</v>
      </c>
      <c r="F126" s="4">
        <f>'On Behalf for HRA DVW'!O126</f>
        <v>52587.5</v>
      </c>
      <c r="G126" s="4">
        <f t="shared" si="1"/>
        <v>2009145.4999999972</v>
      </c>
    </row>
    <row r="127" spans="1:7" x14ac:dyDescent="0.25">
      <c r="A127" s="2" t="s">
        <v>250</v>
      </c>
      <c r="B127" s="3" t="s">
        <v>251</v>
      </c>
      <c r="C127" s="4">
        <f>'On Behalf for Health Insurance'!O127</f>
        <v>3004742.9999999949</v>
      </c>
      <c r="D127" s="4">
        <f>'On Behalf for Life Insurance'!O127</f>
        <v>3969</v>
      </c>
      <c r="E127" s="4">
        <f>'On Behalf for Admin Fee'!O127</f>
        <v>31728</v>
      </c>
      <c r="F127" s="4">
        <f>'On Behalf for HRA DVW'!O127</f>
        <v>190050</v>
      </c>
      <c r="G127" s="4">
        <f t="shared" si="1"/>
        <v>3230489.9999999949</v>
      </c>
    </row>
    <row r="128" spans="1:7" x14ac:dyDescent="0.25">
      <c r="A128" s="2" t="s">
        <v>252</v>
      </c>
      <c r="B128" s="3" t="s">
        <v>253</v>
      </c>
      <c r="C128" s="4">
        <f>'On Behalf for Health Insurance'!O128</f>
        <v>1059395.3499999985</v>
      </c>
      <c r="D128" s="4">
        <f>'On Behalf for Life Insurance'!O128</f>
        <v>1223</v>
      </c>
      <c r="E128" s="4">
        <f>'On Behalf for Admin Fee'!O128</f>
        <v>9780</v>
      </c>
      <c r="F128" s="4">
        <f>'On Behalf for HRA DVW'!O128</f>
        <v>21962.5</v>
      </c>
      <c r="G128" s="4">
        <f t="shared" si="1"/>
        <v>1092360.8499999985</v>
      </c>
    </row>
    <row r="129" spans="1:7" x14ac:dyDescent="0.25">
      <c r="A129" s="2" t="s">
        <v>254</v>
      </c>
      <c r="B129" s="3" t="s">
        <v>255</v>
      </c>
      <c r="C129" s="4">
        <f>'On Behalf for Health Insurance'!O129</f>
        <v>642589.79999999993</v>
      </c>
      <c r="D129" s="4">
        <f>'On Behalf for Life Insurance'!O129</f>
        <v>888</v>
      </c>
      <c r="E129" s="4">
        <f>'On Behalf for Admin Fee'!O129</f>
        <v>7104</v>
      </c>
      <c r="F129" s="4">
        <f>'On Behalf for HRA DVW'!O129</f>
        <v>49875</v>
      </c>
      <c r="G129" s="4">
        <f t="shared" si="1"/>
        <v>700456.79999999993</v>
      </c>
    </row>
    <row r="130" spans="1:7" x14ac:dyDescent="0.25">
      <c r="A130" s="2" t="s">
        <v>256</v>
      </c>
      <c r="B130" s="3" t="s">
        <v>257</v>
      </c>
      <c r="C130" s="4">
        <f>'On Behalf for Health Insurance'!O130</f>
        <v>2602582.0899999966</v>
      </c>
      <c r="D130" s="4">
        <f>'On Behalf for Life Insurance'!O130</f>
        <v>3432</v>
      </c>
      <c r="E130" s="4">
        <f>'On Behalf for Admin Fee'!O130</f>
        <v>27436</v>
      </c>
      <c r="F130" s="4">
        <f>'On Behalf for HRA DVW'!O130</f>
        <v>170712.5</v>
      </c>
      <c r="G130" s="4">
        <f t="shared" si="1"/>
        <v>2804162.5899999966</v>
      </c>
    </row>
    <row r="131" spans="1:7" x14ac:dyDescent="0.25">
      <c r="A131" s="2" t="s">
        <v>258</v>
      </c>
      <c r="B131" s="3" t="s">
        <v>259</v>
      </c>
      <c r="C131" s="4">
        <f>'On Behalf for Health Insurance'!O131</f>
        <v>7482283.7300000135</v>
      </c>
      <c r="D131" s="4">
        <f>'On Behalf for Life Insurance'!O131</f>
        <v>9125</v>
      </c>
      <c r="E131" s="4">
        <f>'On Behalf for Admin Fee'!O131</f>
        <v>72880</v>
      </c>
      <c r="F131" s="4">
        <f>'On Behalf for HRA DVW'!O131</f>
        <v>368375</v>
      </c>
      <c r="G131" s="4">
        <f t="shared" si="1"/>
        <v>7932663.7300000135</v>
      </c>
    </row>
    <row r="132" spans="1:7" x14ac:dyDescent="0.25">
      <c r="A132" s="2" t="s">
        <v>260</v>
      </c>
      <c r="B132" s="3" t="s">
        <v>261</v>
      </c>
      <c r="C132" s="4">
        <f>'On Behalf for Health Insurance'!O132</f>
        <v>1143072.7699999984</v>
      </c>
      <c r="D132" s="4">
        <f>'On Behalf for Life Insurance'!O132</f>
        <v>1531</v>
      </c>
      <c r="E132" s="4">
        <f>'On Behalf for Admin Fee'!O132</f>
        <v>12224</v>
      </c>
      <c r="F132" s="4">
        <f>'On Behalf for HRA DVW'!O132</f>
        <v>62125</v>
      </c>
      <c r="G132" s="4">
        <f t="shared" ref="G132:G173" si="2">SUM(C132:F132)</f>
        <v>1218952.7699999984</v>
      </c>
    </row>
    <row r="133" spans="1:7" x14ac:dyDescent="0.25">
      <c r="A133" s="2" t="s">
        <v>262</v>
      </c>
      <c r="B133" s="3" t="s">
        <v>263</v>
      </c>
      <c r="C133" s="4">
        <f>'On Behalf for Health Insurance'!O133</f>
        <v>4024807.6800000062</v>
      </c>
      <c r="D133" s="4">
        <f>'On Behalf for Life Insurance'!O133</f>
        <v>4862</v>
      </c>
      <c r="E133" s="4">
        <f>'On Behalf for Admin Fee'!O133</f>
        <v>38824</v>
      </c>
      <c r="F133" s="4">
        <f>'On Behalf for HRA DVW'!O133</f>
        <v>196000</v>
      </c>
      <c r="G133" s="4">
        <f t="shared" si="2"/>
        <v>4264493.6800000062</v>
      </c>
    </row>
    <row r="134" spans="1:7" x14ac:dyDescent="0.25">
      <c r="A134" s="2" t="s">
        <v>264</v>
      </c>
      <c r="B134" s="3" t="s">
        <v>265</v>
      </c>
      <c r="C134" s="4">
        <f>'On Behalf for Health Insurance'!O134</f>
        <v>563876.70999999985</v>
      </c>
      <c r="D134" s="4">
        <f>'On Behalf for Life Insurance'!O134</f>
        <v>852</v>
      </c>
      <c r="E134" s="4">
        <f>'On Behalf for Admin Fee'!O134</f>
        <v>6820</v>
      </c>
      <c r="F134" s="4">
        <f>'On Behalf for HRA DVW'!O134</f>
        <v>11725</v>
      </c>
      <c r="G134" s="4">
        <f t="shared" si="2"/>
        <v>583273.70999999985</v>
      </c>
    </row>
    <row r="135" spans="1:7" x14ac:dyDescent="0.25">
      <c r="A135" s="2" t="s">
        <v>266</v>
      </c>
      <c r="B135" s="3" t="s">
        <v>267</v>
      </c>
      <c r="C135" s="4">
        <f>'On Behalf for Health Insurance'!O135</f>
        <v>2326008.4399999972</v>
      </c>
      <c r="D135" s="4">
        <f>'On Behalf for Life Insurance'!O135</f>
        <v>2555</v>
      </c>
      <c r="E135" s="4">
        <f>'On Behalf for Admin Fee'!O135</f>
        <v>20420</v>
      </c>
      <c r="F135" s="4">
        <f>'On Behalf for HRA DVW'!O135</f>
        <v>74725</v>
      </c>
      <c r="G135" s="4">
        <f t="shared" si="2"/>
        <v>2423708.4399999972</v>
      </c>
    </row>
    <row r="136" spans="1:7" x14ac:dyDescent="0.25">
      <c r="A136" s="2" t="s">
        <v>268</v>
      </c>
      <c r="B136" s="3" t="s">
        <v>269</v>
      </c>
      <c r="C136" s="4">
        <f>'On Behalf for Health Insurance'!O136</f>
        <v>574877.96000000008</v>
      </c>
      <c r="D136" s="4">
        <f>'On Behalf for Life Insurance'!O136</f>
        <v>734</v>
      </c>
      <c r="E136" s="4">
        <f>'On Behalf for Admin Fee'!O136</f>
        <v>5868</v>
      </c>
      <c r="F136" s="4">
        <f>'On Behalf for HRA DVW'!O136</f>
        <v>24150</v>
      </c>
      <c r="G136" s="4">
        <f t="shared" si="2"/>
        <v>605629.96000000008</v>
      </c>
    </row>
    <row r="137" spans="1:7" x14ac:dyDescent="0.25">
      <c r="A137" s="2" t="s">
        <v>270</v>
      </c>
      <c r="B137" s="3" t="s">
        <v>271</v>
      </c>
      <c r="C137" s="4">
        <f>'On Behalf for Health Insurance'!O137</f>
        <v>413748.80000000028</v>
      </c>
      <c r="D137" s="4">
        <f>'On Behalf for Life Insurance'!O137</f>
        <v>568</v>
      </c>
      <c r="E137" s="4">
        <f>'On Behalf for Admin Fee'!O137</f>
        <v>4528</v>
      </c>
      <c r="F137" s="4">
        <f>'On Behalf for HRA DVW'!O137</f>
        <v>26950</v>
      </c>
      <c r="G137" s="4">
        <f t="shared" si="2"/>
        <v>445794.80000000028</v>
      </c>
    </row>
    <row r="138" spans="1:7" x14ac:dyDescent="0.25">
      <c r="A138" s="2" t="s">
        <v>272</v>
      </c>
      <c r="B138" s="3" t="s">
        <v>273</v>
      </c>
      <c r="C138" s="4">
        <f>'On Behalf for Health Insurance'!O138</f>
        <v>1587087.2799999989</v>
      </c>
      <c r="D138" s="4">
        <f>'On Behalf for Life Insurance'!O138</f>
        <v>1860</v>
      </c>
      <c r="E138" s="4">
        <f>'On Behalf for Admin Fee'!O138</f>
        <v>14848</v>
      </c>
      <c r="F138" s="4">
        <f>'On Behalf for HRA DVW'!O138</f>
        <v>76912.5</v>
      </c>
      <c r="G138" s="4">
        <f t="shared" si="2"/>
        <v>1680707.7799999989</v>
      </c>
    </row>
    <row r="139" spans="1:7" x14ac:dyDescent="0.25">
      <c r="A139" s="2" t="s">
        <v>274</v>
      </c>
      <c r="B139" s="3" t="s">
        <v>275</v>
      </c>
      <c r="C139" s="4">
        <f>'On Behalf for Health Insurance'!O139</f>
        <v>2349053.2499999944</v>
      </c>
      <c r="D139" s="4">
        <f>'On Behalf for Life Insurance'!O139</f>
        <v>3322</v>
      </c>
      <c r="E139" s="4">
        <f>'On Behalf for Admin Fee'!O139</f>
        <v>26692</v>
      </c>
      <c r="F139" s="4">
        <f>'On Behalf for HRA DVW'!O139</f>
        <v>157850</v>
      </c>
      <c r="G139" s="4">
        <f t="shared" si="2"/>
        <v>2536917.2499999944</v>
      </c>
    </row>
    <row r="140" spans="1:7" x14ac:dyDescent="0.25">
      <c r="A140" s="2" t="s">
        <v>276</v>
      </c>
      <c r="B140" s="3" t="s">
        <v>277</v>
      </c>
      <c r="C140" s="4">
        <f>'On Behalf for Health Insurance'!O140</f>
        <v>5300786.5700000413</v>
      </c>
      <c r="D140" s="4">
        <f>'On Behalf for Life Insurance'!O140</f>
        <v>7467</v>
      </c>
      <c r="E140" s="4">
        <f>'On Behalf for Admin Fee'!O140</f>
        <v>59684</v>
      </c>
      <c r="F140" s="4">
        <f>'On Behalf for HRA DVW'!O140</f>
        <v>351389.44</v>
      </c>
      <c r="G140" s="4">
        <f t="shared" si="2"/>
        <v>5719327.0100000417</v>
      </c>
    </row>
    <row r="141" spans="1:7" x14ac:dyDescent="0.25">
      <c r="A141" s="2" t="s">
        <v>278</v>
      </c>
      <c r="B141" s="3" t="s">
        <v>279</v>
      </c>
      <c r="C141" s="4">
        <f>'On Behalf for Health Insurance'!O141</f>
        <v>765292.66</v>
      </c>
      <c r="D141" s="4">
        <f>'On Behalf for Life Insurance'!O141</f>
        <v>903</v>
      </c>
      <c r="E141" s="4">
        <f>'On Behalf for Admin Fee'!O141</f>
        <v>7204</v>
      </c>
      <c r="F141" s="4">
        <f>'On Behalf for HRA DVW'!O141</f>
        <v>35000</v>
      </c>
      <c r="G141" s="4">
        <f t="shared" si="2"/>
        <v>808399.66</v>
      </c>
    </row>
    <row r="142" spans="1:7" x14ac:dyDescent="0.25">
      <c r="A142" s="2" t="s">
        <v>280</v>
      </c>
      <c r="B142" s="3" t="s">
        <v>281</v>
      </c>
      <c r="C142" s="4">
        <f>'On Behalf for Health Insurance'!O142</f>
        <v>383018.53000000026</v>
      </c>
      <c r="D142" s="4">
        <f>'On Behalf for Life Insurance'!O142</f>
        <v>504</v>
      </c>
      <c r="E142" s="4">
        <f>'On Behalf for Admin Fee'!O142</f>
        <v>4024</v>
      </c>
      <c r="F142" s="4">
        <f>'On Behalf for HRA DVW'!O142</f>
        <v>13562.5</v>
      </c>
      <c r="G142" s="4">
        <f t="shared" si="2"/>
        <v>401109.03000000026</v>
      </c>
    </row>
    <row r="143" spans="1:7" x14ac:dyDescent="0.25">
      <c r="A143" s="2" t="s">
        <v>282</v>
      </c>
      <c r="B143" s="3" t="s">
        <v>283</v>
      </c>
      <c r="C143" s="4">
        <f>'On Behalf for Health Insurance'!O143</f>
        <v>1336643.639999998</v>
      </c>
      <c r="D143" s="4">
        <f>'On Behalf for Life Insurance'!O143</f>
        <v>1871</v>
      </c>
      <c r="E143" s="4">
        <f>'On Behalf for Admin Fee'!O143</f>
        <v>14948</v>
      </c>
      <c r="F143" s="4">
        <f>'On Behalf for HRA DVW'!O143</f>
        <v>96075</v>
      </c>
      <c r="G143" s="4">
        <f t="shared" si="2"/>
        <v>1449537.639999998</v>
      </c>
    </row>
    <row r="144" spans="1:7" x14ac:dyDescent="0.25">
      <c r="A144" s="2" t="s">
        <v>284</v>
      </c>
      <c r="B144" s="3" t="s">
        <v>285</v>
      </c>
      <c r="C144" s="4">
        <f>'On Behalf for Health Insurance'!O144</f>
        <v>5795279.0000000419</v>
      </c>
      <c r="D144" s="4">
        <f>'On Behalf for Life Insurance'!O144</f>
        <v>7263</v>
      </c>
      <c r="E144" s="4">
        <f>'On Behalf for Admin Fee'!O144</f>
        <v>58152</v>
      </c>
      <c r="F144" s="4">
        <f>'On Behalf for HRA DVW'!O144</f>
        <v>270287.5</v>
      </c>
      <c r="G144" s="4">
        <f t="shared" si="2"/>
        <v>6130981.5000000419</v>
      </c>
    </row>
    <row r="145" spans="1:7" x14ac:dyDescent="0.25">
      <c r="A145" s="2" t="s">
        <v>286</v>
      </c>
      <c r="B145" s="3" t="s">
        <v>287</v>
      </c>
      <c r="C145" s="4">
        <f>'On Behalf for Health Insurance'!O145</f>
        <v>690700.12000000023</v>
      </c>
      <c r="D145" s="4">
        <f>'On Behalf for Life Insurance'!O145</f>
        <v>887</v>
      </c>
      <c r="E145" s="4">
        <f>'On Behalf for Admin Fee'!O145</f>
        <v>7280</v>
      </c>
      <c r="F145" s="4">
        <f>'On Behalf for HRA DVW'!O145</f>
        <v>32900</v>
      </c>
      <c r="G145" s="4">
        <f t="shared" si="2"/>
        <v>731767.12000000023</v>
      </c>
    </row>
    <row r="146" spans="1:7" x14ac:dyDescent="0.25">
      <c r="A146" s="2" t="s">
        <v>288</v>
      </c>
      <c r="B146" s="3" t="s">
        <v>289</v>
      </c>
      <c r="C146" s="4">
        <f>'On Behalf for Health Insurance'!O146</f>
        <v>283839.94000000012</v>
      </c>
      <c r="D146" s="4">
        <f>'On Behalf for Life Insurance'!O146</f>
        <v>384</v>
      </c>
      <c r="E146" s="4">
        <f>'On Behalf for Admin Fee'!O146</f>
        <v>3060</v>
      </c>
      <c r="F146" s="4">
        <f>'On Behalf for HRA DVW'!O146</f>
        <v>12075</v>
      </c>
      <c r="G146" s="4">
        <f t="shared" si="2"/>
        <v>299358.94000000012</v>
      </c>
    </row>
    <row r="147" spans="1:7" x14ac:dyDescent="0.25">
      <c r="A147" s="2" t="s">
        <v>290</v>
      </c>
      <c r="B147" s="3" t="s">
        <v>291</v>
      </c>
      <c r="C147" s="4">
        <f>'On Behalf for Health Insurance'!O147</f>
        <v>2159937.7399999965</v>
      </c>
      <c r="D147" s="4">
        <f>'On Behalf for Life Insurance'!O147</f>
        <v>2657</v>
      </c>
      <c r="E147" s="4">
        <f>'On Behalf for Admin Fee'!O147</f>
        <v>21228</v>
      </c>
      <c r="F147" s="4">
        <f>'On Behalf for HRA DVW'!O147</f>
        <v>110512.5</v>
      </c>
      <c r="G147" s="4">
        <f t="shared" si="2"/>
        <v>2294335.2399999965</v>
      </c>
    </row>
    <row r="148" spans="1:7" x14ac:dyDescent="0.25">
      <c r="A148" s="2" t="s">
        <v>292</v>
      </c>
      <c r="B148" s="3" t="s">
        <v>293</v>
      </c>
      <c r="C148" s="4">
        <f>'On Behalf for Health Insurance'!O148</f>
        <v>2114932.829999995</v>
      </c>
      <c r="D148" s="4">
        <f>'On Behalf for Life Insurance'!O148</f>
        <v>2845</v>
      </c>
      <c r="E148" s="4">
        <f>'On Behalf for Admin Fee'!O148</f>
        <v>22764</v>
      </c>
      <c r="F148" s="4">
        <f>'On Behalf for HRA DVW'!O148</f>
        <v>91175</v>
      </c>
      <c r="G148" s="4">
        <f t="shared" si="2"/>
        <v>2231716.829999995</v>
      </c>
    </row>
    <row r="149" spans="1:7" x14ac:dyDescent="0.25">
      <c r="A149" s="2" t="s">
        <v>294</v>
      </c>
      <c r="B149" s="3" t="s">
        <v>295</v>
      </c>
      <c r="C149" s="4">
        <f>'On Behalf for Health Insurance'!O149</f>
        <v>2583783.569999998</v>
      </c>
      <c r="D149" s="4">
        <f>'On Behalf for Life Insurance'!O149</f>
        <v>2893</v>
      </c>
      <c r="E149" s="4">
        <f>'On Behalf for Admin Fee'!O149</f>
        <v>23100</v>
      </c>
      <c r="F149" s="4">
        <f>'On Behalf for HRA DVW'!O149</f>
        <v>74725</v>
      </c>
      <c r="G149" s="4">
        <f t="shared" si="2"/>
        <v>2684501.569999998</v>
      </c>
    </row>
    <row r="150" spans="1:7" x14ac:dyDescent="0.25">
      <c r="A150" s="2" t="s">
        <v>296</v>
      </c>
      <c r="B150" s="3" t="s">
        <v>297</v>
      </c>
      <c r="C150" s="4">
        <f>'On Behalf for Health Insurance'!O150</f>
        <v>1363307.8799999983</v>
      </c>
      <c r="D150" s="4">
        <f>'On Behalf for Life Insurance'!O150</f>
        <v>1759</v>
      </c>
      <c r="E150" s="4">
        <f>'On Behalf for Admin Fee'!O150</f>
        <v>14044</v>
      </c>
      <c r="F150" s="4">
        <f>'On Behalf for HRA DVW'!O150</f>
        <v>86712.5</v>
      </c>
      <c r="G150" s="4">
        <f t="shared" si="2"/>
        <v>1465823.3799999983</v>
      </c>
    </row>
    <row r="151" spans="1:7" x14ac:dyDescent="0.25">
      <c r="A151" s="2" t="s">
        <v>298</v>
      </c>
      <c r="B151" s="3" t="s">
        <v>299</v>
      </c>
      <c r="C151" s="4">
        <f>'On Behalf for Health Insurance'!O151</f>
        <v>898537.85999999987</v>
      </c>
      <c r="D151" s="4">
        <f>'On Behalf for Life Insurance'!O151</f>
        <v>1040</v>
      </c>
      <c r="E151" s="4">
        <f>'On Behalf for Admin Fee'!O151</f>
        <v>8308</v>
      </c>
      <c r="F151" s="4">
        <f>'On Behalf for HRA DVW'!O151</f>
        <v>33862.5</v>
      </c>
      <c r="G151" s="4">
        <f t="shared" si="2"/>
        <v>941748.35999999987</v>
      </c>
    </row>
    <row r="152" spans="1:7" x14ac:dyDescent="0.25">
      <c r="A152" s="2" t="s">
        <v>300</v>
      </c>
      <c r="B152" s="3" t="s">
        <v>301</v>
      </c>
      <c r="C152" s="4">
        <f>'On Behalf for Health Insurance'!O152</f>
        <v>351306.80000000028</v>
      </c>
      <c r="D152" s="4">
        <f>'On Behalf for Life Insurance'!O152</f>
        <v>396</v>
      </c>
      <c r="E152" s="4">
        <f>'On Behalf for Admin Fee'!O152</f>
        <v>3164</v>
      </c>
      <c r="F152" s="4">
        <f>'On Behalf for HRA DVW'!O152</f>
        <v>8750</v>
      </c>
      <c r="G152" s="4">
        <f t="shared" si="2"/>
        <v>363616.80000000028</v>
      </c>
    </row>
    <row r="153" spans="1:7" x14ac:dyDescent="0.25">
      <c r="A153" s="2" t="s">
        <v>302</v>
      </c>
      <c r="B153" s="3" t="s">
        <v>303</v>
      </c>
      <c r="C153" s="4">
        <f>'On Behalf for Health Insurance'!O153</f>
        <v>6244374.3300000513</v>
      </c>
      <c r="D153" s="4">
        <f>'On Behalf for Life Insurance'!O153</f>
        <v>8305</v>
      </c>
      <c r="E153" s="4">
        <f>'On Behalf for Admin Fee'!O153</f>
        <v>66368</v>
      </c>
      <c r="F153" s="4">
        <f>'On Behalf for HRA DVW'!O153</f>
        <v>419920.5</v>
      </c>
      <c r="G153" s="4">
        <f t="shared" si="2"/>
        <v>6738967.8300000513</v>
      </c>
    </row>
    <row r="154" spans="1:7" x14ac:dyDescent="0.25">
      <c r="A154" s="2" t="s">
        <v>304</v>
      </c>
      <c r="B154" s="3" t="s">
        <v>305</v>
      </c>
      <c r="C154" s="4">
        <f>'On Behalf for Health Insurance'!O154</f>
        <v>4735726.5500000268</v>
      </c>
      <c r="D154" s="4">
        <f>'On Behalf for Life Insurance'!O154</f>
        <v>5937</v>
      </c>
      <c r="E154" s="4">
        <f>'On Behalf for Admin Fee'!O154</f>
        <v>47456</v>
      </c>
      <c r="F154" s="4">
        <f>'On Behalf for HRA DVW'!O154</f>
        <v>205362.5</v>
      </c>
      <c r="G154" s="4">
        <f t="shared" si="2"/>
        <v>4994482.0500000268</v>
      </c>
    </row>
    <row r="155" spans="1:7" x14ac:dyDescent="0.25">
      <c r="A155" s="2" t="s">
        <v>306</v>
      </c>
      <c r="B155" s="3" t="s">
        <v>307</v>
      </c>
      <c r="C155" s="4">
        <f>'On Behalf for Health Insurance'!O155</f>
        <v>2266140.369999995</v>
      </c>
      <c r="D155" s="4">
        <f>'On Behalf for Life Insurance'!O155</f>
        <v>2626</v>
      </c>
      <c r="E155" s="4">
        <f>'On Behalf for Admin Fee'!O155</f>
        <v>21004</v>
      </c>
      <c r="F155" s="4">
        <f>'On Behalf for HRA DVW'!O155</f>
        <v>84787.5</v>
      </c>
      <c r="G155" s="4">
        <f t="shared" si="2"/>
        <v>2374557.869999995</v>
      </c>
    </row>
    <row r="156" spans="1:7" x14ac:dyDescent="0.25">
      <c r="A156" s="2" t="s">
        <v>308</v>
      </c>
      <c r="B156" s="3" t="s">
        <v>309</v>
      </c>
      <c r="C156" s="4">
        <f>'On Behalf for Health Insurance'!O156</f>
        <v>1364461.0799999984</v>
      </c>
      <c r="D156" s="4">
        <f>'On Behalf for Life Insurance'!O156</f>
        <v>1486</v>
      </c>
      <c r="E156" s="4">
        <f>'On Behalf for Admin Fee'!O156</f>
        <v>11876</v>
      </c>
      <c r="F156" s="4">
        <f>'On Behalf for HRA DVW'!O156</f>
        <v>40687.5</v>
      </c>
      <c r="G156" s="4">
        <f t="shared" si="2"/>
        <v>1418510.5799999984</v>
      </c>
    </row>
    <row r="157" spans="1:7" x14ac:dyDescent="0.25">
      <c r="A157" s="2" t="s">
        <v>310</v>
      </c>
      <c r="B157" s="3" t="s">
        <v>311</v>
      </c>
      <c r="C157" s="4">
        <f>'On Behalf for Health Insurance'!O157</f>
        <v>184904.82</v>
      </c>
      <c r="D157" s="4">
        <f>'On Behalf for Life Insurance'!O157</f>
        <v>216</v>
      </c>
      <c r="E157" s="4">
        <f>'On Behalf for Admin Fee'!O157</f>
        <v>1728</v>
      </c>
      <c r="F157" s="4">
        <f>'On Behalf for HRA DVW'!O157</f>
        <v>8225</v>
      </c>
      <c r="G157" s="4">
        <f t="shared" si="2"/>
        <v>195073.82</v>
      </c>
    </row>
    <row r="158" spans="1:7" x14ac:dyDescent="0.25">
      <c r="A158" s="2" t="s">
        <v>312</v>
      </c>
      <c r="B158" s="3" t="s">
        <v>313</v>
      </c>
      <c r="C158" s="4">
        <f>'On Behalf for Health Insurance'!O158</f>
        <v>1986297.8999999953</v>
      </c>
      <c r="D158" s="4">
        <f>'On Behalf for Life Insurance'!O158</f>
        <v>2599</v>
      </c>
      <c r="E158" s="4">
        <f>'On Behalf for Admin Fee'!O158</f>
        <v>20756</v>
      </c>
      <c r="F158" s="4">
        <f>'On Behalf for HRA DVW'!O158</f>
        <v>119962.5</v>
      </c>
      <c r="G158" s="4">
        <f t="shared" si="2"/>
        <v>2129615.3999999953</v>
      </c>
    </row>
    <row r="159" spans="1:7" x14ac:dyDescent="0.25">
      <c r="A159" s="2" t="s">
        <v>314</v>
      </c>
      <c r="B159" s="3" t="s">
        <v>315</v>
      </c>
      <c r="C159" s="4">
        <f>'On Behalf for Health Insurance'!O159</f>
        <v>2012394.9399999967</v>
      </c>
      <c r="D159" s="4">
        <f>'On Behalf for Life Insurance'!O159</f>
        <v>2487</v>
      </c>
      <c r="E159" s="4">
        <f>'On Behalf for Admin Fee'!O159</f>
        <v>19852</v>
      </c>
      <c r="F159" s="4">
        <f>'On Behalf for HRA DVW'!O159</f>
        <v>103250</v>
      </c>
      <c r="G159" s="4">
        <f t="shared" si="2"/>
        <v>2137983.9399999967</v>
      </c>
    </row>
    <row r="160" spans="1:7" x14ac:dyDescent="0.25">
      <c r="A160" s="2" t="s">
        <v>316</v>
      </c>
      <c r="B160" s="3" t="s">
        <v>317</v>
      </c>
      <c r="C160" s="4">
        <f>'On Behalf for Health Insurance'!O160</f>
        <v>1501298.5899999978</v>
      </c>
      <c r="D160" s="4">
        <f>'On Behalf for Life Insurance'!O160</f>
        <v>1818</v>
      </c>
      <c r="E160" s="4">
        <f>'On Behalf for Admin Fee'!O160</f>
        <v>14536</v>
      </c>
      <c r="F160" s="4">
        <f>'On Behalf for HRA DVW'!O160</f>
        <v>74900</v>
      </c>
      <c r="G160" s="4">
        <f t="shared" si="2"/>
        <v>1592552.5899999978</v>
      </c>
    </row>
    <row r="161" spans="1:9" x14ac:dyDescent="0.25">
      <c r="A161" s="2" t="s">
        <v>318</v>
      </c>
      <c r="B161" s="3" t="s">
        <v>319</v>
      </c>
      <c r="C161" s="4">
        <f>'On Behalf for Health Insurance'!O161</f>
        <v>1465325.5399999998</v>
      </c>
      <c r="D161" s="4">
        <f>'On Behalf for Life Insurance'!O161</f>
        <v>1711</v>
      </c>
      <c r="E161" s="4">
        <f>'On Behalf for Admin Fee'!O161</f>
        <v>13720</v>
      </c>
      <c r="F161" s="4">
        <f>'On Behalf for HRA DVW'!O161</f>
        <v>61687.5</v>
      </c>
      <c r="G161" s="4">
        <f t="shared" si="2"/>
        <v>1542444.0399999998</v>
      </c>
    </row>
    <row r="162" spans="1:9" x14ac:dyDescent="0.25">
      <c r="A162" s="2" t="s">
        <v>320</v>
      </c>
      <c r="B162" s="3" t="s">
        <v>321</v>
      </c>
      <c r="C162" s="4">
        <f>'On Behalf for Health Insurance'!O162</f>
        <v>605202.80000000063</v>
      </c>
      <c r="D162" s="4">
        <f>'On Behalf for Life Insurance'!O162</f>
        <v>946</v>
      </c>
      <c r="E162" s="4">
        <f>'On Behalf for Admin Fee'!O162</f>
        <v>7564</v>
      </c>
      <c r="F162" s="4">
        <f>'On Behalf for HRA DVW'!O162</f>
        <v>59412.5</v>
      </c>
      <c r="G162" s="4">
        <f t="shared" si="2"/>
        <v>673125.30000000063</v>
      </c>
    </row>
    <row r="163" spans="1:9" x14ac:dyDescent="0.25">
      <c r="A163" s="2" t="s">
        <v>322</v>
      </c>
      <c r="B163" s="3" t="s">
        <v>323</v>
      </c>
      <c r="C163" s="4">
        <f>'On Behalf for Health Insurance'!O163</f>
        <v>1713254.909999999</v>
      </c>
      <c r="D163" s="4">
        <f>'On Behalf for Life Insurance'!O163</f>
        <v>1982</v>
      </c>
      <c r="E163" s="4">
        <f>'On Behalf for Admin Fee'!O163</f>
        <v>15844</v>
      </c>
      <c r="F163" s="4">
        <f>'On Behalf for HRA DVW'!O163</f>
        <v>81900</v>
      </c>
      <c r="G163" s="4">
        <f t="shared" si="2"/>
        <v>1812980.909999999</v>
      </c>
    </row>
    <row r="164" spans="1:9" x14ac:dyDescent="0.25">
      <c r="A164" s="2" t="s">
        <v>324</v>
      </c>
      <c r="B164" s="3" t="s">
        <v>325</v>
      </c>
      <c r="C164" s="4">
        <f>'On Behalf for Health Insurance'!O164</f>
        <v>1381239.6699999997</v>
      </c>
      <c r="D164" s="4">
        <f>'On Behalf for Life Insurance'!O164</f>
        <v>1595</v>
      </c>
      <c r="E164" s="4">
        <f>'On Behalf for Admin Fee'!O164</f>
        <v>12804</v>
      </c>
      <c r="F164" s="4">
        <f>'On Behalf for HRA DVW'!O164</f>
        <v>61250</v>
      </c>
      <c r="G164" s="4">
        <f t="shared" si="2"/>
        <v>1456888.6699999997</v>
      </c>
    </row>
    <row r="165" spans="1:9" x14ac:dyDescent="0.25">
      <c r="A165" s="2" t="s">
        <v>326</v>
      </c>
      <c r="B165" s="3" t="s">
        <v>327</v>
      </c>
      <c r="C165" s="4">
        <f>'On Behalf for Health Insurance'!O165</f>
        <v>12286424.929999914</v>
      </c>
      <c r="D165" s="4">
        <f>'On Behalf for Life Insurance'!O165</f>
        <v>13969</v>
      </c>
      <c r="E165" s="4">
        <f>'On Behalf for Admin Fee'!O165</f>
        <v>111772</v>
      </c>
      <c r="F165" s="4">
        <f>'On Behalf for HRA DVW'!O165</f>
        <v>397512.5</v>
      </c>
      <c r="G165" s="4">
        <f t="shared" si="2"/>
        <v>12809678.429999914</v>
      </c>
    </row>
    <row r="166" spans="1:9" x14ac:dyDescent="0.25">
      <c r="A166" s="2" t="s">
        <v>328</v>
      </c>
      <c r="B166" s="3" t="s">
        <v>329</v>
      </c>
      <c r="C166" s="4">
        <f>'On Behalf for Health Insurance'!O166</f>
        <v>1304983.5799999991</v>
      </c>
      <c r="D166" s="4">
        <f>'On Behalf for Life Insurance'!O166</f>
        <v>1474</v>
      </c>
      <c r="E166" s="4">
        <f>'On Behalf for Admin Fee'!O166</f>
        <v>11788</v>
      </c>
      <c r="F166" s="4">
        <f>'On Behalf for HRA DVW'!O166</f>
        <v>59150</v>
      </c>
      <c r="G166" s="4">
        <f t="shared" si="2"/>
        <v>1377395.5799999991</v>
      </c>
    </row>
    <row r="167" spans="1:9" x14ac:dyDescent="0.25">
      <c r="A167" s="2" t="s">
        <v>330</v>
      </c>
      <c r="B167" s="3" t="s">
        <v>331</v>
      </c>
      <c r="C167" s="4">
        <f>'On Behalf for Health Insurance'!O167</f>
        <v>2490472.6399999931</v>
      </c>
      <c r="D167" s="4">
        <f>'On Behalf for Life Insurance'!O167</f>
        <v>2957</v>
      </c>
      <c r="E167" s="4">
        <f>'On Behalf for Admin Fee'!O167</f>
        <v>23944</v>
      </c>
      <c r="F167" s="4">
        <f>'On Behalf for HRA DVW'!O167</f>
        <v>78225</v>
      </c>
      <c r="G167" s="4">
        <f t="shared" si="2"/>
        <v>2595598.6399999931</v>
      </c>
    </row>
    <row r="168" spans="1:9" x14ac:dyDescent="0.25">
      <c r="A168" s="2" t="s">
        <v>332</v>
      </c>
      <c r="B168" s="3" t="s">
        <v>333</v>
      </c>
      <c r="C168" s="4">
        <f>'On Behalf for Health Insurance'!O168</f>
        <v>1550613.1499999985</v>
      </c>
      <c r="D168" s="4">
        <f>'On Behalf for Life Insurance'!O168</f>
        <v>1937</v>
      </c>
      <c r="E168" s="4">
        <f>'On Behalf for Admin Fee'!O168</f>
        <v>15556</v>
      </c>
      <c r="F168" s="4">
        <f>'On Behalf for HRA DVW'!O168</f>
        <v>82162.5</v>
      </c>
      <c r="G168" s="4">
        <f t="shared" si="2"/>
        <v>1650268.6499999985</v>
      </c>
    </row>
    <row r="169" spans="1:9" x14ac:dyDescent="0.25">
      <c r="A169" s="2" t="s">
        <v>334</v>
      </c>
      <c r="B169" s="3" t="s">
        <v>335</v>
      </c>
      <c r="C169" s="4">
        <f>'On Behalf for Health Insurance'!O169</f>
        <v>3208414.7299999949</v>
      </c>
      <c r="D169" s="4">
        <f>'On Behalf for Life Insurance'!O169</f>
        <v>4210</v>
      </c>
      <c r="E169" s="4">
        <f>'On Behalf for Admin Fee'!O169</f>
        <v>33628</v>
      </c>
      <c r="F169" s="4">
        <f>'On Behalf for HRA DVW'!O169</f>
        <v>165375</v>
      </c>
      <c r="G169" s="4">
        <f t="shared" si="2"/>
        <v>3411627.7299999949</v>
      </c>
    </row>
    <row r="170" spans="1:9" x14ac:dyDescent="0.25">
      <c r="A170" s="2" t="s">
        <v>336</v>
      </c>
      <c r="B170" s="3" t="s">
        <v>337</v>
      </c>
      <c r="C170" s="4">
        <f>'On Behalf for Health Insurance'!O170</f>
        <v>688126.80999999994</v>
      </c>
      <c r="D170" s="4">
        <f>'On Behalf for Life Insurance'!O170</f>
        <v>780</v>
      </c>
      <c r="E170" s="4">
        <f>'On Behalf for Admin Fee'!O170</f>
        <v>6228</v>
      </c>
      <c r="F170" s="4">
        <f>'On Behalf for HRA DVW'!O170</f>
        <v>20387.5</v>
      </c>
      <c r="G170" s="4">
        <f t="shared" si="2"/>
        <v>715522.30999999994</v>
      </c>
    </row>
    <row r="171" spans="1:9" x14ac:dyDescent="0.25">
      <c r="A171" s="2" t="s">
        <v>338</v>
      </c>
      <c r="B171" s="3" t="s">
        <v>339</v>
      </c>
      <c r="C171" s="4">
        <f>'On Behalf for Health Insurance'!O171</f>
        <v>599572.73</v>
      </c>
      <c r="D171" s="4">
        <f>'On Behalf for Life Insurance'!O171</f>
        <v>782</v>
      </c>
      <c r="E171" s="4">
        <f>'On Behalf for Admin Fee'!O171</f>
        <v>6248</v>
      </c>
      <c r="F171" s="4">
        <f>'On Behalf for HRA DVW'!O171</f>
        <v>34650</v>
      </c>
      <c r="G171" s="4">
        <f t="shared" si="2"/>
        <v>641252.73</v>
      </c>
    </row>
    <row r="172" spans="1:9" x14ac:dyDescent="0.25">
      <c r="A172" s="2" t="s">
        <v>340</v>
      </c>
      <c r="B172" s="3" t="s">
        <v>341</v>
      </c>
      <c r="C172" s="4">
        <f>'On Behalf for Health Insurance'!O172</f>
        <v>968961.26999999932</v>
      </c>
      <c r="D172" s="4">
        <f>'On Behalf for Life Insurance'!O172</f>
        <v>1178</v>
      </c>
      <c r="E172" s="4">
        <f>'On Behalf for Admin Fee'!O172</f>
        <v>9400</v>
      </c>
      <c r="F172" s="4">
        <f>'On Behalf for HRA DVW'!O172</f>
        <v>31150</v>
      </c>
      <c r="G172" s="4">
        <f t="shared" si="2"/>
        <v>1010689.2699999993</v>
      </c>
    </row>
    <row r="173" spans="1:9" x14ac:dyDescent="0.25">
      <c r="A173" s="2" t="s">
        <v>342</v>
      </c>
      <c r="B173" s="3" t="s">
        <v>343</v>
      </c>
      <c r="C173" s="4">
        <f>'On Behalf for Health Insurance'!O173</f>
        <v>2928964.179999995</v>
      </c>
      <c r="D173" s="4">
        <f>'On Behalf for Life Insurance'!O173</f>
        <v>3721</v>
      </c>
      <c r="E173" s="4">
        <f>'On Behalf for Admin Fee'!O173</f>
        <v>29748</v>
      </c>
      <c r="F173" s="4">
        <f>'On Behalf for HRA DVW'!O173</f>
        <v>145842.5</v>
      </c>
      <c r="G173" s="4">
        <f t="shared" si="2"/>
        <v>3108275.679999995</v>
      </c>
      <c r="I173" s="51"/>
    </row>
    <row r="174" spans="1:9" s="20" customFormat="1" x14ac:dyDescent="0.25">
      <c r="A174" s="19"/>
      <c r="B174" s="15" t="s">
        <v>404</v>
      </c>
      <c r="C174" s="18">
        <f>SUM(C3:C173)</f>
        <v>475614088.74000543</v>
      </c>
      <c r="D174" s="18">
        <f>SUM(D3:D173)</f>
        <v>583747</v>
      </c>
      <c r="E174" s="18">
        <f t="shared" ref="E174:G174" si="3">SUM(E3:E173)</f>
        <v>4674149.1500000004</v>
      </c>
      <c r="F174" s="18">
        <f t="shared" si="3"/>
        <v>20829455.050000001</v>
      </c>
      <c r="G174" s="18">
        <f t="shared" si="3"/>
        <v>501701439.94000542</v>
      </c>
    </row>
    <row r="175" spans="1:9" x14ac:dyDescent="0.25">
      <c r="A175" s="2" t="s">
        <v>344</v>
      </c>
      <c r="B175" s="3" t="s">
        <v>345</v>
      </c>
      <c r="C175" s="4">
        <f>'On Behalf for Health Insurance'!O174</f>
        <v>1341218.4399999992</v>
      </c>
      <c r="D175" s="4">
        <f>'On Behalf for Life Insurance'!O174</f>
        <v>2062</v>
      </c>
      <c r="E175" s="4">
        <f>'On Behalf for Admin Fee'!O174</f>
        <v>16328</v>
      </c>
      <c r="F175" s="4">
        <f>'On Behalf for HRA DVW'!O174</f>
        <v>99225</v>
      </c>
      <c r="G175" s="4">
        <f>SUM(C175:F175)</f>
        <v>1458833.4399999992</v>
      </c>
    </row>
    <row r="176" spans="1:9" x14ac:dyDescent="0.25">
      <c r="A176" s="2" t="s">
        <v>346</v>
      </c>
      <c r="B176" s="3" t="s">
        <v>347</v>
      </c>
      <c r="C176" s="4">
        <f>'On Behalf for Health Insurance'!O175</f>
        <v>136724.46999999997</v>
      </c>
      <c r="D176" s="4">
        <f>'On Behalf for Life Insurance'!O175</f>
        <v>130</v>
      </c>
      <c r="E176" s="4">
        <f>'On Behalf for Admin Fee'!O175</f>
        <v>1052</v>
      </c>
      <c r="F176" s="4">
        <f>'On Behalf for HRA DVW'!O175</f>
        <v>0</v>
      </c>
      <c r="G176" s="4">
        <f t="shared" ref="G176:G182" si="4">SUM(C176:F176)</f>
        <v>137906.46999999997</v>
      </c>
    </row>
    <row r="177" spans="1:7" x14ac:dyDescent="0.25">
      <c r="A177" s="2" t="s">
        <v>348</v>
      </c>
      <c r="B177" s="3" t="s">
        <v>349</v>
      </c>
      <c r="C177" s="4">
        <f>'On Behalf for Health Insurance'!O176</f>
        <v>231460.02000000008</v>
      </c>
      <c r="D177" s="4">
        <f>'On Behalf for Life Insurance'!O176</f>
        <v>222</v>
      </c>
      <c r="E177" s="4">
        <f>'On Behalf for Admin Fee'!O176</f>
        <v>1784</v>
      </c>
      <c r="F177" s="4">
        <f>'On Behalf for HRA DVW'!O176</f>
        <v>4200</v>
      </c>
      <c r="G177" s="4">
        <f t="shared" si="4"/>
        <v>237666.02000000008</v>
      </c>
    </row>
    <row r="178" spans="1:7" x14ac:dyDescent="0.25">
      <c r="A178" s="2" t="s">
        <v>350</v>
      </c>
      <c r="B178" s="3" t="s">
        <v>351</v>
      </c>
      <c r="C178" s="4">
        <f>'On Behalf for Health Insurance'!O177</f>
        <v>420362.43000000034</v>
      </c>
      <c r="D178" s="4">
        <f>'On Behalf for Life Insurance'!O177</f>
        <v>433</v>
      </c>
      <c r="E178" s="4">
        <f>'On Behalf for Admin Fee'!O177</f>
        <v>3456</v>
      </c>
      <c r="F178" s="4">
        <f>'On Behalf for HRA DVW'!O177</f>
        <v>7000</v>
      </c>
      <c r="G178" s="4">
        <f t="shared" si="4"/>
        <v>431251.43000000034</v>
      </c>
    </row>
    <row r="179" spans="1:7" x14ac:dyDescent="0.25">
      <c r="A179" s="2" t="s">
        <v>352</v>
      </c>
      <c r="B179" s="3" t="s">
        <v>353</v>
      </c>
      <c r="C179" s="4">
        <f>'On Behalf for Health Insurance'!O178</f>
        <v>483755.43000000028</v>
      </c>
      <c r="D179" s="4">
        <f>'On Behalf for Life Insurance'!O178</f>
        <v>531</v>
      </c>
      <c r="E179" s="4">
        <f>'On Behalf for Admin Fee'!O178</f>
        <v>4240</v>
      </c>
      <c r="F179" s="4">
        <f>'On Behalf for HRA DVW'!O178</f>
        <v>13037.5</v>
      </c>
      <c r="G179" s="4">
        <f t="shared" si="4"/>
        <v>501563.93000000028</v>
      </c>
    </row>
    <row r="180" spans="1:7" x14ac:dyDescent="0.25">
      <c r="A180" s="2" t="s">
        <v>354</v>
      </c>
      <c r="B180" s="3" t="s">
        <v>355</v>
      </c>
      <c r="C180" s="4">
        <f>'On Behalf for Health Insurance'!O179</f>
        <v>420278.16000000038</v>
      </c>
      <c r="D180" s="4">
        <f>'On Behalf for Life Insurance'!O179</f>
        <v>428</v>
      </c>
      <c r="E180" s="4">
        <f>'On Behalf for Admin Fee'!O179</f>
        <v>3440</v>
      </c>
      <c r="F180" s="4">
        <f>'On Behalf for HRA DVW'!O179</f>
        <v>11200</v>
      </c>
      <c r="G180" s="4">
        <f t="shared" si="4"/>
        <v>435346.16000000038</v>
      </c>
    </row>
    <row r="181" spans="1:7" x14ac:dyDescent="0.25">
      <c r="A181" s="2" t="s">
        <v>356</v>
      </c>
      <c r="B181" s="3" t="s">
        <v>357</v>
      </c>
      <c r="C181" s="4">
        <f>'On Behalf for Health Insurance'!O180</f>
        <v>95887.360000000001</v>
      </c>
      <c r="D181" s="4">
        <f>'On Behalf for Life Insurance'!O180</f>
        <v>100</v>
      </c>
      <c r="E181" s="4">
        <f>'On Behalf for Admin Fee'!O180</f>
        <v>796</v>
      </c>
      <c r="F181" s="4">
        <f>'On Behalf for HRA DVW'!O180</f>
        <v>1925</v>
      </c>
      <c r="G181" s="4">
        <f t="shared" si="4"/>
        <v>98708.36</v>
      </c>
    </row>
    <row r="182" spans="1:7" x14ac:dyDescent="0.25">
      <c r="A182" s="2">
        <v>705</v>
      </c>
      <c r="B182" s="3" t="s">
        <v>358</v>
      </c>
      <c r="C182" s="4">
        <f>'On Behalf for Health Insurance'!O181</f>
        <v>136138.99999999997</v>
      </c>
      <c r="D182" s="4">
        <f>'On Behalf for Life Insurance'!O181</f>
        <v>146</v>
      </c>
      <c r="E182" s="4">
        <f>'On Behalf for Admin Fee'!O181</f>
        <v>1168</v>
      </c>
      <c r="F182" s="4">
        <f>'On Behalf for HRA DVW'!O181</f>
        <v>3150</v>
      </c>
      <c r="G182" s="4">
        <f t="shared" si="4"/>
        <v>140602.99999999997</v>
      </c>
    </row>
    <row r="183" spans="1:7" s="20" customFormat="1" x14ac:dyDescent="0.25">
      <c r="A183" s="21"/>
      <c r="B183" s="15" t="s">
        <v>405</v>
      </c>
      <c r="C183" s="18">
        <f>SUM(C175:C182)</f>
        <v>3265825.31</v>
      </c>
      <c r="D183" s="18">
        <f>SUM(D175:D182)</f>
        <v>4052</v>
      </c>
      <c r="E183" s="18">
        <f t="shared" ref="E183:G183" si="5">SUM(E175:E182)</f>
        <v>32264</v>
      </c>
      <c r="F183" s="18">
        <f t="shared" si="5"/>
        <v>139737.5</v>
      </c>
      <c r="G183" s="18">
        <f t="shared" si="5"/>
        <v>3441878.81</v>
      </c>
    </row>
    <row r="184" spans="1:7" s="44" customFormat="1" x14ac:dyDescent="0.25">
      <c r="A184" s="43"/>
      <c r="B184" s="16" t="s">
        <v>407</v>
      </c>
      <c r="C184" s="46">
        <f>'On Behalf for Health Insurance'!O183</f>
        <v>0</v>
      </c>
      <c r="D184" s="46">
        <f>'On Behalf for Life Insurance'!O183</f>
        <v>0</v>
      </c>
      <c r="E184" s="46">
        <f>'On Behalf for Admin Fee'!O183</f>
        <v>0</v>
      </c>
      <c r="F184" s="46">
        <f>'On Behalf for HRA DVW'!O183</f>
        <v>0</v>
      </c>
      <c r="G184" s="31">
        <f>SUM(C184:F184)</f>
        <v>0</v>
      </c>
    </row>
    <row r="185" spans="1:7" x14ac:dyDescent="0.25">
      <c r="A185" s="17"/>
      <c r="B185" s="16" t="s">
        <v>406</v>
      </c>
      <c r="C185" s="31">
        <f>SUM(C174,C183,C184)</f>
        <v>478879914.05000544</v>
      </c>
      <c r="D185" s="18">
        <f t="shared" ref="D185:G185" si="6">SUM(D174,D183,D184)</f>
        <v>587799</v>
      </c>
      <c r="E185" s="18">
        <f t="shared" si="6"/>
        <v>4706413.1500000004</v>
      </c>
      <c r="F185" s="18">
        <f>SUM(F174,F183,F184)</f>
        <v>20969192.550000001</v>
      </c>
      <c r="G185" s="18">
        <f t="shared" si="6"/>
        <v>505143318.75000542</v>
      </c>
    </row>
    <row r="187" spans="1:7" x14ac:dyDescent="0.25">
      <c r="A187" s="47" t="s">
        <v>417</v>
      </c>
    </row>
    <row r="188" spans="1:7" x14ac:dyDescent="0.25">
      <c r="B188" s="1" t="s">
        <v>401</v>
      </c>
    </row>
    <row r="190" spans="1:7" x14ac:dyDescent="0.25">
      <c r="A190" s="5" t="str">
        <f>'On Behalf for Health Insurance'!A188</f>
        <v>KY Department of Education</v>
      </c>
    </row>
    <row r="191" spans="1:7" x14ac:dyDescent="0.25">
      <c r="A191" s="5" t="str">
        <f>'On Behalf for Health Insurance'!A189</f>
        <v xml:space="preserve">Office of Finance &amp; Operations </v>
      </c>
    </row>
    <row r="192" spans="1:7" x14ac:dyDescent="0.25">
      <c r="A192" s="5" t="str">
        <f>'On Behalf for Health Insurance'!A190</f>
        <v>Division of District Support</v>
      </c>
    </row>
    <row r="193" spans="1:1" x14ac:dyDescent="0.25">
      <c r="A193" s="5" t="str">
        <f>'On Behalf for Health Insurance'!A191</f>
        <v>District Financial Management Branch</v>
      </c>
    </row>
    <row r="194" spans="1:1" x14ac:dyDescent="0.25">
      <c r="A194" s="5" t="str">
        <f>'On Behalf for Health Insurance'!A192</f>
        <v>Date Generated: 1/14/2026</v>
      </c>
    </row>
    <row r="195" spans="1:1" x14ac:dyDescent="0.25">
      <c r="A195" s="5" t="str">
        <f>'On Behalf for Health Insurance'!A193</f>
        <v>Source:  KHRIS System</v>
      </c>
    </row>
    <row r="196" spans="1:1" x14ac:dyDescent="0.25">
      <c r="A196" s="5" t="str">
        <f>'On Behalf for Health Insurance'!A194</f>
        <v>KDE USE: F:\audits_trans\health_ins\On _behalf_Payments\2025-26 On-Behalf Payments\Health Benefits</v>
      </c>
    </row>
  </sheetData>
  <printOptions horizontalCentered="1"/>
  <pageMargins left="0" right="0" top="0" bottom="0.4" header="0" footer="0"/>
  <pageSetup paperSize="5" scale="68"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F497-5ED4-4E51-9CBC-9830CA09BA4F}">
  <sheetPr codeName="Sheet6"/>
  <dimension ref="A1:J27"/>
  <sheetViews>
    <sheetView tabSelected="1" zoomScaleNormal="100" workbookViewId="0">
      <pane xSplit="2" ySplit="2" topLeftCell="C3" activePane="bottomRight" state="frozen"/>
      <selection pane="topRight" activeCell="C1" sqref="C1"/>
      <selection pane="bottomLeft" activeCell="A3" sqref="A3"/>
      <selection pane="bottomRight" activeCell="C8" sqref="C8"/>
    </sheetView>
  </sheetViews>
  <sheetFormatPr defaultColWidth="9.28515625" defaultRowHeight="15.75" x14ac:dyDescent="0.25"/>
  <cols>
    <col min="1" max="1" width="4.28515625" style="1" customWidth="1"/>
    <col min="2" max="2" width="14.28515625" style="1" customWidth="1"/>
    <col min="3" max="3" width="19.28515625" style="1" customWidth="1"/>
    <col min="4" max="4" width="18" style="1" customWidth="1"/>
    <col min="5" max="5" width="19.42578125" style="1" customWidth="1"/>
    <col min="6" max="6" width="20.85546875" style="1" customWidth="1"/>
    <col min="7" max="7" width="20" style="29" customWidth="1"/>
    <col min="8" max="8" width="16.5703125" style="1" bestFit="1" customWidth="1"/>
    <col min="9" max="9" width="20" style="1" customWidth="1"/>
    <col min="10" max="14" width="25.7109375" style="1" customWidth="1"/>
    <col min="15" max="16384" width="9.28515625" style="1"/>
  </cols>
  <sheetData>
    <row r="1" spans="1:10" ht="31.5" customHeight="1" x14ac:dyDescent="0.25">
      <c r="A1" s="10"/>
      <c r="B1" s="10"/>
      <c r="C1" s="39" t="str">
        <f>'On Behalf for Health Insurance'!B1</f>
        <v>FY 2025-2026</v>
      </c>
      <c r="D1" s="10" t="s">
        <v>410</v>
      </c>
      <c r="H1" s="42"/>
    </row>
    <row r="2" spans="1:10" s="11" customFormat="1" ht="63" x14ac:dyDescent="0.25">
      <c r="A2" s="8"/>
      <c r="B2" s="23" t="s">
        <v>384</v>
      </c>
      <c r="C2" s="24" t="s">
        <v>380</v>
      </c>
      <c r="D2" s="24" t="s">
        <v>381</v>
      </c>
      <c r="E2" s="24" t="s">
        <v>382</v>
      </c>
      <c r="F2" s="24" t="s">
        <v>402</v>
      </c>
      <c r="G2" s="49" t="s">
        <v>397</v>
      </c>
      <c r="H2" s="50" t="s">
        <v>409</v>
      </c>
      <c r="I2" s="36" t="s">
        <v>408</v>
      </c>
    </row>
    <row r="3" spans="1:10" x14ac:dyDescent="0.25">
      <c r="A3" s="2">
        <v>1</v>
      </c>
      <c r="B3" s="3" t="s">
        <v>385</v>
      </c>
      <c r="C3" s="4">
        <f>'On Behalf for Health Insurance'!C182</f>
        <v>79884252.040000886</v>
      </c>
      <c r="D3" s="4">
        <f>'On Behalf for Life Insurance'!C182</f>
        <v>97528</v>
      </c>
      <c r="E3" s="4">
        <f>'On Behalf for Admin Fee'!C182</f>
        <v>780984</v>
      </c>
      <c r="F3" s="4">
        <f>'On Behalf for HRA DVW'!C182</f>
        <v>3444855</v>
      </c>
      <c r="G3" s="30">
        <f>SUM(C3:F3)</f>
        <v>84207619.040000886</v>
      </c>
      <c r="H3" s="48">
        <v>0</v>
      </c>
      <c r="I3" s="35">
        <f>SUM(G3:H3)</f>
        <v>84207619.040000886</v>
      </c>
    </row>
    <row r="4" spans="1:10" x14ac:dyDescent="0.25">
      <c r="A4" s="2">
        <v>2</v>
      </c>
      <c r="B4" s="3" t="s">
        <v>386</v>
      </c>
      <c r="C4" s="4">
        <f>'On Behalf for Health Insurance'!D182</f>
        <v>78518848.960000858</v>
      </c>
      <c r="D4" s="4">
        <f>'On Behalf for Life Insurance'!D182</f>
        <v>95463</v>
      </c>
      <c r="E4" s="4">
        <f>'On Behalf for Admin Fee'!D182</f>
        <v>765048</v>
      </c>
      <c r="F4" s="4">
        <f>'On Behalf for HRA DVW'!D182</f>
        <v>3349604.16</v>
      </c>
      <c r="G4" s="30">
        <f>SUM(C4:F4)</f>
        <v>82728964.120000854</v>
      </c>
      <c r="H4" s="48">
        <v>0</v>
      </c>
      <c r="I4" s="35">
        <f>SUM(G4:H4)</f>
        <v>82728964.120000854</v>
      </c>
    </row>
    <row r="5" spans="1:10" x14ac:dyDescent="0.25">
      <c r="A5" s="2">
        <v>3</v>
      </c>
      <c r="B5" s="3" t="s">
        <v>387</v>
      </c>
      <c r="C5" s="4">
        <f>'On Behalf for Health Insurance'!E182</f>
        <v>78790866.740000874</v>
      </c>
      <c r="D5" s="4">
        <f>'On Behalf for Life Insurance'!E182</f>
        <v>95744</v>
      </c>
      <c r="E5" s="4">
        <f>'On Behalf for Admin Fee'!E182</f>
        <v>767224</v>
      </c>
      <c r="F5" s="4">
        <f>'On Behalf for HRA DVW'!E182</f>
        <v>3359472.15</v>
      </c>
      <c r="G5" s="30">
        <f>SUM(C5:F5)</f>
        <v>83013306.89000088</v>
      </c>
      <c r="H5" s="48">
        <v>0</v>
      </c>
      <c r="I5" s="35">
        <f>SUM(G5:H5)</f>
        <v>83013306.89000088</v>
      </c>
    </row>
    <row r="6" spans="1:10" x14ac:dyDescent="0.25">
      <c r="A6" s="2">
        <v>4</v>
      </c>
      <c r="B6" s="3" t="s">
        <v>388</v>
      </c>
      <c r="C6" s="4">
        <f>'On Behalf for Health Insurance'!F182</f>
        <v>80570802.630000994</v>
      </c>
      <c r="D6" s="4">
        <f>'On Behalf for Life Insurance'!F182</f>
        <v>99384</v>
      </c>
      <c r="E6" s="4">
        <f>'On Behalf for Admin Fee'!F182</f>
        <v>796633.15</v>
      </c>
      <c r="F6" s="4">
        <f>'On Behalf for HRA DVW'!F182</f>
        <v>3599145.5</v>
      </c>
      <c r="G6" s="30">
        <f>SUM(C6:F6)</f>
        <v>85065965.280001</v>
      </c>
      <c r="H6" s="48">
        <v>0</v>
      </c>
      <c r="I6" s="35">
        <f>SUM(G6:H6)</f>
        <v>85065965.280001</v>
      </c>
    </row>
    <row r="7" spans="1:10" x14ac:dyDescent="0.25">
      <c r="A7" s="2">
        <v>5</v>
      </c>
      <c r="B7" s="3" t="s">
        <v>389</v>
      </c>
      <c r="C7" s="4">
        <f>'On Behalf for Health Insurance'!G184</f>
        <v>80426625.770001009</v>
      </c>
      <c r="D7" s="4">
        <f>'On Behalf for Life Insurance'!G184</f>
        <v>99641</v>
      </c>
      <c r="E7" s="4">
        <f>'On Behalf for Admin Fee'!G184</f>
        <v>796148</v>
      </c>
      <c r="F7" s="4">
        <f>'On Behalf for HRA DVW'!G184</f>
        <v>3601128.7399999998</v>
      </c>
      <c r="G7" s="30">
        <f>SUM(C7:F7)</f>
        <v>84923543.510001004</v>
      </c>
      <c r="H7" s="48">
        <v>0</v>
      </c>
      <c r="I7" s="35">
        <f>SUM(G7:H7)</f>
        <v>84923543.510001004</v>
      </c>
      <c r="J7" s="51"/>
    </row>
    <row r="8" spans="1:10" x14ac:dyDescent="0.25">
      <c r="A8" s="2">
        <v>6</v>
      </c>
      <c r="B8" s="3" t="s">
        <v>390</v>
      </c>
      <c r="C8" s="4">
        <f>'On Behalf for Health Insurance'!H184</f>
        <v>80688517.91000095</v>
      </c>
      <c r="D8" s="4">
        <f>'On Behalf for Life Insurance'!H184</f>
        <v>100039</v>
      </c>
      <c r="E8" s="4">
        <f>'On Behalf for Admin Fee'!H184</f>
        <v>800376</v>
      </c>
      <c r="F8" s="4">
        <f>'On Behalf for HRA DVW'!H184</f>
        <v>3614987</v>
      </c>
      <c r="G8" s="30">
        <f>SUM(C8:F8)</f>
        <v>85203919.91000095</v>
      </c>
      <c r="H8" s="48">
        <v>0</v>
      </c>
      <c r="I8" s="35">
        <f>SUM(G8:H8)</f>
        <v>85203919.91000095</v>
      </c>
    </row>
    <row r="9" spans="1:10" x14ac:dyDescent="0.25">
      <c r="A9" s="2">
        <v>7</v>
      </c>
      <c r="B9" s="3" t="s">
        <v>391</v>
      </c>
      <c r="C9" s="4"/>
      <c r="D9" s="4"/>
      <c r="E9" s="4"/>
      <c r="F9" s="4"/>
      <c r="G9" s="30"/>
      <c r="H9" s="48"/>
      <c r="I9" s="35"/>
    </row>
    <row r="10" spans="1:10" x14ac:dyDescent="0.25">
      <c r="A10" s="2">
        <v>8</v>
      </c>
      <c r="B10" s="3" t="s">
        <v>392</v>
      </c>
      <c r="C10" s="4"/>
      <c r="D10" s="4"/>
      <c r="E10" s="4"/>
      <c r="F10" s="4"/>
      <c r="G10" s="30"/>
      <c r="H10" s="48"/>
      <c r="I10" s="35"/>
    </row>
    <row r="11" spans="1:10" x14ac:dyDescent="0.25">
      <c r="A11" s="2">
        <v>9</v>
      </c>
      <c r="B11" s="3" t="s">
        <v>393</v>
      </c>
      <c r="C11" s="4"/>
      <c r="D11" s="4"/>
      <c r="E11" s="4"/>
      <c r="F11" s="4"/>
      <c r="G11" s="30"/>
      <c r="H11" s="48"/>
      <c r="I11" s="35"/>
    </row>
    <row r="12" spans="1:10" x14ac:dyDescent="0.25">
      <c r="A12" s="2">
        <v>10</v>
      </c>
      <c r="B12" s="3" t="s">
        <v>394</v>
      </c>
      <c r="C12" s="4"/>
      <c r="D12" s="4"/>
      <c r="E12" s="4"/>
      <c r="F12" s="4"/>
      <c r="G12" s="30"/>
      <c r="H12" s="48"/>
      <c r="I12" s="35"/>
    </row>
    <row r="13" spans="1:10" x14ac:dyDescent="0.25">
      <c r="A13" s="2">
        <v>11</v>
      </c>
      <c r="B13" s="3" t="s">
        <v>395</v>
      </c>
      <c r="C13" s="4"/>
      <c r="D13" s="4"/>
      <c r="E13" s="4"/>
      <c r="F13" s="4"/>
      <c r="G13" s="30"/>
      <c r="H13" s="48"/>
      <c r="I13" s="35"/>
    </row>
    <row r="14" spans="1:10" x14ac:dyDescent="0.25">
      <c r="A14" s="2">
        <v>12</v>
      </c>
      <c r="B14" s="3" t="s">
        <v>396</v>
      </c>
      <c r="C14" s="4">
        <f>'On Behalf for Health Insurance'!N182</f>
        <v>0</v>
      </c>
      <c r="D14" s="4">
        <f>'On Behalf for Life Insurance'!N182</f>
        <v>0</v>
      </c>
      <c r="E14" s="4">
        <f>'On Behalf for Admin Fee'!N182</f>
        <v>0</v>
      </c>
      <c r="F14" s="4">
        <f>'On Behalf for HRA DVW'!N182</f>
        <v>0</v>
      </c>
      <c r="G14" s="30">
        <f t="shared" ref="G14" si="0">SUM(C14:F14)</f>
        <v>0</v>
      </c>
      <c r="H14" s="48">
        <v>0</v>
      </c>
      <c r="I14" s="35">
        <f t="shared" ref="I14" si="1">SUM(G14:H14)</f>
        <v>0</v>
      </c>
    </row>
    <row r="15" spans="1:10" x14ac:dyDescent="0.25">
      <c r="B15" s="22" t="s">
        <v>398</v>
      </c>
      <c r="C15" s="18">
        <f t="shared" ref="C15:I15" si="2">SUM(C3:C14)</f>
        <v>478879914.05000556</v>
      </c>
      <c r="D15" s="18">
        <f t="shared" si="2"/>
        <v>587799</v>
      </c>
      <c r="E15" s="55">
        <f t="shared" si="2"/>
        <v>4706413.1500000004</v>
      </c>
      <c r="F15" s="55">
        <f t="shared" si="2"/>
        <v>20969192.550000001</v>
      </c>
      <c r="G15" s="31">
        <f t="shared" si="2"/>
        <v>505143318.7500056</v>
      </c>
      <c r="H15" s="46">
        <f t="shared" si="2"/>
        <v>0</v>
      </c>
      <c r="I15" s="38">
        <f t="shared" si="2"/>
        <v>505143318.7500056</v>
      </c>
    </row>
    <row r="17" spans="1:2" x14ac:dyDescent="0.25">
      <c r="A17" s="47" t="s">
        <v>418</v>
      </c>
    </row>
    <row r="18" spans="1:2" x14ac:dyDescent="0.25">
      <c r="B18" s="1" t="s">
        <v>399</v>
      </c>
    </row>
    <row r="19" spans="1:2" x14ac:dyDescent="0.25">
      <c r="B19" s="1" t="s">
        <v>400</v>
      </c>
    </row>
    <row r="21" spans="1:2" x14ac:dyDescent="0.25">
      <c r="A21" s="5" t="str">
        <f>'On Behalf for Health Insurance'!A188</f>
        <v>KY Department of Education</v>
      </c>
    </row>
    <row r="22" spans="1:2" x14ac:dyDescent="0.25">
      <c r="A22" s="5" t="str">
        <f>'On Behalf for Health Insurance'!A189</f>
        <v xml:space="preserve">Office of Finance &amp; Operations </v>
      </c>
    </row>
    <row r="23" spans="1:2" x14ac:dyDescent="0.25">
      <c r="A23" s="5" t="str">
        <f>'On Behalf for Health Insurance'!A190</f>
        <v>Division of District Support</v>
      </c>
    </row>
    <row r="24" spans="1:2" x14ac:dyDescent="0.25">
      <c r="A24" s="5" t="str">
        <f>'On Behalf for Health Insurance'!A191</f>
        <v>District Financial Management Branch</v>
      </c>
    </row>
    <row r="25" spans="1:2" x14ac:dyDescent="0.25">
      <c r="A25" s="5" t="str">
        <f>'On Behalf for Health Insurance'!A192</f>
        <v>Date Generated: 1/14/2026</v>
      </c>
    </row>
    <row r="26" spans="1:2" x14ac:dyDescent="0.25">
      <c r="A26" s="5" t="str">
        <f>'On Behalf for Health Insurance'!A193</f>
        <v>Source:  KHRIS System</v>
      </c>
    </row>
    <row r="27" spans="1:2" x14ac:dyDescent="0.25">
      <c r="A27" s="5" t="str">
        <f>'On Behalf for Health Insurance'!A194</f>
        <v>KDE USE: F:\audits_trans\health_ins\On _behalf_Payments\2025-26 On-Behalf Payments\Health Benefits</v>
      </c>
    </row>
  </sheetData>
  <printOptions horizontalCentered="1"/>
  <pageMargins left="0" right="0" top="0" bottom="0.4" header="0" footer="0"/>
  <pageSetup paperSize="5" scale="68" orientation="landscape"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iscalYear xmlns="3a62de7d-ba57-4f43-9dae-9623ba637be0">2024-2025</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false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2026-01-14T05:00:00+00:00</Publication_x0020_Date>
    <Audience1 xmlns="3a62de7d-ba57-4f43-9dae-9623ba637be0"/>
    <_dlc_DocId xmlns="3a62de7d-ba57-4f43-9dae-9623ba637be0">KYED-248-15316</_dlc_DocId>
    <_dlc_DocIdUrl xmlns="3a62de7d-ba57-4f43-9dae-9623ba637be0">
      <Url>https://www.education.ky.gov/districts/FinRept/_layouts/15/DocIdRedir.aspx?ID=KYED-248-15316</Url>
      <Description>KYED-248-15316</Description>
    </_dlc_DocIdUrl>
  </documentManagement>
</p:properties>
</file>

<file path=customXml/itemProps1.xml><?xml version="1.0" encoding="utf-8"?>
<ds:datastoreItem xmlns:ds="http://schemas.openxmlformats.org/officeDocument/2006/customXml" ds:itemID="{25D4BE0A-0AB1-464B-A890-935B31378576}"/>
</file>

<file path=customXml/itemProps2.xml><?xml version="1.0" encoding="utf-8"?>
<ds:datastoreItem xmlns:ds="http://schemas.openxmlformats.org/officeDocument/2006/customXml" ds:itemID="{40E6E469-30C5-40D0-8F1F-201BC23FD09C}"/>
</file>

<file path=customXml/itemProps3.xml><?xml version="1.0" encoding="utf-8"?>
<ds:datastoreItem xmlns:ds="http://schemas.openxmlformats.org/officeDocument/2006/customXml" ds:itemID="{31FDD0F0-400D-4206-901E-33E25FF9293F}"/>
</file>

<file path=customXml/itemProps4.xml><?xml version="1.0" encoding="utf-8"?>
<ds:datastoreItem xmlns:ds="http://schemas.openxmlformats.org/officeDocument/2006/customXml" ds:itemID="{CF2EBCC4-A918-43AA-BD88-A78AB5E62B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On Behalf for Health Insurance</vt:lpstr>
      <vt:lpstr>On Behalf for Life Insurance</vt:lpstr>
      <vt:lpstr>On Behalf for Admin Fee</vt:lpstr>
      <vt:lpstr>On Behalf for HRA DVW</vt:lpstr>
      <vt:lpstr>Total OBP by district</vt:lpstr>
      <vt:lpstr>Total OBP by month</vt:lpstr>
      <vt:lpstr>'On Behalf for Admin Fee'!Print_Area</vt:lpstr>
      <vt:lpstr>'On Behalf for Health Insurance'!Print_Area</vt:lpstr>
      <vt:lpstr>'On Behalf for HRA DVW'!Print_Area</vt:lpstr>
      <vt:lpstr>'On Behalf for Life Insurance'!Print_Area</vt:lpstr>
      <vt:lpstr>'Total OBP by district'!Print_Area</vt:lpstr>
      <vt:lpstr>'Total OBP by month'!Print_Area</vt:lpstr>
      <vt:lpstr>'On Behalf for Admin Fee'!Print_Titles</vt:lpstr>
      <vt:lpstr>'On Behalf for Health Insurance'!Print_Titles</vt:lpstr>
      <vt:lpstr>'On Behalf for HRA DVW'!Print_Titles</vt:lpstr>
      <vt:lpstr>'On Behalf for Life Insurance'!Print_Titles</vt:lpstr>
      <vt:lpstr>'Total OBP by district'!Print_Titles</vt:lpstr>
      <vt:lpstr>'Total OBP by month'!Print_Titles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Benefits OBPs FY2026 Dated 1-14-26</dc:title>
  <dc:creator>Cox, Gail - Division of District Support</dc:creator>
  <cp:lastModifiedBy>Young, Kelli - Division of District Support</cp:lastModifiedBy>
  <cp:lastPrinted>2020-10-02T13:22:27Z</cp:lastPrinted>
  <dcterms:created xsi:type="dcterms:W3CDTF">2017-10-19T18:49:34Z</dcterms:created>
  <dcterms:modified xsi:type="dcterms:W3CDTF">2026-01-14T14:56:17Z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44694-0027-44fa-bee4-2648c0363f9d_Enabled">
    <vt:lpwstr>true</vt:lpwstr>
  </property>
  <property fmtid="{D5CDD505-2E9C-101B-9397-08002B2CF9AE}" pid="3" name="MSIP_Label_eb544694-0027-44fa-bee4-2648c0363f9d_SetDate">
    <vt:lpwstr>2024-10-14T17:59:00Z</vt:lpwstr>
  </property>
  <property fmtid="{D5CDD505-2E9C-101B-9397-08002B2CF9AE}" pid="4" name="MSIP_Label_eb544694-0027-44fa-bee4-2648c0363f9d_Method">
    <vt:lpwstr>Standard</vt:lpwstr>
  </property>
  <property fmtid="{D5CDD505-2E9C-101B-9397-08002B2CF9AE}" pid="5" name="MSIP_Label_eb544694-0027-44fa-bee4-2648c0363f9d_Name">
    <vt:lpwstr>defa4170-0d19-0005-0004-bc88714345d2</vt:lpwstr>
  </property>
  <property fmtid="{D5CDD505-2E9C-101B-9397-08002B2CF9AE}" pid="6" name="MSIP_Label_eb544694-0027-44fa-bee4-2648c0363f9d_SiteId">
    <vt:lpwstr>9360c11f-90e6-4706-ad00-25fcdc9e2ed1</vt:lpwstr>
  </property>
  <property fmtid="{D5CDD505-2E9C-101B-9397-08002B2CF9AE}" pid="7" name="MSIP_Label_eb544694-0027-44fa-bee4-2648c0363f9d_ActionId">
    <vt:lpwstr>f3a3ae6e-b441-40f2-8e81-d0ecbb9d7e80</vt:lpwstr>
  </property>
  <property fmtid="{D5CDD505-2E9C-101B-9397-08002B2CF9AE}" pid="8" name="MSIP_Label_eb544694-0027-44fa-bee4-2648c0363f9d_ContentBits">
    <vt:lpwstr>0</vt:lpwstr>
  </property>
  <property fmtid="{D5CDD505-2E9C-101B-9397-08002B2CF9AE}" pid="9" name="ContentTypeId">
    <vt:lpwstr>0x0101001BEB557DBE01834EAB47A683706DCD5B0095D92E572789134A99EE5E779A996F4E</vt:lpwstr>
  </property>
  <property fmtid="{D5CDD505-2E9C-101B-9397-08002B2CF9AE}" pid="10" name="_dlc_DocIdItemGuid">
    <vt:lpwstr>3f152165-bc63-4694-b8ea-e2ae8291e306</vt:lpwstr>
  </property>
</Properties>
</file>