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https://staffkyschools-my.sharepoint.com/personal/marshall_smith_education_ky_gov/Documents/Desktop/Important/On Behalf/July 17 2024/"/>
    </mc:Choice>
  </mc:AlternateContent>
  <xr:revisionPtr revIDLastSave="0" documentId="8_{B481BDA2-CE42-4304-8081-D410FC77D82A}" xr6:coauthVersionLast="47" xr6:coauthVersionMax="47" xr10:uidLastSave="{00000000-0000-0000-0000-000000000000}"/>
  <bookViews>
    <workbookView xWindow="-120" yWindow="-120" windowWidth="29040" windowHeight="15720" tabRatio="867" xr2:uid="{00000000-000D-0000-FFFF-FFFF00000000}"/>
  </bookViews>
  <sheets>
    <sheet name="On Behalf for Health Insurance" sheetId="1" r:id="rId1"/>
    <sheet name="On Behalf for Life Insurance" sheetId="2" r:id="rId2"/>
    <sheet name="On Behalf for Admin Fee" sheetId="3" r:id="rId3"/>
    <sheet name="On Behalf for HRA DVW" sheetId="4" r:id="rId4"/>
    <sheet name="Total OBP by district" sheetId="5" r:id="rId5"/>
    <sheet name="Total OBP by month" sheetId="6" r:id="rId6"/>
  </sheets>
  <definedNames>
    <definedName name="_xlnm.Print_Area" localSheetId="2">'On Behalf for Admin Fee'!$A$1:$O$195</definedName>
    <definedName name="_xlnm.Print_Area" localSheetId="0">'On Behalf for Health Insurance'!$A$1:$O$196</definedName>
    <definedName name="_xlnm.Print_Area" localSheetId="3">'On Behalf for HRA DVW'!$A$1:$O$195</definedName>
    <definedName name="_xlnm.Print_Area" localSheetId="1">'On Behalf for Life Insurance'!$A$1:$O$194</definedName>
    <definedName name="_xlnm.Print_Area" localSheetId="4">'Total OBP by district'!$A$1:$C$196</definedName>
    <definedName name="_xlnm.Print_Area" localSheetId="5">'Total OBP by month'!$A$1:$C$27</definedName>
    <definedName name="_xlnm.Print_Titles" localSheetId="2">'On Behalf for Admin Fee'!$1:$2</definedName>
    <definedName name="_xlnm.Print_Titles" localSheetId="0">'On Behalf for Health Insurance'!$1:$2</definedName>
    <definedName name="_xlnm.Print_Titles" localSheetId="3">'On Behalf for HRA DVW'!$1:$2</definedName>
    <definedName name="_xlnm.Print_Titles" localSheetId="1">'On Behalf for Life Insurance'!$1:$2</definedName>
    <definedName name="_xlnm.Print_Titles" localSheetId="4">'Total OBP by district'!$1:$2</definedName>
    <definedName name="_xlnm.Print_Titles" localSheetId="5">'Total OBP by month'!$1:$2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174" i="4" l="1"/>
  <c r="O174" i="3"/>
  <c r="O174" i="2"/>
  <c r="O3" i="1"/>
  <c r="L184" i="1"/>
  <c r="L186" i="1" s="1"/>
  <c r="J183" i="4"/>
  <c r="C1" i="6"/>
  <c r="F5" i="6"/>
  <c r="F4" i="6"/>
  <c r="C9" i="6"/>
  <c r="H9" i="6"/>
  <c r="H3" i="6"/>
  <c r="H14" i="6"/>
  <c r="H13" i="6"/>
  <c r="H12" i="6"/>
  <c r="H11" i="6"/>
  <c r="H10" i="6"/>
  <c r="H8" i="6"/>
  <c r="H7" i="6"/>
  <c r="H6" i="6"/>
  <c r="H5" i="6"/>
  <c r="H4" i="6"/>
  <c r="F184" i="5"/>
  <c r="E185" i="4"/>
  <c r="C185" i="3"/>
  <c r="O184" i="4"/>
  <c r="N183" i="4"/>
  <c r="N185" i="4" s="1"/>
  <c r="M183" i="4"/>
  <c r="F13" i="6" s="1"/>
  <c r="L183" i="4"/>
  <c r="L185" i="4" s="1"/>
  <c r="K183" i="4"/>
  <c r="F11" i="6" s="1"/>
  <c r="I183" i="4"/>
  <c r="I185" i="4" s="1"/>
  <c r="H183" i="4"/>
  <c r="H185" i="4" s="1"/>
  <c r="G183" i="4"/>
  <c r="F7" i="6" s="1"/>
  <c r="F183" i="4"/>
  <c r="F185" i="4" s="1"/>
  <c r="E183" i="4"/>
  <c r="D183" i="4"/>
  <c r="D185" i="4" s="1"/>
  <c r="C183" i="4"/>
  <c r="F3" i="6" s="1"/>
  <c r="O184" i="3"/>
  <c r="E184" i="5" s="1"/>
  <c r="N183" i="3"/>
  <c r="E14" i="6" s="1"/>
  <c r="M183" i="3"/>
  <c r="M185" i="3" s="1"/>
  <c r="L183" i="3"/>
  <c r="E12" i="6" s="1"/>
  <c r="K183" i="3"/>
  <c r="E11" i="6" s="1"/>
  <c r="J183" i="3"/>
  <c r="J185" i="3" s="1"/>
  <c r="I183" i="3"/>
  <c r="I185" i="3" s="1"/>
  <c r="H183" i="3"/>
  <c r="H185" i="3" s="1"/>
  <c r="G183" i="3"/>
  <c r="E7" i="6" s="1"/>
  <c r="F183" i="3"/>
  <c r="F185" i="3" s="1"/>
  <c r="E183" i="3"/>
  <c r="E5" i="6" s="1"/>
  <c r="D183" i="3"/>
  <c r="D185" i="3" s="1"/>
  <c r="C183" i="3"/>
  <c r="E3" i="6" s="1"/>
  <c r="O185" i="1"/>
  <c r="N184" i="1"/>
  <c r="C14" i="6" s="1"/>
  <c r="M184" i="1"/>
  <c r="M186" i="1" s="1"/>
  <c r="K184" i="1"/>
  <c r="K186" i="1" s="1"/>
  <c r="J184" i="1"/>
  <c r="J186" i="1" s="1"/>
  <c r="I184" i="1"/>
  <c r="I186" i="1" s="1"/>
  <c r="H184" i="1"/>
  <c r="C8" i="6" s="1"/>
  <c r="G184" i="1"/>
  <c r="C7" i="6" s="1"/>
  <c r="F184" i="1"/>
  <c r="C6" i="6" s="1"/>
  <c r="E184" i="1"/>
  <c r="C5" i="6" s="1"/>
  <c r="D184" i="1"/>
  <c r="C4" i="6" s="1"/>
  <c r="C184" i="1"/>
  <c r="C3" i="6" s="1"/>
  <c r="C183" i="2"/>
  <c r="D183" i="2"/>
  <c r="E183" i="2"/>
  <c r="F183" i="2"/>
  <c r="G183" i="2"/>
  <c r="H183" i="2"/>
  <c r="I183" i="2"/>
  <c r="J183" i="2"/>
  <c r="K183" i="2"/>
  <c r="L183" i="2"/>
  <c r="M183" i="2"/>
  <c r="N183" i="2"/>
  <c r="B1" i="5"/>
  <c r="B1" i="4"/>
  <c r="B1" i="3"/>
  <c r="B1" i="2"/>
  <c r="O184" i="2"/>
  <c r="D184" i="5" s="1"/>
  <c r="A191" i="5"/>
  <c r="A192" i="5"/>
  <c r="A193" i="5"/>
  <c r="A194" i="5"/>
  <c r="A195" i="5"/>
  <c r="A196" i="5"/>
  <c r="A190" i="5"/>
  <c r="A22" i="6"/>
  <c r="A23" i="6"/>
  <c r="A24" i="6"/>
  <c r="A25" i="6"/>
  <c r="A26" i="6"/>
  <c r="A27" i="6"/>
  <c r="A21" i="6"/>
  <c r="A195" i="2"/>
  <c r="A194" i="2"/>
  <c r="A193" i="2"/>
  <c r="A192" i="2"/>
  <c r="A191" i="2"/>
  <c r="A190" i="2"/>
  <c r="A189" i="2"/>
  <c r="C185" i="4" l="1"/>
  <c r="E4" i="6"/>
  <c r="E185" i="3"/>
  <c r="G185" i="3"/>
  <c r="E9" i="6"/>
  <c r="E186" i="1"/>
  <c r="C186" i="1"/>
  <c r="D186" i="1"/>
  <c r="F14" i="6"/>
  <c r="M185" i="4"/>
  <c r="F12" i="6"/>
  <c r="N185" i="3"/>
  <c r="E13" i="6"/>
  <c r="L185" i="3"/>
  <c r="N186" i="1"/>
  <c r="C13" i="6"/>
  <c r="C12" i="6"/>
  <c r="H15" i="6"/>
  <c r="K185" i="4"/>
  <c r="K185" i="3"/>
  <c r="C11" i="6"/>
  <c r="J185" i="4"/>
  <c r="F10" i="6"/>
  <c r="E10" i="6"/>
  <c r="C10" i="6"/>
  <c r="F9" i="6"/>
  <c r="E8" i="6"/>
  <c r="H186" i="1"/>
  <c r="F8" i="6"/>
  <c r="G186" i="1"/>
  <c r="G185" i="4"/>
  <c r="E6" i="6"/>
  <c r="F6" i="6"/>
  <c r="F186" i="1"/>
  <c r="C184" i="5"/>
  <c r="G184" i="5" s="1"/>
  <c r="O3" i="4"/>
  <c r="F3" i="5" l="1"/>
  <c r="O179" i="4"/>
  <c r="F179" i="5" s="1"/>
  <c r="O178" i="4"/>
  <c r="F178" i="5" s="1"/>
  <c r="O175" i="4"/>
  <c r="F175" i="5" s="1"/>
  <c r="O173" i="4"/>
  <c r="F173" i="5" s="1"/>
  <c r="O170" i="4"/>
  <c r="F170" i="5" s="1"/>
  <c r="O169" i="4"/>
  <c r="F169" i="5" s="1"/>
  <c r="O167" i="4"/>
  <c r="F167" i="5" s="1"/>
  <c r="O166" i="4"/>
  <c r="F166" i="5" s="1"/>
  <c r="O163" i="4"/>
  <c r="F163" i="5" s="1"/>
  <c r="O162" i="4"/>
  <c r="F162" i="5" s="1"/>
  <c r="O159" i="4"/>
  <c r="F159" i="5" s="1"/>
  <c r="O158" i="4"/>
  <c r="F158" i="5" s="1"/>
  <c r="O155" i="4"/>
  <c r="F155" i="5" s="1"/>
  <c r="O152" i="4"/>
  <c r="F152" i="5" s="1"/>
  <c r="O151" i="4"/>
  <c r="F151" i="5" s="1"/>
  <c r="O148" i="4"/>
  <c r="F148" i="5" s="1"/>
  <c r="O147" i="4"/>
  <c r="F147" i="5" s="1"/>
  <c r="O144" i="4"/>
  <c r="F144" i="5" s="1"/>
  <c r="O143" i="4"/>
  <c r="F143" i="5" s="1"/>
  <c r="O140" i="4"/>
  <c r="F140" i="5" s="1"/>
  <c r="O139" i="4"/>
  <c r="F139" i="5" s="1"/>
  <c r="O136" i="4"/>
  <c r="F136" i="5" s="1"/>
  <c r="O135" i="4"/>
  <c r="F135" i="5" s="1"/>
  <c r="O132" i="4"/>
  <c r="F132" i="5" s="1"/>
  <c r="O131" i="4"/>
  <c r="F131" i="5" s="1"/>
  <c r="O128" i="4"/>
  <c r="F128" i="5" s="1"/>
  <c r="O127" i="4"/>
  <c r="F127" i="5" s="1"/>
  <c r="O124" i="4"/>
  <c r="F124" i="5" s="1"/>
  <c r="O123" i="4"/>
  <c r="F123" i="5" s="1"/>
  <c r="O120" i="4"/>
  <c r="F120" i="5" s="1"/>
  <c r="O119" i="4"/>
  <c r="F119" i="5" s="1"/>
  <c r="O116" i="4"/>
  <c r="F116" i="5" s="1"/>
  <c r="O115" i="4"/>
  <c r="F115" i="5" s="1"/>
  <c r="O112" i="4"/>
  <c r="F112" i="5" s="1"/>
  <c r="O111" i="4"/>
  <c r="F111" i="5" s="1"/>
  <c r="O108" i="4"/>
  <c r="F108" i="5" s="1"/>
  <c r="O107" i="4"/>
  <c r="F107" i="5" s="1"/>
  <c r="O104" i="4"/>
  <c r="F104" i="5" s="1"/>
  <c r="O103" i="4"/>
  <c r="F103" i="5" s="1"/>
  <c r="O100" i="4"/>
  <c r="F100" i="5" s="1"/>
  <c r="O99" i="4"/>
  <c r="F99" i="5" s="1"/>
  <c r="O96" i="4"/>
  <c r="F96" i="5" s="1"/>
  <c r="O95" i="4"/>
  <c r="F95" i="5" s="1"/>
  <c r="O92" i="4"/>
  <c r="F92" i="5" s="1"/>
  <c r="O91" i="4"/>
  <c r="F91" i="5" s="1"/>
  <c r="O88" i="4"/>
  <c r="F88" i="5" s="1"/>
  <c r="O87" i="4"/>
  <c r="F87" i="5" s="1"/>
  <c r="O84" i="4"/>
  <c r="F84" i="5" s="1"/>
  <c r="O83" i="4"/>
  <c r="F83" i="5" s="1"/>
  <c r="O80" i="4"/>
  <c r="F80" i="5" s="1"/>
  <c r="O79" i="4"/>
  <c r="F79" i="5" s="1"/>
  <c r="O76" i="4"/>
  <c r="F76" i="5" s="1"/>
  <c r="O75" i="4"/>
  <c r="F75" i="5" s="1"/>
  <c r="O72" i="4"/>
  <c r="F72" i="5" s="1"/>
  <c r="O71" i="4"/>
  <c r="F71" i="5" s="1"/>
  <c r="O68" i="4"/>
  <c r="F68" i="5" s="1"/>
  <c r="O67" i="4"/>
  <c r="F67" i="5" s="1"/>
  <c r="O64" i="4"/>
  <c r="F64" i="5" s="1"/>
  <c r="O63" i="4"/>
  <c r="F63" i="5" s="1"/>
  <c r="O60" i="4"/>
  <c r="F60" i="5" s="1"/>
  <c r="O59" i="4"/>
  <c r="F59" i="5" s="1"/>
  <c r="O56" i="4"/>
  <c r="F56" i="5" s="1"/>
  <c r="O55" i="4"/>
  <c r="F55" i="5" s="1"/>
  <c r="O52" i="4"/>
  <c r="F52" i="5" s="1"/>
  <c r="O51" i="4"/>
  <c r="F51" i="5" s="1"/>
  <c r="O48" i="4"/>
  <c r="F48" i="5" s="1"/>
  <c r="O47" i="4"/>
  <c r="F47" i="5" s="1"/>
  <c r="O44" i="4"/>
  <c r="F44" i="5" s="1"/>
  <c r="O43" i="4"/>
  <c r="F43" i="5" s="1"/>
  <c r="O40" i="4"/>
  <c r="F40" i="5" s="1"/>
  <c r="O39" i="4"/>
  <c r="F39" i="5" s="1"/>
  <c r="O36" i="4"/>
  <c r="F36" i="5" s="1"/>
  <c r="O35" i="4"/>
  <c r="F35" i="5" s="1"/>
  <c r="O32" i="4"/>
  <c r="F32" i="5" s="1"/>
  <c r="O31" i="4"/>
  <c r="F31" i="5" s="1"/>
  <c r="O28" i="4"/>
  <c r="F28" i="5" s="1"/>
  <c r="O27" i="4"/>
  <c r="F27" i="5" s="1"/>
  <c r="O24" i="4"/>
  <c r="F24" i="5" s="1"/>
  <c r="O23" i="4"/>
  <c r="F23" i="5" s="1"/>
  <c r="O20" i="4"/>
  <c r="F20" i="5" s="1"/>
  <c r="O19" i="4"/>
  <c r="F19" i="5" s="1"/>
  <c r="O16" i="4"/>
  <c r="F16" i="5" s="1"/>
  <c r="O15" i="4"/>
  <c r="F15" i="5" s="1"/>
  <c r="O12" i="4"/>
  <c r="F12" i="5" s="1"/>
  <c r="O11" i="4"/>
  <c r="F11" i="5" s="1"/>
  <c r="O8" i="4"/>
  <c r="F8" i="5" s="1"/>
  <c r="O7" i="4"/>
  <c r="F7" i="5" s="1"/>
  <c r="O4" i="4"/>
  <c r="F4" i="5" s="1"/>
  <c r="O5" i="4"/>
  <c r="F5" i="5" s="1"/>
  <c r="O6" i="4"/>
  <c r="F6" i="5" s="1"/>
  <c r="O9" i="4"/>
  <c r="F9" i="5" s="1"/>
  <c r="O10" i="4"/>
  <c r="F10" i="5" s="1"/>
  <c r="O13" i="4"/>
  <c r="F13" i="5" s="1"/>
  <c r="O14" i="4"/>
  <c r="F14" i="5" s="1"/>
  <c r="O17" i="4"/>
  <c r="F17" i="5" s="1"/>
  <c r="O18" i="4"/>
  <c r="F18" i="5" s="1"/>
  <c r="O21" i="4"/>
  <c r="F21" i="5" s="1"/>
  <c r="O22" i="4"/>
  <c r="F22" i="5" s="1"/>
  <c r="O25" i="4"/>
  <c r="F25" i="5" s="1"/>
  <c r="O26" i="4"/>
  <c r="F26" i="5" s="1"/>
  <c r="O29" i="4"/>
  <c r="F29" i="5" s="1"/>
  <c r="O30" i="4"/>
  <c r="F30" i="5" s="1"/>
  <c r="O33" i="4"/>
  <c r="F33" i="5" s="1"/>
  <c r="O34" i="4"/>
  <c r="F34" i="5" s="1"/>
  <c r="O37" i="4"/>
  <c r="F37" i="5" s="1"/>
  <c r="O38" i="4"/>
  <c r="F38" i="5" s="1"/>
  <c r="O41" i="4"/>
  <c r="F41" i="5" s="1"/>
  <c r="O42" i="4"/>
  <c r="F42" i="5" s="1"/>
  <c r="O45" i="4"/>
  <c r="F45" i="5" s="1"/>
  <c r="O46" i="4"/>
  <c r="F46" i="5" s="1"/>
  <c r="O49" i="4"/>
  <c r="F49" i="5" s="1"/>
  <c r="O50" i="4"/>
  <c r="F50" i="5" s="1"/>
  <c r="O53" i="4"/>
  <c r="F53" i="5" s="1"/>
  <c r="O54" i="4"/>
  <c r="F54" i="5" s="1"/>
  <c r="O57" i="4"/>
  <c r="F57" i="5" s="1"/>
  <c r="O58" i="4"/>
  <c r="F58" i="5" s="1"/>
  <c r="O61" i="4"/>
  <c r="F61" i="5" s="1"/>
  <c r="O62" i="4"/>
  <c r="F62" i="5" s="1"/>
  <c r="O65" i="4"/>
  <c r="F65" i="5" s="1"/>
  <c r="O66" i="4"/>
  <c r="F66" i="5" s="1"/>
  <c r="O69" i="4"/>
  <c r="F69" i="5" s="1"/>
  <c r="O70" i="4"/>
  <c r="F70" i="5" s="1"/>
  <c r="O73" i="4"/>
  <c r="F73" i="5" s="1"/>
  <c r="O74" i="4"/>
  <c r="F74" i="5" s="1"/>
  <c r="O77" i="4"/>
  <c r="F77" i="5" s="1"/>
  <c r="O78" i="4"/>
  <c r="F78" i="5" s="1"/>
  <c r="O81" i="4"/>
  <c r="F81" i="5" s="1"/>
  <c r="O82" i="4"/>
  <c r="F82" i="5" s="1"/>
  <c r="O85" i="4"/>
  <c r="F85" i="5" s="1"/>
  <c r="O86" i="4"/>
  <c r="F86" i="5" s="1"/>
  <c r="O89" i="4"/>
  <c r="F89" i="5" s="1"/>
  <c r="O90" i="4"/>
  <c r="F90" i="5" s="1"/>
  <c r="O93" i="4"/>
  <c r="F93" i="5" s="1"/>
  <c r="O94" i="4"/>
  <c r="F94" i="5" s="1"/>
  <c r="O97" i="4"/>
  <c r="F97" i="5" s="1"/>
  <c r="O98" i="4"/>
  <c r="F98" i="5" s="1"/>
  <c r="O101" i="4"/>
  <c r="F101" i="5" s="1"/>
  <c r="O102" i="4"/>
  <c r="F102" i="5" s="1"/>
  <c r="O105" i="4"/>
  <c r="F105" i="5" s="1"/>
  <c r="O106" i="4"/>
  <c r="F106" i="5" s="1"/>
  <c r="O109" i="4"/>
  <c r="F109" i="5" s="1"/>
  <c r="O110" i="4"/>
  <c r="F110" i="5" s="1"/>
  <c r="O113" i="4"/>
  <c r="F113" i="5" s="1"/>
  <c r="O114" i="4"/>
  <c r="F114" i="5" s="1"/>
  <c r="O117" i="4"/>
  <c r="F117" i="5" s="1"/>
  <c r="O118" i="4"/>
  <c r="F118" i="5" s="1"/>
  <c r="O121" i="4"/>
  <c r="F121" i="5" s="1"/>
  <c r="O122" i="4"/>
  <c r="F122" i="5" s="1"/>
  <c r="O125" i="4"/>
  <c r="F125" i="5" s="1"/>
  <c r="O126" i="4"/>
  <c r="F126" i="5" s="1"/>
  <c r="O129" i="4"/>
  <c r="F129" i="5" s="1"/>
  <c r="O130" i="4"/>
  <c r="F130" i="5" s="1"/>
  <c r="O133" i="4"/>
  <c r="F133" i="5" s="1"/>
  <c r="O134" i="4"/>
  <c r="F134" i="5" s="1"/>
  <c r="O137" i="4"/>
  <c r="F137" i="5" s="1"/>
  <c r="O138" i="4"/>
  <c r="F138" i="5" s="1"/>
  <c r="O141" i="4"/>
  <c r="F141" i="5" s="1"/>
  <c r="O142" i="4"/>
  <c r="F142" i="5" s="1"/>
  <c r="O145" i="4"/>
  <c r="F145" i="5" s="1"/>
  <c r="O146" i="4"/>
  <c r="F146" i="5" s="1"/>
  <c r="O149" i="4"/>
  <c r="F149" i="5" s="1"/>
  <c r="O150" i="4"/>
  <c r="F150" i="5" s="1"/>
  <c r="O153" i="4"/>
  <c r="F153" i="5" s="1"/>
  <c r="O154" i="4"/>
  <c r="F154" i="5" s="1"/>
  <c r="O156" i="4"/>
  <c r="F156" i="5" s="1"/>
  <c r="O157" i="4"/>
  <c r="F157" i="5" s="1"/>
  <c r="O160" i="4"/>
  <c r="F160" i="5" s="1"/>
  <c r="O161" i="4"/>
  <c r="F161" i="5" s="1"/>
  <c r="O164" i="4"/>
  <c r="F164" i="5" s="1"/>
  <c r="O165" i="4"/>
  <c r="F165" i="5" s="1"/>
  <c r="O168" i="4"/>
  <c r="F168" i="5" s="1"/>
  <c r="O171" i="4"/>
  <c r="F171" i="5" s="1"/>
  <c r="O172" i="4"/>
  <c r="F172" i="5" s="1"/>
  <c r="O176" i="4"/>
  <c r="F176" i="5" s="1"/>
  <c r="O177" i="4"/>
  <c r="F177" i="5" s="1"/>
  <c r="O180" i="4"/>
  <c r="F180" i="5" s="1"/>
  <c r="O181" i="4"/>
  <c r="F181" i="5" s="1"/>
  <c r="O182" i="4"/>
  <c r="F182" i="5" s="1"/>
  <c r="O183" i="4" l="1"/>
  <c r="O185" i="4" s="1"/>
  <c r="F174" i="5"/>
  <c r="F183" i="5"/>
  <c r="F185" i="5" l="1"/>
  <c r="O182" i="3"/>
  <c r="E182" i="5" s="1"/>
  <c r="O181" i="3"/>
  <c r="E181" i="5" s="1"/>
  <c r="O180" i="3"/>
  <c r="E180" i="5" s="1"/>
  <c r="O179" i="3"/>
  <c r="E179" i="5" s="1"/>
  <c r="O178" i="3"/>
  <c r="E178" i="5" s="1"/>
  <c r="O177" i="3"/>
  <c r="E177" i="5" s="1"/>
  <c r="O176" i="3"/>
  <c r="E176" i="5" s="1"/>
  <c r="O175" i="3"/>
  <c r="E175" i="5" s="1"/>
  <c r="O173" i="3"/>
  <c r="E173" i="5" s="1"/>
  <c r="O172" i="3"/>
  <c r="E172" i="5" s="1"/>
  <c r="O171" i="3"/>
  <c r="E171" i="5" s="1"/>
  <c r="O170" i="3"/>
  <c r="E170" i="5" s="1"/>
  <c r="O169" i="3"/>
  <c r="E169" i="5" s="1"/>
  <c r="O168" i="3"/>
  <c r="E168" i="5" s="1"/>
  <c r="O167" i="3"/>
  <c r="E167" i="5" s="1"/>
  <c r="O166" i="3"/>
  <c r="E166" i="5" s="1"/>
  <c r="O165" i="3"/>
  <c r="E165" i="5" s="1"/>
  <c r="O164" i="3"/>
  <c r="E164" i="5" s="1"/>
  <c r="O163" i="3"/>
  <c r="E163" i="5" s="1"/>
  <c r="O162" i="3"/>
  <c r="E162" i="5" s="1"/>
  <c r="O161" i="3"/>
  <c r="E161" i="5" s="1"/>
  <c r="O160" i="3"/>
  <c r="E160" i="5" s="1"/>
  <c r="O159" i="3"/>
  <c r="E159" i="5" s="1"/>
  <c r="O158" i="3"/>
  <c r="E158" i="5" s="1"/>
  <c r="O157" i="3"/>
  <c r="E157" i="5" s="1"/>
  <c r="O156" i="3"/>
  <c r="E156" i="5" s="1"/>
  <c r="O155" i="3"/>
  <c r="E155" i="5" s="1"/>
  <c r="O154" i="3"/>
  <c r="E154" i="5" s="1"/>
  <c r="O153" i="3"/>
  <c r="E153" i="5" s="1"/>
  <c r="O152" i="3"/>
  <c r="E152" i="5" s="1"/>
  <c r="O151" i="3"/>
  <c r="E151" i="5" s="1"/>
  <c r="O150" i="3"/>
  <c r="E150" i="5" s="1"/>
  <c r="O149" i="3"/>
  <c r="E149" i="5" s="1"/>
  <c r="O148" i="3"/>
  <c r="E148" i="5" s="1"/>
  <c r="O147" i="3"/>
  <c r="E147" i="5" s="1"/>
  <c r="O146" i="3"/>
  <c r="E146" i="5" s="1"/>
  <c r="O145" i="3"/>
  <c r="E145" i="5" s="1"/>
  <c r="O144" i="3"/>
  <c r="E144" i="5" s="1"/>
  <c r="O143" i="3"/>
  <c r="E143" i="5" s="1"/>
  <c r="O142" i="3"/>
  <c r="E142" i="5" s="1"/>
  <c r="O141" i="3"/>
  <c r="E141" i="5" s="1"/>
  <c r="O140" i="3"/>
  <c r="E140" i="5" s="1"/>
  <c r="O139" i="3"/>
  <c r="E139" i="5" s="1"/>
  <c r="O138" i="3"/>
  <c r="E138" i="5" s="1"/>
  <c r="O137" i="3"/>
  <c r="E137" i="5" s="1"/>
  <c r="O136" i="3"/>
  <c r="E136" i="5" s="1"/>
  <c r="O135" i="3"/>
  <c r="E135" i="5" s="1"/>
  <c r="O134" i="3"/>
  <c r="E134" i="5" s="1"/>
  <c r="O133" i="3"/>
  <c r="E133" i="5" s="1"/>
  <c r="O132" i="3"/>
  <c r="E132" i="5" s="1"/>
  <c r="O131" i="3"/>
  <c r="E131" i="5" s="1"/>
  <c r="O130" i="3"/>
  <c r="E130" i="5" s="1"/>
  <c r="O129" i="3"/>
  <c r="E129" i="5" s="1"/>
  <c r="O128" i="3"/>
  <c r="E128" i="5" s="1"/>
  <c r="O127" i="3"/>
  <c r="E127" i="5" s="1"/>
  <c r="O126" i="3"/>
  <c r="E126" i="5" s="1"/>
  <c r="O125" i="3"/>
  <c r="E125" i="5" s="1"/>
  <c r="O124" i="3"/>
  <c r="E124" i="5" s="1"/>
  <c r="O123" i="3"/>
  <c r="E123" i="5" s="1"/>
  <c r="O122" i="3"/>
  <c r="E122" i="5" s="1"/>
  <c r="O121" i="3"/>
  <c r="E121" i="5" s="1"/>
  <c r="O120" i="3"/>
  <c r="E120" i="5" s="1"/>
  <c r="O119" i="3"/>
  <c r="E119" i="5" s="1"/>
  <c r="O118" i="3"/>
  <c r="E118" i="5" s="1"/>
  <c r="O117" i="3"/>
  <c r="E117" i="5" s="1"/>
  <c r="O116" i="3"/>
  <c r="E116" i="5" s="1"/>
  <c r="O115" i="3"/>
  <c r="E115" i="5" s="1"/>
  <c r="O114" i="3"/>
  <c r="E114" i="5" s="1"/>
  <c r="O113" i="3"/>
  <c r="E113" i="5" s="1"/>
  <c r="O112" i="3"/>
  <c r="E112" i="5" s="1"/>
  <c r="O111" i="3"/>
  <c r="E111" i="5" s="1"/>
  <c r="O110" i="3"/>
  <c r="E110" i="5" s="1"/>
  <c r="O109" i="3"/>
  <c r="E109" i="5" s="1"/>
  <c r="O108" i="3"/>
  <c r="E108" i="5" s="1"/>
  <c r="O107" i="3"/>
  <c r="E107" i="5" s="1"/>
  <c r="O106" i="3"/>
  <c r="E106" i="5" s="1"/>
  <c r="O105" i="3"/>
  <c r="E105" i="5" s="1"/>
  <c r="O104" i="3"/>
  <c r="E104" i="5" s="1"/>
  <c r="O103" i="3"/>
  <c r="E103" i="5" s="1"/>
  <c r="O102" i="3"/>
  <c r="E102" i="5" s="1"/>
  <c r="O101" i="3"/>
  <c r="E101" i="5" s="1"/>
  <c r="O100" i="3"/>
  <c r="E100" i="5" s="1"/>
  <c r="O99" i="3"/>
  <c r="E99" i="5" s="1"/>
  <c r="O98" i="3"/>
  <c r="E98" i="5" s="1"/>
  <c r="O97" i="3"/>
  <c r="E97" i="5" s="1"/>
  <c r="O96" i="3"/>
  <c r="E96" i="5" s="1"/>
  <c r="O95" i="3"/>
  <c r="E95" i="5" s="1"/>
  <c r="O94" i="3"/>
  <c r="E94" i="5" s="1"/>
  <c r="O93" i="3"/>
  <c r="E93" i="5" s="1"/>
  <c r="O92" i="3"/>
  <c r="E92" i="5" s="1"/>
  <c r="O91" i="3"/>
  <c r="E91" i="5" s="1"/>
  <c r="O90" i="3"/>
  <c r="E90" i="5" s="1"/>
  <c r="O89" i="3"/>
  <c r="E89" i="5" s="1"/>
  <c r="O88" i="3"/>
  <c r="E88" i="5" s="1"/>
  <c r="O87" i="3"/>
  <c r="E87" i="5" s="1"/>
  <c r="O86" i="3"/>
  <c r="E86" i="5" s="1"/>
  <c r="O85" i="3"/>
  <c r="E85" i="5" s="1"/>
  <c r="O84" i="3"/>
  <c r="E84" i="5" s="1"/>
  <c r="O83" i="3"/>
  <c r="E83" i="5" s="1"/>
  <c r="O82" i="3"/>
  <c r="E82" i="5" s="1"/>
  <c r="O81" i="3"/>
  <c r="E81" i="5" s="1"/>
  <c r="O80" i="3"/>
  <c r="E80" i="5" s="1"/>
  <c r="O79" i="3"/>
  <c r="E79" i="5" s="1"/>
  <c r="O78" i="3"/>
  <c r="E78" i="5" s="1"/>
  <c r="O77" i="3"/>
  <c r="E77" i="5" s="1"/>
  <c r="O76" i="3"/>
  <c r="E76" i="5" s="1"/>
  <c r="O75" i="3"/>
  <c r="E75" i="5" s="1"/>
  <c r="O74" i="3"/>
  <c r="E74" i="5" s="1"/>
  <c r="O73" i="3"/>
  <c r="E73" i="5" s="1"/>
  <c r="O72" i="3"/>
  <c r="E72" i="5" s="1"/>
  <c r="O71" i="3"/>
  <c r="E71" i="5" s="1"/>
  <c r="O70" i="3"/>
  <c r="E70" i="5" s="1"/>
  <c r="O69" i="3"/>
  <c r="E69" i="5" s="1"/>
  <c r="O68" i="3"/>
  <c r="E68" i="5" s="1"/>
  <c r="O67" i="3"/>
  <c r="E67" i="5" s="1"/>
  <c r="O66" i="3"/>
  <c r="E66" i="5" s="1"/>
  <c r="O65" i="3"/>
  <c r="E65" i="5" s="1"/>
  <c r="O64" i="3"/>
  <c r="E64" i="5" s="1"/>
  <c r="O63" i="3"/>
  <c r="E63" i="5" s="1"/>
  <c r="O62" i="3"/>
  <c r="E62" i="5" s="1"/>
  <c r="O61" i="3"/>
  <c r="E61" i="5" s="1"/>
  <c r="O60" i="3"/>
  <c r="E60" i="5" s="1"/>
  <c r="O59" i="3"/>
  <c r="E59" i="5" s="1"/>
  <c r="O58" i="3"/>
  <c r="E58" i="5" s="1"/>
  <c r="O57" i="3"/>
  <c r="E57" i="5" s="1"/>
  <c r="O56" i="3"/>
  <c r="E56" i="5" s="1"/>
  <c r="O55" i="3"/>
  <c r="E55" i="5" s="1"/>
  <c r="O54" i="3"/>
  <c r="E54" i="5" s="1"/>
  <c r="O53" i="3"/>
  <c r="E53" i="5" s="1"/>
  <c r="O52" i="3"/>
  <c r="E52" i="5" s="1"/>
  <c r="O51" i="3"/>
  <c r="E51" i="5" s="1"/>
  <c r="O50" i="3"/>
  <c r="E50" i="5" s="1"/>
  <c r="O49" i="3"/>
  <c r="E49" i="5" s="1"/>
  <c r="O48" i="3"/>
  <c r="E48" i="5" s="1"/>
  <c r="O47" i="3"/>
  <c r="E47" i="5" s="1"/>
  <c r="O46" i="3"/>
  <c r="E46" i="5" s="1"/>
  <c r="O45" i="3"/>
  <c r="E45" i="5" s="1"/>
  <c r="O44" i="3"/>
  <c r="E44" i="5" s="1"/>
  <c r="O43" i="3"/>
  <c r="E43" i="5" s="1"/>
  <c r="O42" i="3"/>
  <c r="E42" i="5" s="1"/>
  <c r="O41" i="3"/>
  <c r="E41" i="5" s="1"/>
  <c r="O40" i="3"/>
  <c r="E40" i="5" s="1"/>
  <c r="O39" i="3"/>
  <c r="E39" i="5" s="1"/>
  <c r="O38" i="3"/>
  <c r="E38" i="5" s="1"/>
  <c r="O37" i="3"/>
  <c r="E37" i="5" s="1"/>
  <c r="O36" i="3"/>
  <c r="E36" i="5" s="1"/>
  <c r="O35" i="3"/>
  <c r="E35" i="5" s="1"/>
  <c r="O34" i="3"/>
  <c r="E34" i="5" s="1"/>
  <c r="O33" i="3"/>
  <c r="E33" i="5" s="1"/>
  <c r="O32" i="3"/>
  <c r="E32" i="5" s="1"/>
  <c r="O31" i="3"/>
  <c r="E31" i="5" s="1"/>
  <c r="O30" i="3"/>
  <c r="E30" i="5" s="1"/>
  <c r="O29" i="3"/>
  <c r="E29" i="5" s="1"/>
  <c r="O28" i="3"/>
  <c r="E28" i="5" s="1"/>
  <c r="O27" i="3"/>
  <c r="E27" i="5" s="1"/>
  <c r="O26" i="3"/>
  <c r="E26" i="5" s="1"/>
  <c r="O25" i="3"/>
  <c r="E25" i="5" s="1"/>
  <c r="O24" i="3"/>
  <c r="E24" i="5" s="1"/>
  <c r="O23" i="3"/>
  <c r="E23" i="5" s="1"/>
  <c r="O22" i="3"/>
  <c r="E22" i="5" s="1"/>
  <c r="O21" i="3"/>
  <c r="E21" i="5" s="1"/>
  <c r="O20" i="3"/>
  <c r="E20" i="5" s="1"/>
  <c r="O19" i="3"/>
  <c r="E19" i="5" s="1"/>
  <c r="O18" i="3"/>
  <c r="E18" i="5" s="1"/>
  <c r="O17" i="3"/>
  <c r="E17" i="5" s="1"/>
  <c r="O16" i="3"/>
  <c r="E16" i="5" s="1"/>
  <c r="O15" i="3"/>
  <c r="E15" i="5" s="1"/>
  <c r="O14" i="3"/>
  <c r="E14" i="5" s="1"/>
  <c r="O13" i="3"/>
  <c r="E13" i="5" s="1"/>
  <c r="O12" i="3"/>
  <c r="E12" i="5" s="1"/>
  <c r="O11" i="3"/>
  <c r="E11" i="5" s="1"/>
  <c r="O10" i="3"/>
  <c r="E10" i="5" s="1"/>
  <c r="O9" i="3"/>
  <c r="E9" i="5" s="1"/>
  <c r="O8" i="3"/>
  <c r="E8" i="5" s="1"/>
  <c r="O7" i="3"/>
  <c r="E7" i="5" s="1"/>
  <c r="O6" i="3"/>
  <c r="E6" i="5" s="1"/>
  <c r="O5" i="3"/>
  <c r="E5" i="5" s="1"/>
  <c r="O4" i="3"/>
  <c r="E4" i="5" s="1"/>
  <c r="O3" i="3"/>
  <c r="O182" i="2"/>
  <c r="D182" i="5" s="1"/>
  <c r="O181" i="2"/>
  <c r="D181" i="5" s="1"/>
  <c r="O180" i="2"/>
  <c r="D180" i="5" s="1"/>
  <c r="O179" i="2"/>
  <c r="D179" i="5" s="1"/>
  <c r="O178" i="2"/>
  <c r="D178" i="5" s="1"/>
  <c r="O177" i="2"/>
  <c r="D177" i="5" s="1"/>
  <c r="O176" i="2"/>
  <c r="D176" i="5" s="1"/>
  <c r="O175" i="2"/>
  <c r="D175" i="5" s="1"/>
  <c r="O173" i="2"/>
  <c r="D173" i="5" s="1"/>
  <c r="O172" i="2"/>
  <c r="D172" i="5" s="1"/>
  <c r="O171" i="2"/>
  <c r="D171" i="5" s="1"/>
  <c r="O170" i="2"/>
  <c r="D170" i="5" s="1"/>
  <c r="O169" i="2"/>
  <c r="D169" i="5" s="1"/>
  <c r="O168" i="2"/>
  <c r="D168" i="5" s="1"/>
  <c r="O167" i="2"/>
  <c r="D167" i="5" s="1"/>
  <c r="O166" i="2"/>
  <c r="D166" i="5" s="1"/>
  <c r="O165" i="2"/>
  <c r="D165" i="5" s="1"/>
  <c r="O164" i="2"/>
  <c r="D164" i="5" s="1"/>
  <c r="O163" i="2"/>
  <c r="D163" i="5" s="1"/>
  <c r="O162" i="2"/>
  <c r="D162" i="5" s="1"/>
  <c r="O161" i="2"/>
  <c r="D161" i="5" s="1"/>
  <c r="O160" i="2"/>
  <c r="D160" i="5" s="1"/>
  <c r="O159" i="2"/>
  <c r="D159" i="5" s="1"/>
  <c r="O158" i="2"/>
  <c r="D158" i="5" s="1"/>
  <c r="O157" i="2"/>
  <c r="D157" i="5" s="1"/>
  <c r="O156" i="2"/>
  <c r="D156" i="5" s="1"/>
  <c r="O155" i="2"/>
  <c r="D155" i="5" s="1"/>
  <c r="O154" i="2"/>
  <c r="D154" i="5" s="1"/>
  <c r="O153" i="2"/>
  <c r="D153" i="5" s="1"/>
  <c r="O152" i="2"/>
  <c r="D152" i="5" s="1"/>
  <c r="O151" i="2"/>
  <c r="D151" i="5" s="1"/>
  <c r="O150" i="2"/>
  <c r="D150" i="5" s="1"/>
  <c r="O149" i="2"/>
  <c r="D149" i="5" s="1"/>
  <c r="O148" i="2"/>
  <c r="D148" i="5" s="1"/>
  <c r="O147" i="2"/>
  <c r="D147" i="5" s="1"/>
  <c r="O146" i="2"/>
  <c r="D146" i="5" s="1"/>
  <c r="O145" i="2"/>
  <c r="D145" i="5" s="1"/>
  <c r="O144" i="2"/>
  <c r="D144" i="5" s="1"/>
  <c r="O143" i="2"/>
  <c r="D143" i="5" s="1"/>
  <c r="O142" i="2"/>
  <c r="D142" i="5" s="1"/>
  <c r="O141" i="2"/>
  <c r="D141" i="5" s="1"/>
  <c r="O140" i="2"/>
  <c r="D140" i="5" s="1"/>
  <c r="O139" i="2"/>
  <c r="D139" i="5" s="1"/>
  <c r="O138" i="2"/>
  <c r="D138" i="5" s="1"/>
  <c r="O137" i="2"/>
  <c r="D137" i="5" s="1"/>
  <c r="O136" i="2"/>
  <c r="D136" i="5" s="1"/>
  <c r="O135" i="2"/>
  <c r="D135" i="5" s="1"/>
  <c r="O134" i="2"/>
  <c r="D134" i="5" s="1"/>
  <c r="O133" i="2"/>
  <c r="D133" i="5" s="1"/>
  <c r="O132" i="2"/>
  <c r="D132" i="5" s="1"/>
  <c r="O131" i="2"/>
  <c r="D131" i="5" s="1"/>
  <c r="O130" i="2"/>
  <c r="D130" i="5" s="1"/>
  <c r="O129" i="2"/>
  <c r="D129" i="5" s="1"/>
  <c r="O128" i="2"/>
  <c r="D128" i="5" s="1"/>
  <c r="O127" i="2"/>
  <c r="D127" i="5" s="1"/>
  <c r="O126" i="2"/>
  <c r="D126" i="5" s="1"/>
  <c r="O125" i="2"/>
  <c r="D125" i="5" s="1"/>
  <c r="O124" i="2"/>
  <c r="D124" i="5" s="1"/>
  <c r="O123" i="2"/>
  <c r="D123" i="5" s="1"/>
  <c r="O122" i="2"/>
  <c r="D122" i="5" s="1"/>
  <c r="O121" i="2"/>
  <c r="D121" i="5" s="1"/>
  <c r="O120" i="2"/>
  <c r="D120" i="5" s="1"/>
  <c r="O119" i="2"/>
  <c r="D119" i="5" s="1"/>
  <c r="O118" i="2"/>
  <c r="D118" i="5" s="1"/>
  <c r="O117" i="2"/>
  <c r="D117" i="5" s="1"/>
  <c r="O116" i="2"/>
  <c r="D116" i="5" s="1"/>
  <c r="O115" i="2"/>
  <c r="D115" i="5" s="1"/>
  <c r="O114" i="2"/>
  <c r="D114" i="5" s="1"/>
  <c r="O113" i="2"/>
  <c r="D113" i="5" s="1"/>
  <c r="O112" i="2"/>
  <c r="D112" i="5" s="1"/>
  <c r="O111" i="2"/>
  <c r="D111" i="5" s="1"/>
  <c r="O110" i="2"/>
  <c r="D110" i="5" s="1"/>
  <c r="O109" i="2"/>
  <c r="D109" i="5" s="1"/>
  <c r="O108" i="2"/>
  <c r="D108" i="5" s="1"/>
  <c r="O107" i="2"/>
  <c r="D107" i="5" s="1"/>
  <c r="O106" i="2"/>
  <c r="D106" i="5" s="1"/>
  <c r="O105" i="2"/>
  <c r="D105" i="5" s="1"/>
  <c r="O104" i="2"/>
  <c r="D104" i="5" s="1"/>
  <c r="O103" i="2"/>
  <c r="D103" i="5" s="1"/>
  <c r="O102" i="2"/>
  <c r="D102" i="5" s="1"/>
  <c r="O101" i="2"/>
  <c r="D101" i="5" s="1"/>
  <c r="O100" i="2"/>
  <c r="D100" i="5" s="1"/>
  <c r="O99" i="2"/>
  <c r="D99" i="5" s="1"/>
  <c r="O98" i="2"/>
  <c r="D98" i="5" s="1"/>
  <c r="O97" i="2"/>
  <c r="D97" i="5" s="1"/>
  <c r="O96" i="2"/>
  <c r="D96" i="5" s="1"/>
  <c r="O95" i="2"/>
  <c r="D95" i="5" s="1"/>
  <c r="O94" i="2"/>
  <c r="D94" i="5" s="1"/>
  <c r="O93" i="2"/>
  <c r="D93" i="5" s="1"/>
  <c r="O92" i="2"/>
  <c r="D92" i="5" s="1"/>
  <c r="O91" i="2"/>
  <c r="D91" i="5" s="1"/>
  <c r="O90" i="2"/>
  <c r="D90" i="5" s="1"/>
  <c r="O89" i="2"/>
  <c r="D89" i="5" s="1"/>
  <c r="O88" i="2"/>
  <c r="D88" i="5" s="1"/>
  <c r="O87" i="2"/>
  <c r="D87" i="5" s="1"/>
  <c r="O86" i="2"/>
  <c r="D86" i="5" s="1"/>
  <c r="O85" i="2"/>
  <c r="D85" i="5" s="1"/>
  <c r="O84" i="2"/>
  <c r="D84" i="5" s="1"/>
  <c r="O83" i="2"/>
  <c r="D83" i="5" s="1"/>
  <c r="O82" i="2"/>
  <c r="D82" i="5" s="1"/>
  <c r="O81" i="2"/>
  <c r="D81" i="5" s="1"/>
  <c r="O80" i="2"/>
  <c r="D80" i="5" s="1"/>
  <c r="O79" i="2"/>
  <c r="D79" i="5" s="1"/>
  <c r="O78" i="2"/>
  <c r="D78" i="5" s="1"/>
  <c r="O77" i="2"/>
  <c r="D77" i="5" s="1"/>
  <c r="O76" i="2"/>
  <c r="D76" i="5" s="1"/>
  <c r="O75" i="2"/>
  <c r="D75" i="5" s="1"/>
  <c r="O74" i="2"/>
  <c r="D74" i="5" s="1"/>
  <c r="O73" i="2"/>
  <c r="D73" i="5" s="1"/>
  <c r="O72" i="2"/>
  <c r="D72" i="5" s="1"/>
  <c r="O71" i="2"/>
  <c r="D71" i="5" s="1"/>
  <c r="O70" i="2"/>
  <c r="D70" i="5" s="1"/>
  <c r="O69" i="2"/>
  <c r="D69" i="5" s="1"/>
  <c r="O68" i="2"/>
  <c r="D68" i="5" s="1"/>
  <c r="O67" i="2"/>
  <c r="D67" i="5" s="1"/>
  <c r="O66" i="2"/>
  <c r="D66" i="5" s="1"/>
  <c r="O65" i="2"/>
  <c r="D65" i="5" s="1"/>
  <c r="O64" i="2"/>
  <c r="D64" i="5" s="1"/>
  <c r="O63" i="2"/>
  <c r="D63" i="5" s="1"/>
  <c r="O62" i="2"/>
  <c r="D62" i="5" s="1"/>
  <c r="O61" i="2"/>
  <c r="D61" i="5" s="1"/>
  <c r="O60" i="2"/>
  <c r="D60" i="5" s="1"/>
  <c r="O59" i="2"/>
  <c r="D59" i="5" s="1"/>
  <c r="O58" i="2"/>
  <c r="D58" i="5" s="1"/>
  <c r="O57" i="2"/>
  <c r="D57" i="5" s="1"/>
  <c r="O56" i="2"/>
  <c r="D56" i="5" s="1"/>
  <c r="O55" i="2"/>
  <c r="D55" i="5" s="1"/>
  <c r="O54" i="2"/>
  <c r="D54" i="5" s="1"/>
  <c r="O53" i="2"/>
  <c r="D53" i="5" s="1"/>
  <c r="O52" i="2"/>
  <c r="D52" i="5" s="1"/>
  <c r="O51" i="2"/>
  <c r="D51" i="5" s="1"/>
  <c r="O50" i="2"/>
  <c r="D50" i="5" s="1"/>
  <c r="O49" i="2"/>
  <c r="D49" i="5" s="1"/>
  <c r="O48" i="2"/>
  <c r="D48" i="5" s="1"/>
  <c r="O47" i="2"/>
  <c r="D47" i="5" s="1"/>
  <c r="O46" i="2"/>
  <c r="D46" i="5" s="1"/>
  <c r="O45" i="2"/>
  <c r="D45" i="5" s="1"/>
  <c r="O44" i="2"/>
  <c r="D44" i="5" s="1"/>
  <c r="O43" i="2"/>
  <c r="D43" i="5" s="1"/>
  <c r="O42" i="2"/>
  <c r="D42" i="5" s="1"/>
  <c r="O41" i="2"/>
  <c r="D41" i="5" s="1"/>
  <c r="O40" i="2"/>
  <c r="D40" i="5" s="1"/>
  <c r="O39" i="2"/>
  <c r="D39" i="5" s="1"/>
  <c r="O38" i="2"/>
  <c r="D38" i="5" s="1"/>
  <c r="O37" i="2"/>
  <c r="D37" i="5" s="1"/>
  <c r="O36" i="2"/>
  <c r="D36" i="5" s="1"/>
  <c r="O35" i="2"/>
  <c r="D35" i="5" s="1"/>
  <c r="O34" i="2"/>
  <c r="D34" i="5" s="1"/>
  <c r="O33" i="2"/>
  <c r="D33" i="5" s="1"/>
  <c r="O32" i="2"/>
  <c r="D32" i="5" s="1"/>
  <c r="O31" i="2"/>
  <c r="D31" i="5" s="1"/>
  <c r="O30" i="2"/>
  <c r="D30" i="5" s="1"/>
  <c r="O29" i="2"/>
  <c r="D29" i="5" s="1"/>
  <c r="O28" i="2"/>
  <c r="D28" i="5" s="1"/>
  <c r="O27" i="2"/>
  <c r="D27" i="5" s="1"/>
  <c r="O26" i="2"/>
  <c r="D26" i="5" s="1"/>
  <c r="O25" i="2"/>
  <c r="D25" i="5" s="1"/>
  <c r="O24" i="2"/>
  <c r="D24" i="5" s="1"/>
  <c r="O23" i="2"/>
  <c r="D23" i="5" s="1"/>
  <c r="O22" i="2"/>
  <c r="D22" i="5" s="1"/>
  <c r="O21" i="2"/>
  <c r="D21" i="5" s="1"/>
  <c r="O20" i="2"/>
  <c r="D20" i="5" s="1"/>
  <c r="O19" i="2"/>
  <c r="D19" i="5" s="1"/>
  <c r="O18" i="2"/>
  <c r="D18" i="5" s="1"/>
  <c r="O17" i="2"/>
  <c r="D17" i="5" s="1"/>
  <c r="O16" i="2"/>
  <c r="D16" i="5" s="1"/>
  <c r="O15" i="2"/>
  <c r="D15" i="5" s="1"/>
  <c r="O14" i="2"/>
  <c r="D14" i="5" s="1"/>
  <c r="O13" i="2"/>
  <c r="D13" i="5" s="1"/>
  <c r="O12" i="2"/>
  <c r="D12" i="5" s="1"/>
  <c r="O11" i="2"/>
  <c r="D11" i="5" s="1"/>
  <c r="O10" i="2"/>
  <c r="D10" i="5" s="1"/>
  <c r="O9" i="2"/>
  <c r="D9" i="5" s="1"/>
  <c r="O8" i="2"/>
  <c r="D8" i="5" s="1"/>
  <c r="O7" i="2"/>
  <c r="D7" i="5" s="1"/>
  <c r="O6" i="2"/>
  <c r="D6" i="5" s="1"/>
  <c r="O5" i="2"/>
  <c r="D5" i="5" s="1"/>
  <c r="O4" i="2"/>
  <c r="D4" i="5" s="1"/>
  <c r="O3" i="2"/>
  <c r="O183" i="1"/>
  <c r="C182" i="5" s="1"/>
  <c r="O182" i="1"/>
  <c r="C181" i="5" s="1"/>
  <c r="O181" i="1"/>
  <c r="C180" i="5" s="1"/>
  <c r="O180" i="1"/>
  <c r="C179" i="5" s="1"/>
  <c r="O179" i="1"/>
  <c r="C178" i="5" s="1"/>
  <c r="O178" i="1"/>
  <c r="C177" i="5" s="1"/>
  <c r="O177" i="1"/>
  <c r="C176" i="5" s="1"/>
  <c r="O176" i="1"/>
  <c r="C175" i="5" s="1"/>
  <c r="O173" i="1"/>
  <c r="C173" i="5" s="1"/>
  <c r="O172" i="1"/>
  <c r="C172" i="5" s="1"/>
  <c r="O171" i="1"/>
  <c r="C171" i="5" s="1"/>
  <c r="O170" i="1"/>
  <c r="C170" i="5" s="1"/>
  <c r="O169" i="1"/>
  <c r="C169" i="5" s="1"/>
  <c r="O168" i="1"/>
  <c r="C168" i="5" s="1"/>
  <c r="O167" i="1"/>
  <c r="C167" i="5" s="1"/>
  <c r="O166" i="1"/>
  <c r="C166" i="5" s="1"/>
  <c r="O165" i="1"/>
  <c r="C165" i="5" s="1"/>
  <c r="O164" i="1"/>
  <c r="C164" i="5" s="1"/>
  <c r="O163" i="1"/>
  <c r="C163" i="5" s="1"/>
  <c r="O162" i="1"/>
  <c r="C162" i="5" s="1"/>
  <c r="O161" i="1"/>
  <c r="C161" i="5" s="1"/>
  <c r="O160" i="1"/>
  <c r="C160" i="5" s="1"/>
  <c r="O159" i="1"/>
  <c r="C159" i="5" s="1"/>
  <c r="O158" i="1"/>
  <c r="C158" i="5" s="1"/>
  <c r="O157" i="1"/>
  <c r="C157" i="5" s="1"/>
  <c r="O156" i="1"/>
  <c r="C156" i="5" s="1"/>
  <c r="O155" i="1"/>
  <c r="C155" i="5" s="1"/>
  <c r="O154" i="1"/>
  <c r="C154" i="5" s="1"/>
  <c r="O153" i="1"/>
  <c r="C153" i="5" s="1"/>
  <c r="O152" i="1"/>
  <c r="C152" i="5" s="1"/>
  <c r="O151" i="1"/>
  <c r="C151" i="5" s="1"/>
  <c r="O150" i="1"/>
  <c r="C150" i="5" s="1"/>
  <c r="O149" i="1"/>
  <c r="C149" i="5" s="1"/>
  <c r="O148" i="1"/>
  <c r="C148" i="5" s="1"/>
  <c r="O147" i="1"/>
  <c r="C147" i="5" s="1"/>
  <c r="O146" i="1"/>
  <c r="C146" i="5" s="1"/>
  <c r="O145" i="1"/>
  <c r="C145" i="5" s="1"/>
  <c r="O144" i="1"/>
  <c r="C144" i="5" s="1"/>
  <c r="O143" i="1"/>
  <c r="C143" i="5" s="1"/>
  <c r="O142" i="1"/>
  <c r="C142" i="5" s="1"/>
  <c r="O141" i="1"/>
  <c r="C141" i="5" s="1"/>
  <c r="O140" i="1"/>
  <c r="C140" i="5" s="1"/>
  <c r="O139" i="1"/>
  <c r="C139" i="5" s="1"/>
  <c r="O138" i="1"/>
  <c r="C138" i="5" s="1"/>
  <c r="O137" i="1"/>
  <c r="C137" i="5" s="1"/>
  <c r="O136" i="1"/>
  <c r="C136" i="5" s="1"/>
  <c r="O135" i="1"/>
  <c r="C135" i="5" s="1"/>
  <c r="O134" i="1"/>
  <c r="C134" i="5" s="1"/>
  <c r="O133" i="1"/>
  <c r="C133" i="5" s="1"/>
  <c r="O132" i="1"/>
  <c r="C132" i="5" s="1"/>
  <c r="O131" i="1"/>
  <c r="C131" i="5" s="1"/>
  <c r="O130" i="1"/>
  <c r="C130" i="5" s="1"/>
  <c r="O129" i="1"/>
  <c r="C129" i="5" s="1"/>
  <c r="O128" i="1"/>
  <c r="C128" i="5" s="1"/>
  <c r="O127" i="1"/>
  <c r="C127" i="5" s="1"/>
  <c r="O126" i="1"/>
  <c r="C126" i="5" s="1"/>
  <c r="O125" i="1"/>
  <c r="C125" i="5" s="1"/>
  <c r="O124" i="1"/>
  <c r="C124" i="5" s="1"/>
  <c r="O123" i="1"/>
  <c r="C123" i="5" s="1"/>
  <c r="O122" i="1"/>
  <c r="C122" i="5" s="1"/>
  <c r="O121" i="1"/>
  <c r="C121" i="5" s="1"/>
  <c r="O120" i="1"/>
  <c r="C120" i="5" s="1"/>
  <c r="O119" i="1"/>
  <c r="C119" i="5" s="1"/>
  <c r="O118" i="1"/>
  <c r="C118" i="5" s="1"/>
  <c r="O117" i="1"/>
  <c r="C117" i="5" s="1"/>
  <c r="O116" i="1"/>
  <c r="C116" i="5" s="1"/>
  <c r="O115" i="1"/>
  <c r="C115" i="5" s="1"/>
  <c r="O114" i="1"/>
  <c r="C114" i="5" s="1"/>
  <c r="O113" i="1"/>
  <c r="C113" i="5" s="1"/>
  <c r="O112" i="1"/>
  <c r="C112" i="5" s="1"/>
  <c r="O111" i="1"/>
  <c r="C111" i="5" s="1"/>
  <c r="O110" i="1"/>
  <c r="C110" i="5" s="1"/>
  <c r="O109" i="1"/>
  <c r="C109" i="5" s="1"/>
  <c r="O108" i="1"/>
  <c r="C108" i="5" s="1"/>
  <c r="O107" i="1"/>
  <c r="C107" i="5" s="1"/>
  <c r="O106" i="1"/>
  <c r="C106" i="5" s="1"/>
  <c r="O105" i="1"/>
  <c r="C105" i="5" s="1"/>
  <c r="O104" i="1"/>
  <c r="C104" i="5" s="1"/>
  <c r="O103" i="1"/>
  <c r="C103" i="5" s="1"/>
  <c r="O102" i="1"/>
  <c r="C102" i="5" s="1"/>
  <c r="O101" i="1"/>
  <c r="C101" i="5" s="1"/>
  <c r="O100" i="1"/>
  <c r="C100" i="5" s="1"/>
  <c r="O99" i="1"/>
  <c r="C99" i="5" s="1"/>
  <c r="O98" i="1"/>
  <c r="C98" i="5" s="1"/>
  <c r="O97" i="1"/>
  <c r="C97" i="5" s="1"/>
  <c r="O96" i="1"/>
  <c r="C96" i="5" s="1"/>
  <c r="O95" i="1"/>
  <c r="C95" i="5" s="1"/>
  <c r="O94" i="1"/>
  <c r="C94" i="5" s="1"/>
  <c r="O93" i="1"/>
  <c r="C93" i="5" s="1"/>
  <c r="O92" i="1"/>
  <c r="C92" i="5" s="1"/>
  <c r="O91" i="1"/>
  <c r="C91" i="5" s="1"/>
  <c r="O90" i="1"/>
  <c r="C90" i="5" s="1"/>
  <c r="O89" i="1"/>
  <c r="C89" i="5" s="1"/>
  <c r="O88" i="1"/>
  <c r="C88" i="5" s="1"/>
  <c r="O87" i="1"/>
  <c r="C87" i="5" s="1"/>
  <c r="O86" i="1"/>
  <c r="C86" i="5" s="1"/>
  <c r="O85" i="1"/>
  <c r="C85" i="5" s="1"/>
  <c r="O84" i="1"/>
  <c r="C84" i="5" s="1"/>
  <c r="O83" i="1"/>
  <c r="C83" i="5" s="1"/>
  <c r="O82" i="1"/>
  <c r="C82" i="5" s="1"/>
  <c r="O81" i="1"/>
  <c r="C81" i="5" s="1"/>
  <c r="O80" i="1"/>
  <c r="C80" i="5" s="1"/>
  <c r="O79" i="1"/>
  <c r="C79" i="5" s="1"/>
  <c r="O78" i="1"/>
  <c r="C78" i="5" s="1"/>
  <c r="O77" i="1"/>
  <c r="C77" i="5" s="1"/>
  <c r="O76" i="1"/>
  <c r="C76" i="5" s="1"/>
  <c r="O75" i="1"/>
  <c r="C75" i="5" s="1"/>
  <c r="O74" i="1"/>
  <c r="C74" i="5" s="1"/>
  <c r="O73" i="1"/>
  <c r="C73" i="5" s="1"/>
  <c r="O72" i="1"/>
  <c r="C72" i="5" s="1"/>
  <c r="O71" i="1"/>
  <c r="C71" i="5" s="1"/>
  <c r="O70" i="1"/>
  <c r="C70" i="5" s="1"/>
  <c r="O69" i="1"/>
  <c r="C69" i="5" s="1"/>
  <c r="O68" i="1"/>
  <c r="C68" i="5" s="1"/>
  <c r="O67" i="1"/>
  <c r="C67" i="5" s="1"/>
  <c r="O66" i="1"/>
  <c r="C66" i="5" s="1"/>
  <c r="O65" i="1"/>
  <c r="C65" i="5" s="1"/>
  <c r="O64" i="1"/>
  <c r="C64" i="5" s="1"/>
  <c r="O63" i="1"/>
  <c r="C63" i="5" s="1"/>
  <c r="O62" i="1"/>
  <c r="C62" i="5" s="1"/>
  <c r="O61" i="1"/>
  <c r="C61" i="5" s="1"/>
  <c r="O60" i="1"/>
  <c r="C60" i="5" s="1"/>
  <c r="O59" i="1"/>
  <c r="C59" i="5" s="1"/>
  <c r="O58" i="1"/>
  <c r="C58" i="5" s="1"/>
  <c r="O57" i="1"/>
  <c r="C57" i="5" s="1"/>
  <c r="O56" i="1"/>
  <c r="C56" i="5" s="1"/>
  <c r="O55" i="1"/>
  <c r="C55" i="5" s="1"/>
  <c r="O54" i="1"/>
  <c r="C54" i="5" s="1"/>
  <c r="O53" i="1"/>
  <c r="C53" i="5" s="1"/>
  <c r="O52" i="1"/>
  <c r="C52" i="5" s="1"/>
  <c r="O51" i="1"/>
  <c r="C51" i="5" s="1"/>
  <c r="O50" i="1"/>
  <c r="C50" i="5" s="1"/>
  <c r="O49" i="1"/>
  <c r="C49" i="5" s="1"/>
  <c r="O48" i="1"/>
  <c r="C48" i="5" s="1"/>
  <c r="O47" i="1"/>
  <c r="C47" i="5" s="1"/>
  <c r="O46" i="1"/>
  <c r="C46" i="5" s="1"/>
  <c r="O45" i="1"/>
  <c r="C45" i="5" s="1"/>
  <c r="O44" i="1"/>
  <c r="C44" i="5" s="1"/>
  <c r="O43" i="1"/>
  <c r="C43" i="5" s="1"/>
  <c r="O42" i="1"/>
  <c r="C42" i="5" s="1"/>
  <c r="O41" i="1"/>
  <c r="C41" i="5" s="1"/>
  <c r="O40" i="1"/>
  <c r="C40" i="5" s="1"/>
  <c r="O39" i="1"/>
  <c r="C39" i="5" s="1"/>
  <c r="O38" i="1"/>
  <c r="C38" i="5" s="1"/>
  <c r="O37" i="1"/>
  <c r="C37" i="5" s="1"/>
  <c r="O36" i="1"/>
  <c r="C36" i="5" s="1"/>
  <c r="O35" i="1"/>
  <c r="C35" i="5" s="1"/>
  <c r="O34" i="1"/>
  <c r="C34" i="5" s="1"/>
  <c r="O33" i="1"/>
  <c r="C33" i="5" s="1"/>
  <c r="O32" i="1"/>
  <c r="C32" i="5" s="1"/>
  <c r="O31" i="1"/>
  <c r="C31" i="5" s="1"/>
  <c r="O30" i="1"/>
  <c r="C30" i="5" s="1"/>
  <c r="O29" i="1"/>
  <c r="C29" i="5" s="1"/>
  <c r="O28" i="1"/>
  <c r="C28" i="5" s="1"/>
  <c r="O27" i="1"/>
  <c r="C27" i="5" s="1"/>
  <c r="O26" i="1"/>
  <c r="C26" i="5" s="1"/>
  <c r="O25" i="1"/>
  <c r="C25" i="5" s="1"/>
  <c r="O24" i="1"/>
  <c r="C24" i="5" s="1"/>
  <c r="O23" i="1"/>
  <c r="C23" i="5" s="1"/>
  <c r="O22" i="1"/>
  <c r="C22" i="5" s="1"/>
  <c r="O21" i="1"/>
  <c r="C21" i="5" s="1"/>
  <c r="O20" i="1"/>
  <c r="C20" i="5" s="1"/>
  <c r="O19" i="1"/>
  <c r="C19" i="5" s="1"/>
  <c r="O18" i="1"/>
  <c r="C18" i="5" s="1"/>
  <c r="O17" i="1"/>
  <c r="C17" i="5" s="1"/>
  <c r="O16" i="1"/>
  <c r="C16" i="5" s="1"/>
  <c r="O15" i="1"/>
  <c r="C15" i="5" s="1"/>
  <c r="O14" i="1"/>
  <c r="C14" i="5" s="1"/>
  <c r="O13" i="1"/>
  <c r="C13" i="5" s="1"/>
  <c r="O12" i="1"/>
  <c r="C12" i="5" s="1"/>
  <c r="O11" i="1"/>
  <c r="C11" i="5" s="1"/>
  <c r="O10" i="1"/>
  <c r="C10" i="5" s="1"/>
  <c r="O9" i="1"/>
  <c r="C9" i="5" s="1"/>
  <c r="O8" i="1"/>
  <c r="C8" i="5" s="1"/>
  <c r="O7" i="1"/>
  <c r="C7" i="5" s="1"/>
  <c r="O6" i="1"/>
  <c r="C6" i="5" s="1"/>
  <c r="O5" i="1"/>
  <c r="C5" i="5" s="1"/>
  <c r="O4" i="1"/>
  <c r="C4" i="5" l="1"/>
  <c r="O174" i="1"/>
  <c r="D3" i="5"/>
  <c r="D174" i="5" s="1"/>
  <c r="O183" i="2"/>
  <c r="O185" i="2" s="1"/>
  <c r="E3" i="5"/>
  <c r="E174" i="5" s="1"/>
  <c r="O183" i="3"/>
  <c r="O185" i="3" s="1"/>
  <c r="C3" i="5"/>
  <c r="O184" i="1"/>
  <c r="O186" i="1" s="1"/>
  <c r="D12" i="6"/>
  <c r="L185" i="2"/>
  <c r="D5" i="6"/>
  <c r="G5" i="6" s="1"/>
  <c r="I5" i="6" s="1"/>
  <c r="E185" i="2"/>
  <c r="D4" i="6"/>
  <c r="D185" i="2"/>
  <c r="D6" i="6"/>
  <c r="G6" i="6" s="1"/>
  <c r="I6" i="6" s="1"/>
  <c r="F185" i="2"/>
  <c r="D7" i="6"/>
  <c r="G185" i="2"/>
  <c r="D8" i="6"/>
  <c r="G8" i="6" s="1"/>
  <c r="I8" i="6" s="1"/>
  <c r="H185" i="2"/>
  <c r="D9" i="6"/>
  <c r="G9" i="6" s="1"/>
  <c r="I9" i="6" s="1"/>
  <c r="I185" i="2"/>
  <c r="D3" i="6"/>
  <c r="G3" i="6" s="1"/>
  <c r="I3" i="6" s="1"/>
  <c r="C185" i="2"/>
  <c r="D10" i="6"/>
  <c r="G10" i="6" s="1"/>
  <c r="I10" i="6" s="1"/>
  <c r="J185" i="2"/>
  <c r="D11" i="6"/>
  <c r="G11" i="6" s="1"/>
  <c r="I11" i="6" s="1"/>
  <c r="K185" i="2"/>
  <c r="D14" i="6"/>
  <c r="G14" i="6" s="1"/>
  <c r="I14" i="6" s="1"/>
  <c r="N185" i="2"/>
  <c r="D13" i="6"/>
  <c r="G13" i="6" s="1"/>
  <c r="I13" i="6" s="1"/>
  <c r="M185" i="2"/>
  <c r="C183" i="5"/>
  <c r="E183" i="5"/>
  <c r="D183" i="5"/>
  <c r="G4" i="6"/>
  <c r="I4" i="6" s="1"/>
  <c r="G57" i="5"/>
  <c r="G182" i="5"/>
  <c r="C15" i="6"/>
  <c r="E15" i="6"/>
  <c r="G12" i="6"/>
  <c r="I12" i="6" s="1"/>
  <c r="G9" i="5"/>
  <c r="G61" i="5"/>
  <c r="G5" i="5"/>
  <c r="G17" i="5"/>
  <c r="G25" i="5"/>
  <c r="G33" i="5"/>
  <c r="G41" i="5"/>
  <c r="G49" i="5"/>
  <c r="G69" i="5"/>
  <c r="G13" i="5"/>
  <c r="G21" i="5"/>
  <c r="G29" i="5"/>
  <c r="G37" i="5"/>
  <c r="G45" i="5"/>
  <c r="G53" i="5"/>
  <c r="G65" i="5"/>
  <c r="G73" i="5"/>
  <c r="G85" i="5"/>
  <c r="G89" i="5"/>
  <c r="G101" i="5"/>
  <c r="G113" i="5"/>
  <c r="G125" i="5"/>
  <c r="G137" i="5"/>
  <c r="G149" i="5"/>
  <c r="G157" i="5"/>
  <c r="G181" i="5"/>
  <c r="G34" i="5"/>
  <c r="G81" i="5"/>
  <c r="G97" i="5"/>
  <c r="G105" i="5"/>
  <c r="G117" i="5"/>
  <c r="G129" i="5"/>
  <c r="G141" i="5"/>
  <c r="G153" i="5"/>
  <c r="G161" i="5"/>
  <c r="G172" i="5"/>
  <c r="G177" i="5"/>
  <c r="G6" i="5"/>
  <c r="G14" i="5"/>
  <c r="G22" i="5"/>
  <c r="G30" i="5"/>
  <c r="G42" i="5"/>
  <c r="G62" i="5"/>
  <c r="G70" i="5"/>
  <c r="G74" i="5"/>
  <c r="G82" i="5"/>
  <c r="G86" i="5"/>
  <c r="G90" i="5"/>
  <c r="G94" i="5"/>
  <c r="G98" i="5"/>
  <c r="G102" i="5"/>
  <c r="G106" i="5"/>
  <c r="G114" i="5"/>
  <c r="G118" i="5"/>
  <c r="G122" i="5"/>
  <c r="G126" i="5"/>
  <c r="G130" i="5"/>
  <c r="G134" i="5"/>
  <c r="G138" i="5"/>
  <c r="G142" i="5"/>
  <c r="G146" i="5"/>
  <c r="G150" i="5"/>
  <c r="G154" i="5"/>
  <c r="G158" i="5"/>
  <c r="G162" i="5"/>
  <c r="G166" i="5"/>
  <c r="G169" i="5"/>
  <c r="G173" i="5"/>
  <c r="G178" i="5"/>
  <c r="G15" i="5"/>
  <c r="G19" i="5"/>
  <c r="G23" i="5"/>
  <c r="G27" i="5"/>
  <c r="G31" i="5"/>
  <c r="G35" i="5"/>
  <c r="G39" i="5"/>
  <c r="G43" i="5"/>
  <c r="G47" i="5"/>
  <c r="G51" i="5"/>
  <c r="G55" i="5"/>
  <c r="G59" i="5"/>
  <c r="G63" i="5"/>
  <c r="G67" i="5"/>
  <c r="G71" i="5"/>
  <c r="G75" i="5"/>
  <c r="G79" i="5"/>
  <c r="G83" i="5"/>
  <c r="G87" i="5"/>
  <c r="G91" i="5"/>
  <c r="G95" i="5"/>
  <c r="G99" i="5"/>
  <c r="G103" i="5"/>
  <c r="G107" i="5"/>
  <c r="G111" i="5"/>
  <c r="G115" i="5"/>
  <c r="G119" i="5"/>
  <c r="G123" i="5"/>
  <c r="G127" i="5"/>
  <c r="G131" i="5"/>
  <c r="G135" i="5"/>
  <c r="G139" i="5"/>
  <c r="G143" i="5"/>
  <c r="G147" i="5"/>
  <c r="G151" i="5"/>
  <c r="G155" i="5"/>
  <c r="G159" i="5"/>
  <c r="G163" i="5"/>
  <c r="G167" i="5"/>
  <c r="G170" i="5"/>
  <c r="G175" i="5"/>
  <c r="G179" i="5"/>
  <c r="G77" i="5"/>
  <c r="G93" i="5"/>
  <c r="G109" i="5"/>
  <c r="G121" i="5"/>
  <c r="G133" i="5"/>
  <c r="G145" i="5"/>
  <c r="G165" i="5"/>
  <c r="G10" i="5"/>
  <c r="G18" i="5"/>
  <c r="G26" i="5"/>
  <c r="G38" i="5"/>
  <c r="G46" i="5"/>
  <c r="G50" i="5"/>
  <c r="G54" i="5"/>
  <c r="G58" i="5"/>
  <c r="G66" i="5"/>
  <c r="G78" i="5"/>
  <c r="G110" i="5"/>
  <c r="G7" i="5"/>
  <c r="G11" i="5"/>
  <c r="G4" i="5"/>
  <c r="G8" i="5"/>
  <c r="G12" i="5"/>
  <c r="G16" i="5"/>
  <c r="G20" i="5"/>
  <c r="G24" i="5"/>
  <c r="G28" i="5"/>
  <c r="G32" i="5"/>
  <c r="G36" i="5"/>
  <c r="G40" i="5"/>
  <c r="G44" i="5"/>
  <c r="G48" i="5"/>
  <c r="G52" i="5"/>
  <c r="G56" i="5"/>
  <c r="G60" i="5"/>
  <c r="G64" i="5"/>
  <c r="G68" i="5"/>
  <c r="G72" i="5"/>
  <c r="G76" i="5"/>
  <c r="G80" i="5"/>
  <c r="G84" i="5"/>
  <c r="G88" i="5"/>
  <c r="G92" i="5"/>
  <c r="G96" i="5"/>
  <c r="G100" i="5"/>
  <c r="G104" i="5"/>
  <c r="G108" i="5"/>
  <c r="G112" i="5"/>
  <c r="G116" i="5"/>
  <c r="G120" i="5"/>
  <c r="G124" i="5"/>
  <c r="G128" i="5"/>
  <c r="G132" i="5"/>
  <c r="G136" i="5"/>
  <c r="G140" i="5"/>
  <c r="G144" i="5"/>
  <c r="G148" i="5"/>
  <c r="G152" i="5"/>
  <c r="G156" i="5"/>
  <c r="G160" i="5"/>
  <c r="G164" i="5"/>
  <c r="G168" i="5"/>
  <c r="G171" i="5"/>
  <c r="G176" i="5"/>
  <c r="G180" i="5"/>
  <c r="F15" i="6"/>
  <c r="D185" i="5" l="1"/>
  <c r="E185" i="5"/>
  <c r="D15" i="6"/>
  <c r="G3" i="5"/>
  <c r="G174" i="5" s="1"/>
  <c r="C174" i="5"/>
  <c r="C185" i="5" s="1"/>
  <c r="G7" i="6"/>
  <c r="I7" i="6" s="1"/>
  <c r="I15" i="6" s="1"/>
  <c r="G183" i="5"/>
  <c r="G185" i="5" l="1"/>
  <c r="G15" i="6"/>
</calcChain>
</file>

<file path=xl/sharedStrings.xml><?xml version="1.0" encoding="utf-8"?>
<sst xmlns="http://schemas.openxmlformats.org/spreadsheetml/2006/main" count="1912" uniqueCount="422">
  <si>
    <t>District Name</t>
  </si>
  <si>
    <t>District Number</t>
  </si>
  <si>
    <t>001</t>
  </si>
  <si>
    <t>Adair County</t>
  </si>
  <si>
    <t>005</t>
  </si>
  <si>
    <t>Allen County</t>
  </si>
  <si>
    <t>006</t>
  </si>
  <si>
    <t>Anchorage Independent</t>
  </si>
  <si>
    <t>011</t>
  </si>
  <si>
    <t>Anderson County</t>
  </si>
  <si>
    <t>012</t>
  </si>
  <si>
    <t>Ashland Independent</t>
  </si>
  <si>
    <t>013</t>
  </si>
  <si>
    <t>Augusta Independent</t>
  </si>
  <si>
    <t>015</t>
  </si>
  <si>
    <t>Ballard County</t>
  </si>
  <si>
    <t>016</t>
  </si>
  <si>
    <t>Barbourville Independent</t>
  </si>
  <si>
    <t>017</t>
  </si>
  <si>
    <t>Bardstown Independent</t>
  </si>
  <si>
    <t>021</t>
  </si>
  <si>
    <t>Barren County</t>
  </si>
  <si>
    <t>025</t>
  </si>
  <si>
    <t>Bath County</t>
  </si>
  <si>
    <t>026</t>
  </si>
  <si>
    <t>Beechwood Independent</t>
  </si>
  <si>
    <t>031</t>
  </si>
  <si>
    <t>Bell County</t>
  </si>
  <si>
    <t>032</t>
  </si>
  <si>
    <t>Bellevue Independent</t>
  </si>
  <si>
    <t>034</t>
  </si>
  <si>
    <t>Berea Independent</t>
  </si>
  <si>
    <t>035</t>
  </si>
  <si>
    <t>Boone County</t>
  </si>
  <si>
    <t>041</t>
  </si>
  <si>
    <t>Bourbon County</t>
  </si>
  <si>
    <t>042</t>
  </si>
  <si>
    <t>Bowling Green Independent</t>
  </si>
  <si>
    <t>045</t>
  </si>
  <si>
    <t>Boyd County</t>
  </si>
  <si>
    <t>051</t>
  </si>
  <si>
    <t>Boyle County</t>
  </si>
  <si>
    <t>055</t>
  </si>
  <si>
    <t>Bracken County</t>
  </si>
  <si>
    <t>061</t>
  </si>
  <si>
    <t>Breathitt County</t>
  </si>
  <si>
    <t>065</t>
  </si>
  <si>
    <t>Breckinridge County</t>
  </si>
  <si>
    <t>071</t>
  </si>
  <si>
    <t>Bullitt County</t>
  </si>
  <si>
    <t>072</t>
  </si>
  <si>
    <t>Burgin Independent</t>
  </si>
  <si>
    <t>075</t>
  </si>
  <si>
    <t>Butler County</t>
  </si>
  <si>
    <t>081</t>
  </si>
  <si>
    <t>Caldwell County</t>
  </si>
  <si>
    <t>085</t>
  </si>
  <si>
    <t>Calloway County</t>
  </si>
  <si>
    <t>091</t>
  </si>
  <si>
    <t>Campbell County</t>
  </si>
  <si>
    <t>092</t>
  </si>
  <si>
    <t>Campbellsville Independent</t>
  </si>
  <si>
    <t>095</t>
  </si>
  <si>
    <t>Carlisle County</t>
  </si>
  <si>
    <t>101</t>
  </si>
  <si>
    <t>Carroll County</t>
  </si>
  <si>
    <t>105</t>
  </si>
  <si>
    <t>Carter County</t>
  </si>
  <si>
    <t>111</t>
  </si>
  <si>
    <t>Casey County</t>
  </si>
  <si>
    <t>113</t>
  </si>
  <si>
    <t>Caverna Independent</t>
  </si>
  <si>
    <t>115</t>
  </si>
  <si>
    <t>Christian County</t>
  </si>
  <si>
    <t>121</t>
  </si>
  <si>
    <t>Clark County</t>
  </si>
  <si>
    <t>125</t>
  </si>
  <si>
    <t>Clay County</t>
  </si>
  <si>
    <t>131</t>
  </si>
  <si>
    <t>Clinton County</t>
  </si>
  <si>
    <t>132</t>
  </si>
  <si>
    <t>Cloverport Independent</t>
  </si>
  <si>
    <t>133</t>
  </si>
  <si>
    <t>Corbin Independent</t>
  </si>
  <si>
    <t>134</t>
  </si>
  <si>
    <t>Covington Independent</t>
  </si>
  <si>
    <t>135</t>
  </si>
  <si>
    <t>Crittenden County</t>
  </si>
  <si>
    <t>141</t>
  </si>
  <si>
    <t>Cumberland County</t>
  </si>
  <si>
    <t>143</t>
  </si>
  <si>
    <t>Danville Independent</t>
  </si>
  <si>
    <t>145</t>
  </si>
  <si>
    <t>Daviess County</t>
  </si>
  <si>
    <t>146</t>
  </si>
  <si>
    <t>Dawson Springs Independent</t>
  </si>
  <si>
    <t>147</t>
  </si>
  <si>
    <t>Dayton Independent</t>
  </si>
  <si>
    <t>149</t>
  </si>
  <si>
    <t>East Bernstadt Independent</t>
  </si>
  <si>
    <t>151</t>
  </si>
  <si>
    <t>Edmonson County</t>
  </si>
  <si>
    <t>152</t>
  </si>
  <si>
    <t>Elizabethtown Independent</t>
  </si>
  <si>
    <t>155</t>
  </si>
  <si>
    <t>Elliott County</t>
  </si>
  <si>
    <t>156</t>
  </si>
  <si>
    <t>Eminence Independent</t>
  </si>
  <si>
    <t>157</t>
  </si>
  <si>
    <t>Erlanger-Elsmere Independent</t>
  </si>
  <si>
    <t>161</t>
  </si>
  <si>
    <t>Estill County</t>
  </si>
  <si>
    <t>162</t>
  </si>
  <si>
    <t>Fairview Independent</t>
  </si>
  <si>
    <t>165</t>
  </si>
  <si>
    <t>Fayette County</t>
  </si>
  <si>
    <t>171</t>
  </si>
  <si>
    <t>Fleming County</t>
  </si>
  <si>
    <t>175</t>
  </si>
  <si>
    <t>Floyd County</t>
  </si>
  <si>
    <t>176</t>
  </si>
  <si>
    <t>Fort Thomas Independent</t>
  </si>
  <si>
    <t>177</t>
  </si>
  <si>
    <t>Frankfort Independent</t>
  </si>
  <si>
    <t>181</t>
  </si>
  <si>
    <t>Franklin County</t>
  </si>
  <si>
    <t>185</t>
  </si>
  <si>
    <t>Fulton County</t>
  </si>
  <si>
    <t>186</t>
  </si>
  <si>
    <t>Fulton Independent</t>
  </si>
  <si>
    <t>191</t>
  </si>
  <si>
    <t>Gallatin County</t>
  </si>
  <si>
    <t>195</t>
  </si>
  <si>
    <t>Garrard County</t>
  </si>
  <si>
    <t>197</t>
  </si>
  <si>
    <t>Glasgow Independent</t>
  </si>
  <si>
    <t>201</t>
  </si>
  <si>
    <t>Grant County</t>
  </si>
  <si>
    <t>205</t>
  </si>
  <si>
    <t>Graves County</t>
  </si>
  <si>
    <t>211</t>
  </si>
  <si>
    <t>Grayson County</t>
  </si>
  <si>
    <t>215</t>
  </si>
  <si>
    <t>Green County</t>
  </si>
  <si>
    <t>221</t>
  </si>
  <si>
    <t>Greenup County</t>
  </si>
  <si>
    <t>225</t>
  </si>
  <si>
    <t>Hancock County</t>
  </si>
  <si>
    <t>231</t>
  </si>
  <si>
    <t>Hardin County</t>
  </si>
  <si>
    <t>235</t>
  </si>
  <si>
    <t>Harlan County</t>
  </si>
  <si>
    <t>236</t>
  </si>
  <si>
    <t>Harlan Independent</t>
  </si>
  <si>
    <t>241</t>
  </si>
  <si>
    <t>Harrison County</t>
  </si>
  <si>
    <t>245</t>
  </si>
  <si>
    <t>Hart County</t>
  </si>
  <si>
    <t>246</t>
  </si>
  <si>
    <t>Hazard Independent</t>
  </si>
  <si>
    <t>251</t>
  </si>
  <si>
    <t>Henderson County</t>
  </si>
  <si>
    <t>255</t>
  </si>
  <si>
    <t>Henry County</t>
  </si>
  <si>
    <t>261</t>
  </si>
  <si>
    <t>Hickman County</t>
  </si>
  <si>
    <t>265</t>
  </si>
  <si>
    <t>Hopkins County</t>
  </si>
  <si>
    <t>271</t>
  </si>
  <si>
    <t>Jackson County</t>
  </si>
  <si>
    <t>272</t>
  </si>
  <si>
    <t>Jackson Independent</t>
  </si>
  <si>
    <t>275</t>
  </si>
  <si>
    <t>Jefferson County</t>
  </si>
  <si>
    <t>276</t>
  </si>
  <si>
    <t>Jenkins Independent</t>
  </si>
  <si>
    <t>281</t>
  </si>
  <si>
    <t>Jessamine County</t>
  </si>
  <si>
    <t>285</t>
  </si>
  <si>
    <t>Johnson County</t>
  </si>
  <si>
    <t>291</t>
  </si>
  <si>
    <t>Kenton County</t>
  </si>
  <si>
    <t>295</t>
  </si>
  <si>
    <t>Knott County</t>
  </si>
  <si>
    <t>301</t>
  </si>
  <si>
    <t>Knox County</t>
  </si>
  <si>
    <t>305</t>
  </si>
  <si>
    <t>Larue County</t>
  </si>
  <si>
    <t>311</t>
  </si>
  <si>
    <t>Laurel County</t>
  </si>
  <si>
    <t>315</t>
  </si>
  <si>
    <t>Lawrence County</t>
  </si>
  <si>
    <t>321</t>
  </si>
  <si>
    <t>Lee County</t>
  </si>
  <si>
    <t>325</t>
  </si>
  <si>
    <t>Leslie County</t>
  </si>
  <si>
    <t>331</t>
  </si>
  <si>
    <t>Letcher County</t>
  </si>
  <si>
    <t>335</t>
  </si>
  <si>
    <t>Lewis County</t>
  </si>
  <si>
    <t>341</t>
  </si>
  <si>
    <t>Lincoln County</t>
  </si>
  <si>
    <t>345</t>
  </si>
  <si>
    <t>Livingston County</t>
  </si>
  <si>
    <t>351</t>
  </si>
  <si>
    <t>Logan County</t>
  </si>
  <si>
    <t>354</t>
  </si>
  <si>
    <t>Ludlow Independent</t>
  </si>
  <si>
    <t>361</t>
  </si>
  <si>
    <t>Lyon County</t>
  </si>
  <si>
    <t>365</t>
  </si>
  <si>
    <t>Madison County</t>
  </si>
  <si>
    <t>371</t>
  </si>
  <si>
    <t>Magoffin County</t>
  </si>
  <si>
    <t>375</t>
  </si>
  <si>
    <t>Marion County</t>
  </si>
  <si>
    <t>381</t>
  </si>
  <si>
    <t>Marshall County</t>
  </si>
  <si>
    <t>385</t>
  </si>
  <si>
    <t>Martin County</t>
  </si>
  <si>
    <t>391</t>
  </si>
  <si>
    <t>Mason County</t>
  </si>
  <si>
    <t>392</t>
  </si>
  <si>
    <t>Mayfield Independent</t>
  </si>
  <si>
    <t>395</t>
  </si>
  <si>
    <t>McCracken County</t>
  </si>
  <si>
    <t>401</t>
  </si>
  <si>
    <t>McCreary County</t>
  </si>
  <si>
    <t>405</t>
  </si>
  <si>
    <t>McLean County</t>
  </si>
  <si>
    <t>411</t>
  </si>
  <si>
    <t>Meade County</t>
  </si>
  <si>
    <t>415</t>
  </si>
  <si>
    <t>Menifee County</t>
  </si>
  <si>
    <t>421</t>
  </si>
  <si>
    <t>Mercer County</t>
  </si>
  <si>
    <t>425</t>
  </si>
  <si>
    <t>Metcalfe County</t>
  </si>
  <si>
    <t>426</t>
  </si>
  <si>
    <t>Middlesboro Independent</t>
  </si>
  <si>
    <t>431</t>
  </si>
  <si>
    <t>Monroe County</t>
  </si>
  <si>
    <t>435</t>
  </si>
  <si>
    <t>Montgomery County</t>
  </si>
  <si>
    <t>441</t>
  </si>
  <si>
    <t>Morgan County</t>
  </si>
  <si>
    <t>445</t>
  </si>
  <si>
    <t>Muhlenberg County</t>
  </si>
  <si>
    <t>446</t>
  </si>
  <si>
    <t>Murray Independent</t>
  </si>
  <si>
    <t>451</t>
  </si>
  <si>
    <t>Nelson County</t>
  </si>
  <si>
    <t>452</t>
  </si>
  <si>
    <t>Newport Independent</t>
  </si>
  <si>
    <t>455</t>
  </si>
  <si>
    <t>Nicholas County</t>
  </si>
  <si>
    <t>461</t>
  </si>
  <si>
    <t>Ohio County</t>
  </si>
  <si>
    <t>465</t>
  </si>
  <si>
    <t>Oldham County</t>
  </si>
  <si>
    <t>471</t>
  </si>
  <si>
    <t>Owen County</t>
  </si>
  <si>
    <t>472</t>
  </si>
  <si>
    <t>Owensboro Independent</t>
  </si>
  <si>
    <t>475</t>
  </si>
  <si>
    <t>Owsley County</t>
  </si>
  <si>
    <t>476</t>
  </si>
  <si>
    <t>Paducah Independent</t>
  </si>
  <si>
    <t>477</t>
  </si>
  <si>
    <t>Paintsville Independent</t>
  </si>
  <si>
    <t>478</t>
  </si>
  <si>
    <t>Paris Independent</t>
  </si>
  <si>
    <t>481</t>
  </si>
  <si>
    <t>Pendleton County</t>
  </si>
  <si>
    <t>485</t>
  </si>
  <si>
    <t>Perry County</t>
  </si>
  <si>
    <t>491</t>
  </si>
  <si>
    <t>Pike County</t>
  </si>
  <si>
    <t>492</t>
  </si>
  <si>
    <t>Pikeville Independent</t>
  </si>
  <si>
    <t>493</t>
  </si>
  <si>
    <t>Pineville Independent</t>
  </si>
  <si>
    <t>495</t>
  </si>
  <si>
    <t>Powell County</t>
  </si>
  <si>
    <t>501</t>
  </si>
  <si>
    <t>Pulaski County</t>
  </si>
  <si>
    <t>502</t>
  </si>
  <si>
    <t>Raceland Independent</t>
  </si>
  <si>
    <t>505</t>
  </si>
  <si>
    <t>Robertson County</t>
  </si>
  <si>
    <t>511</t>
  </si>
  <si>
    <t>Rockcastle County</t>
  </si>
  <si>
    <t>515</t>
  </si>
  <si>
    <t>Rowan County</t>
  </si>
  <si>
    <t>521</t>
  </si>
  <si>
    <t>Russell County</t>
  </si>
  <si>
    <t>522</t>
  </si>
  <si>
    <t>Russell Independent</t>
  </si>
  <si>
    <t>523</t>
  </si>
  <si>
    <t>Russellville Independent</t>
  </si>
  <si>
    <t>524</t>
  </si>
  <si>
    <t>Science Hill Independent</t>
  </si>
  <si>
    <t>525</t>
  </si>
  <si>
    <t>Scott County</t>
  </si>
  <si>
    <t>531</t>
  </si>
  <si>
    <t>Shelby County</t>
  </si>
  <si>
    <t>535</t>
  </si>
  <si>
    <t>Simpson County</t>
  </si>
  <si>
    <t>536</t>
  </si>
  <si>
    <t>Somerset Independent</t>
  </si>
  <si>
    <t>537</t>
  </si>
  <si>
    <t>Southgate Independent</t>
  </si>
  <si>
    <t>541</t>
  </si>
  <si>
    <t>Spencer County</t>
  </si>
  <si>
    <t>545</t>
  </si>
  <si>
    <t>Taylor County</t>
  </si>
  <si>
    <t>551</t>
  </si>
  <si>
    <t>Todd County</t>
  </si>
  <si>
    <t>555</t>
  </si>
  <si>
    <t>Trigg County</t>
  </si>
  <si>
    <t>561</t>
  </si>
  <si>
    <t>Trimble County</t>
  </si>
  <si>
    <t>565</t>
  </si>
  <si>
    <t>Union County</t>
  </si>
  <si>
    <t>567</t>
  </si>
  <si>
    <t>Walton Verona Independent</t>
  </si>
  <si>
    <t>571</t>
  </si>
  <si>
    <t>Warren County</t>
  </si>
  <si>
    <t>575</t>
  </si>
  <si>
    <t>Washington County</t>
  </si>
  <si>
    <t>581</t>
  </si>
  <si>
    <t>Wayne County</t>
  </si>
  <si>
    <t>585</t>
  </si>
  <si>
    <t>Webster County</t>
  </si>
  <si>
    <t>591</t>
  </si>
  <si>
    <t>Whitley County</t>
  </si>
  <si>
    <t>592</t>
  </si>
  <si>
    <t>Williamsburg Independent</t>
  </si>
  <si>
    <t>593</t>
  </si>
  <si>
    <t>Williamstown Independent</t>
  </si>
  <si>
    <t>595</t>
  </si>
  <si>
    <t>Wolfe County</t>
  </si>
  <si>
    <t>601</t>
  </si>
  <si>
    <t>Woodford County</t>
  </si>
  <si>
    <t>616</t>
  </si>
  <si>
    <t>Ohio Valley Educational Coop.</t>
  </si>
  <si>
    <t>622</t>
  </si>
  <si>
    <t>KY Valley Educational Coop.</t>
  </si>
  <si>
    <t>630</t>
  </si>
  <si>
    <t>West KY Educational Coop.</t>
  </si>
  <si>
    <t>700</t>
  </si>
  <si>
    <t>KY Educational Development Corp.</t>
  </si>
  <si>
    <t>701</t>
  </si>
  <si>
    <t>Northern KY Educational Coop.</t>
  </si>
  <si>
    <t>703</t>
  </si>
  <si>
    <t>Green River Regional Ed. Coop.</t>
  </si>
  <si>
    <t>704</t>
  </si>
  <si>
    <t>Central KY Special Ed. Coop</t>
  </si>
  <si>
    <t>Southeast South-Central Ed. Coop.</t>
  </si>
  <si>
    <t>KY Department of Education</t>
  </si>
  <si>
    <t>Division of District Support</t>
  </si>
  <si>
    <t>District Financial Management Branch</t>
  </si>
  <si>
    <r>
      <rPr>
        <b/>
        <sz val="12"/>
        <color indexed="8"/>
        <rFont val="Times New Roman"/>
        <family val="1"/>
      </rPr>
      <t>Source:</t>
    </r>
    <r>
      <rPr>
        <sz val="12"/>
        <color indexed="8"/>
        <rFont val="Times New Roman"/>
        <family val="1"/>
      </rPr>
      <t xml:space="preserve">  KHRIS System</t>
    </r>
  </si>
  <si>
    <t>July Payments</t>
  </si>
  <si>
    <t>August Payments</t>
  </si>
  <si>
    <t>September Payments</t>
  </si>
  <si>
    <t>October Payments</t>
  </si>
  <si>
    <t>November Payments</t>
  </si>
  <si>
    <t>December Payments</t>
  </si>
  <si>
    <t>January Payments</t>
  </si>
  <si>
    <t>February Payments</t>
  </si>
  <si>
    <t>March Payments</t>
  </si>
  <si>
    <t>April Payments</t>
  </si>
  <si>
    <t>May Payments</t>
  </si>
  <si>
    <t>June Payments</t>
  </si>
  <si>
    <t>Total Payments Received</t>
  </si>
  <si>
    <t>TOTAL of Each Column</t>
  </si>
  <si>
    <t xml:space="preserve">Office of Finance &amp; Operations </t>
  </si>
  <si>
    <r>
      <rPr>
        <b/>
        <sz val="12"/>
        <color rgb="FFFF0000"/>
        <rFont val="Times New Roman"/>
        <family val="1"/>
      </rPr>
      <t>NOTE:</t>
    </r>
    <r>
      <rPr>
        <sz val="12"/>
        <color theme="1"/>
        <rFont val="Times New Roman"/>
        <family val="1"/>
      </rPr>
      <t xml:space="preserve"> This information is pulled from the Health Benefits bill that is provided by the Department of Employee Insurance (DEI). These are the total premiums that KDE has paid on behalf of the local school districts for the Life Insurance premiums.</t>
    </r>
  </si>
  <si>
    <r>
      <rPr>
        <b/>
        <sz val="12"/>
        <color rgb="FFFF0000"/>
        <rFont val="Times New Roman"/>
        <family val="1"/>
      </rPr>
      <t>NOTE:</t>
    </r>
    <r>
      <rPr>
        <sz val="12"/>
        <color theme="1"/>
        <rFont val="Times New Roman"/>
        <family val="1"/>
      </rPr>
      <t xml:space="preserve"> This information is pulled from the Health Benefits bill that is provided by the Department of Employee Insurance (DEI). These are the total premiums that KDE has paid on behalf of the local school districts for the Administrative Fees.</t>
    </r>
  </si>
  <si>
    <t>Total Health Insurance Payments Received</t>
  </si>
  <si>
    <t>Total Life Insurance Premiums Received</t>
  </si>
  <si>
    <t>Total Administrative Fees Received</t>
  </si>
  <si>
    <t>Grand Total Health Benefits Payments Received</t>
  </si>
  <si>
    <t>Month</t>
  </si>
  <si>
    <t>July</t>
  </si>
  <si>
    <t>August</t>
  </si>
  <si>
    <t>September</t>
  </si>
  <si>
    <t>October</t>
  </si>
  <si>
    <t>November</t>
  </si>
  <si>
    <t>December</t>
  </si>
  <si>
    <t>January</t>
  </si>
  <si>
    <t>February</t>
  </si>
  <si>
    <t>March</t>
  </si>
  <si>
    <t>April</t>
  </si>
  <si>
    <t>May</t>
  </si>
  <si>
    <t>June</t>
  </si>
  <si>
    <t>Total All Benefit Payments Received</t>
  </si>
  <si>
    <t>TOTAL</t>
  </si>
  <si>
    <t xml:space="preserve"> (DEI). These are the total premiums that KDE has paid on behalf of the local school districts for all Health Benefits</t>
  </si>
  <si>
    <t xml:space="preserve"> listed by month.</t>
  </si>
  <si>
    <r>
      <rPr>
        <b/>
        <sz val="12"/>
        <color rgb="FFFF0000"/>
        <rFont val="Times New Roman"/>
        <family val="1"/>
      </rPr>
      <t>NOTE:</t>
    </r>
    <r>
      <rPr>
        <sz val="12"/>
        <color theme="1"/>
        <rFont val="Times New Roman"/>
        <family val="1"/>
      </rPr>
      <t xml:space="preserve"> This information is pulled from the Health Benefits bill that is provided by the Department of Employee Insurance (DEI).</t>
    </r>
  </si>
  <si>
    <t>These are the total premiums that KDE has paid on behalf of the local school districts for all Health Benefits listed by district.</t>
  </si>
  <si>
    <t>Total HRA &amp; DVW Payments Received</t>
  </si>
  <si>
    <r>
      <rPr>
        <b/>
        <sz val="12"/>
        <color rgb="FFFF0000"/>
        <rFont val="Times New Roman"/>
        <family val="1"/>
      </rPr>
      <t>NOTE:</t>
    </r>
    <r>
      <rPr>
        <sz val="12"/>
        <color theme="1"/>
        <rFont val="Times New Roman"/>
        <family val="1"/>
      </rPr>
      <t xml:space="preserve"> This information is pulled from the Health Benefits bill that is provided by the Department of Employee Insurance (DEI). These are the total premiums that KDE has paid on behalf of the local school districts for the Health Reimbursement Account &amp; Dental/Vision Waiver.</t>
    </r>
  </si>
  <si>
    <t>TOTAL of all Districts</t>
  </si>
  <si>
    <t>TOTAL of all Cooperatives</t>
  </si>
  <si>
    <t>TOTAL Combined ALL</t>
  </si>
  <si>
    <t>Additional Premiums Charged</t>
  </si>
  <si>
    <t>Total Billed</t>
  </si>
  <si>
    <t>Additonal Premiums Charged</t>
  </si>
  <si>
    <t>Total OBP by Month for all Health Benefits</t>
  </si>
  <si>
    <t>FY 2023-2024</t>
  </si>
  <si>
    <t>Total OBP by District by Benefit</t>
  </si>
  <si>
    <t>On Behalf Payments for Health Reimbursement Account (HRA) and Dental/Vision Waiver (DVW)</t>
  </si>
  <si>
    <t>On Behalf Payments for Administrative Fees</t>
  </si>
  <si>
    <t>On Behalf Payments for Life Insurance</t>
  </si>
  <si>
    <t>On Behalf Payments for Health Insurance</t>
  </si>
  <si>
    <r>
      <rPr>
        <b/>
        <sz val="12"/>
        <color rgb="FF000000"/>
        <rFont val="Times New Roman"/>
        <family val="1"/>
      </rPr>
      <t xml:space="preserve">KDE USE: </t>
    </r>
    <r>
      <rPr>
        <sz val="12"/>
        <color indexed="8"/>
        <rFont val="Times New Roman"/>
        <family val="1"/>
      </rPr>
      <t>F:\audits_trans\health_ins\On _behalf_Payments\2023-24 On-Behalf Payments\Health Benefits</t>
    </r>
  </si>
  <si>
    <r>
      <rPr>
        <b/>
        <sz val="12"/>
        <color rgb="FFC00000"/>
        <rFont val="Times New Roman"/>
        <family val="1"/>
      </rPr>
      <t>NOTE:</t>
    </r>
    <r>
      <rPr>
        <sz val="12"/>
        <color theme="1"/>
        <rFont val="Times New Roman"/>
        <family val="1"/>
      </rPr>
      <t xml:space="preserve"> This information is pulled from the Health Benefits bill that is provided by the Department of Employee Insurance (DEI). These are the total premiums that KDE has paid on behalf of the local school districts for the Health Insurance premiums.</t>
    </r>
  </si>
  <si>
    <r>
      <rPr>
        <b/>
        <sz val="12"/>
        <color rgb="FFC00000"/>
        <rFont val="Times New Roman"/>
        <family val="1"/>
      </rPr>
      <t>NOTE:</t>
    </r>
    <r>
      <rPr>
        <sz val="12"/>
        <color rgb="FFC00000"/>
        <rFont val="Times New Roman"/>
        <family val="1"/>
      </rPr>
      <t xml:space="preserve"> </t>
    </r>
    <r>
      <rPr>
        <sz val="12"/>
        <color theme="1"/>
        <rFont val="Times New Roman"/>
        <family val="1"/>
      </rPr>
      <t>This information is pulled from the Health Benefits bill that is provided by the Department of Employee Insurance</t>
    </r>
  </si>
  <si>
    <r>
      <rPr>
        <b/>
        <sz val="12"/>
        <color indexed="8"/>
        <rFont val="Times New Roman"/>
        <family val="1"/>
      </rPr>
      <t>Date Generated:</t>
    </r>
    <r>
      <rPr>
        <sz val="12"/>
        <color indexed="8"/>
        <rFont val="Times New Roman"/>
        <family val="1"/>
      </rPr>
      <t xml:space="preserve"> 7/11/24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</si>
</sst>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17" x14ac:knownFonts="1">
    <font>
      <sz val="11"/>
      <color theme="1"/>
      <name val="Calibri"/>
      <family val="2"/>
      <scheme val="minor"/>
    </font>
    <font>
      <sz val="11"/>
      <color theme="1"/>
      <name val="Calibri"/>
      <family val="2"/>
      <scheme val="minor"/>
    </font>
    <font>
      <sz val="12"/>
      <color theme="1"/>
      <name val="Times New Roman"/>
      <family val="1"/>
    </font>
    <font>
      <b/>
      <sz val="12"/>
      <color theme="1"/>
      <name val="Times New Roman"/>
      <family val="1"/>
    </font>
    <font>
      <b/>
      <sz val="16"/>
      <color theme="1"/>
      <name val="Times New Roman"/>
      <family val="1"/>
    </font>
    <font>
      <b/>
      <sz val="12"/>
      <color indexed="8"/>
      <name val="Times New Roman"/>
      <family val="1"/>
    </font>
    <font>
      <sz val="12"/>
      <color indexed="8"/>
      <name val="Times New Roman"/>
      <family val="1"/>
    </font>
    <font>
      <sz val="12"/>
      <name val="Times New Roman"/>
      <family val="1"/>
    </font>
    <font>
      <b/>
      <sz val="12"/>
      <color rgb="FFFF0000"/>
      <name val="Times New Roman"/>
      <family val="1"/>
    </font>
    <font>
      <b/>
      <sz val="12"/>
      <color rgb="FF000000"/>
      <name val="Times New Roman"/>
      <family val="1"/>
    </font>
    <font>
      <b/>
      <sz val="12"/>
      <name val="Times New Roman"/>
      <family val="1"/>
    </font>
    <font>
      <sz val="12"/>
      <color rgb="FF0070C0"/>
      <name val="Times New Roman"/>
      <family val="1"/>
    </font>
    <font>
      <b/>
      <sz val="12"/>
      <color rgb="FF0070C0"/>
      <name val="Times New Roman"/>
      <family val="1"/>
    </font>
    <font>
      <b/>
      <sz val="11"/>
      <color rgb="FFFF0000"/>
      <name val="Calibri"/>
      <family val="2"/>
      <scheme val="minor"/>
    </font>
    <font>
      <b/>
      <sz val="12"/>
      <color rgb="FFC00000"/>
      <name val="Times New Roman"/>
      <family val="1"/>
    </font>
    <font>
      <b/>
      <sz val="12"/>
      <color rgb="FF962A44"/>
      <name val="Times New Roman"/>
      <family val="1"/>
    </font>
    <font>
      <sz val="12"/>
      <color rgb="FFC00000"/>
      <name val="Times New Roman"/>
      <family val="1"/>
    </font>
  </fonts>
  <fills count="4">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56">
    <xf numFmtId="0" fontId="0" fillId="0" borderId="0" xfId="0"/>
    <xf numFmtId="0" fontId="2" fillId="0" borderId="0" xfId="0" applyFont="1"/>
    <xf numFmtId="0" fontId="6" fillId="0" borderId="1" xfId="0" applyFont="1" applyBorder="1" applyAlignment="1">
      <alignment horizontal="center" vertical="center"/>
    </xf>
    <xf numFmtId="0" fontId="7" fillId="0" borderId="1" xfId="0" applyFont="1" applyBorder="1" applyAlignment="1">
      <alignment horizontal="left" vertical="center"/>
    </xf>
    <xf numFmtId="44" fontId="6" fillId="0" borderId="1" xfId="1" applyFont="1" applyFill="1" applyBorder="1" applyAlignment="1">
      <alignment horizontal="center" vertical="center"/>
    </xf>
    <xf numFmtId="0" fontId="6" fillId="0" borderId="0" xfId="0" applyFont="1" applyAlignment="1">
      <alignment horizontal="left"/>
    </xf>
    <xf numFmtId="14" fontId="6" fillId="0" borderId="0" xfId="0" applyNumberFormat="1" applyFont="1" applyAlignment="1">
      <alignment horizontal="left"/>
    </xf>
    <xf numFmtId="44" fontId="2" fillId="0" borderId="1" xfId="0" applyNumberFormat="1" applyFont="1" applyBorder="1"/>
    <xf numFmtId="0" fontId="5" fillId="0" borderId="1" xfId="0" applyFont="1" applyBorder="1" applyAlignment="1">
      <alignment horizontal="center" vertical="center" wrapText="1"/>
    </xf>
    <xf numFmtId="0" fontId="0" fillId="0" borderId="0" xfId="0" applyAlignment="1">
      <alignment horizontal="center" vertical="center"/>
    </xf>
    <xf numFmtId="0" fontId="4" fillId="0" borderId="0" xfId="0" applyFont="1" applyAlignment="1">
      <alignment vertical="top"/>
    </xf>
    <xf numFmtId="0" fontId="2" fillId="0" borderId="0" xfId="0" applyFont="1" applyAlignment="1">
      <alignment horizontal="center" vertical="center"/>
    </xf>
    <xf numFmtId="44" fontId="2" fillId="0" borderId="1" xfId="1" applyFont="1" applyBorder="1"/>
    <xf numFmtId="44" fontId="2" fillId="0" borderId="1" xfId="1" applyFont="1" applyBorder="1" applyAlignment="1">
      <alignment horizontal="right"/>
    </xf>
    <xf numFmtId="44" fontId="2" fillId="0" borderId="0" xfId="0" applyNumberFormat="1" applyFont="1"/>
    <xf numFmtId="44" fontId="2" fillId="0" borderId="1" xfId="0" applyNumberFormat="1" applyFont="1" applyBorder="1" applyAlignment="1">
      <alignment horizontal="center"/>
    </xf>
    <xf numFmtId="0" fontId="10" fillId="2" borderId="1" xfId="0" applyFont="1" applyFill="1" applyBorder="1" applyAlignment="1">
      <alignment horizontal="left" vertical="center"/>
    </xf>
    <xf numFmtId="0" fontId="10" fillId="2" borderId="1" xfId="0" applyFont="1" applyFill="1" applyBorder="1" applyAlignment="1">
      <alignment horizontal="right"/>
    </xf>
    <xf numFmtId="0" fontId="2" fillId="2" borderId="0" xfId="0" applyFont="1" applyFill="1"/>
    <xf numFmtId="44" fontId="5" fillId="2" borderId="1" xfId="1" applyFont="1" applyFill="1" applyBorder="1" applyAlignment="1">
      <alignment horizontal="center" vertical="center"/>
    </xf>
    <xf numFmtId="0" fontId="5" fillId="2" borderId="1" xfId="0" applyFont="1" applyFill="1" applyBorder="1" applyAlignment="1">
      <alignment horizontal="center" vertical="center"/>
    </xf>
    <xf numFmtId="0" fontId="3" fillId="0" borderId="0" xfId="0" applyFont="1"/>
    <xf numFmtId="0" fontId="5" fillId="2" borderId="0" xfId="0" applyFont="1" applyFill="1" applyAlignment="1">
      <alignment horizontal="center" vertical="center"/>
    </xf>
    <xf numFmtId="0" fontId="3" fillId="2" borderId="1" xfId="0" applyFont="1" applyFill="1" applyBorder="1" applyAlignment="1">
      <alignment horizontal="right"/>
    </xf>
    <xf numFmtId="0" fontId="5" fillId="3" borderId="1" xfId="0" applyFont="1" applyFill="1" applyBorder="1" applyAlignment="1">
      <alignment horizontal="center" vertical="center" wrapText="1"/>
    </xf>
    <xf numFmtId="44" fontId="5" fillId="3" borderId="1" xfId="1" applyFont="1" applyFill="1" applyBorder="1" applyAlignment="1">
      <alignment horizontal="center" vertical="center" wrapText="1"/>
    </xf>
    <xf numFmtId="44" fontId="5" fillId="3" borderId="1" xfId="0" applyNumberFormat="1" applyFont="1" applyFill="1" applyBorder="1" applyAlignment="1">
      <alignment horizontal="center" vertical="center" wrapText="1"/>
    </xf>
    <xf numFmtId="0" fontId="3" fillId="3" borderId="1" xfId="0" applyFont="1" applyFill="1" applyBorder="1" applyAlignment="1">
      <alignment horizontal="right"/>
    </xf>
    <xf numFmtId="44" fontId="5" fillId="3" borderId="1" xfId="0" applyNumberFormat="1" applyFont="1" applyFill="1" applyBorder="1" applyAlignment="1">
      <alignment horizontal="right" vertical="center"/>
    </xf>
    <xf numFmtId="44" fontId="5" fillId="3" borderId="1" xfId="1" applyFont="1" applyFill="1" applyBorder="1" applyAlignment="1">
      <alignment horizontal="center" vertical="center"/>
    </xf>
    <xf numFmtId="0" fontId="11" fillId="0" borderId="0" xfId="0" applyFont="1"/>
    <xf numFmtId="44" fontId="12" fillId="0" borderId="1" xfId="1" applyFont="1" applyFill="1" applyBorder="1" applyAlignment="1">
      <alignment horizontal="center" vertical="center"/>
    </xf>
    <xf numFmtId="44" fontId="10" fillId="2" borderId="1" xfId="1" applyFont="1" applyFill="1" applyBorder="1" applyAlignment="1">
      <alignment horizontal="center" vertical="center"/>
    </xf>
    <xf numFmtId="0" fontId="3" fillId="0" borderId="0" xfId="0" applyFont="1" applyAlignment="1">
      <alignment horizontal="right"/>
    </xf>
    <xf numFmtId="44" fontId="3" fillId="3" borderId="1" xfId="0" applyNumberFormat="1" applyFont="1" applyFill="1" applyBorder="1"/>
    <xf numFmtId="0" fontId="8" fillId="0" borderId="0" xfId="0" applyFont="1"/>
    <xf numFmtId="44" fontId="3" fillId="0" borderId="1" xfId="0" applyNumberFormat="1" applyFont="1" applyBorder="1"/>
    <xf numFmtId="0" fontId="3" fillId="3" borderId="1" xfId="0" applyFont="1" applyFill="1" applyBorder="1" applyAlignment="1">
      <alignment horizontal="center" vertical="center"/>
    </xf>
    <xf numFmtId="0" fontId="13" fillId="0" borderId="0" xfId="0" applyFont="1"/>
    <xf numFmtId="44" fontId="3" fillId="2" borderId="1" xfId="0" applyNumberFormat="1" applyFont="1" applyFill="1" applyBorder="1"/>
    <xf numFmtId="0" fontId="4" fillId="0" borderId="0" xfId="0" applyFont="1" applyAlignment="1">
      <alignment horizontal="right" vertical="top"/>
    </xf>
    <xf numFmtId="0" fontId="14" fillId="3" borderId="1" xfId="0" applyFont="1" applyFill="1" applyBorder="1" applyAlignment="1">
      <alignment horizontal="right"/>
    </xf>
    <xf numFmtId="44" fontId="14" fillId="3" borderId="1" xfId="0" applyNumberFormat="1" applyFont="1" applyFill="1" applyBorder="1"/>
    <xf numFmtId="44" fontId="14" fillId="2" borderId="1" xfId="0" applyNumberFormat="1" applyFont="1" applyFill="1" applyBorder="1"/>
    <xf numFmtId="0" fontId="15" fillId="2" borderId="1" xfId="0" applyFont="1" applyFill="1" applyBorder="1" applyAlignment="1">
      <alignment horizontal="right"/>
    </xf>
    <xf numFmtId="44" fontId="15" fillId="2" borderId="1" xfId="0" applyNumberFormat="1" applyFont="1" applyFill="1" applyBorder="1"/>
    <xf numFmtId="44" fontId="15" fillId="2" borderId="1" xfId="1" applyFont="1" applyFill="1" applyBorder="1" applyAlignment="1">
      <alignment horizontal="center" vertical="center"/>
    </xf>
    <xf numFmtId="0" fontId="16" fillId="0" borderId="0" xfId="0" applyFont="1"/>
    <xf numFmtId="0" fontId="14" fillId="3" borderId="1" xfId="0" applyFont="1" applyFill="1" applyBorder="1" applyAlignment="1">
      <alignment horizontal="center" vertical="center" wrapText="1"/>
    </xf>
    <xf numFmtId="44" fontId="14" fillId="0" borderId="1" xfId="0" applyNumberFormat="1" applyFont="1" applyBorder="1"/>
    <xf numFmtId="0" fontId="14" fillId="2" borderId="0" xfId="0" applyFont="1" applyFill="1" applyAlignment="1">
      <alignment horizontal="center" vertical="center"/>
    </xf>
    <xf numFmtId="0" fontId="14" fillId="0" borderId="0" xfId="0" applyFont="1"/>
    <xf numFmtId="44" fontId="14" fillId="3" borderId="1" xfId="1" applyFont="1" applyFill="1" applyBorder="1" applyAlignment="1">
      <alignment horizontal="center" vertical="center" wrapText="1"/>
    </xf>
    <xf numFmtId="164" fontId="2" fillId="0" borderId="1" xfId="0" applyNumberFormat="1" applyFont="1" applyBorder="1" applyAlignment="1">
      <alignment horizontal="center"/>
    </xf>
    <xf numFmtId="44" fontId="0" fillId="0" borderId="0" xfId="0" applyNumberFormat="1"/>
    <xf numFmtId="44" fontId="0" fillId="0" borderId="1" xfId="0" applyNumberFormat="1" applyBorder="1" applyAlignment="1">
      <alignment horizontal="center"/>
    </xf>
  </cellXfs>
  <cellStyles count="2">
    <cellStyle name="Currency" xfId="1" builtinId="4"/>
    <cellStyle name="Normal" xfId="0" builtinId="0"/>
  </cellStyles>
  <dxfs count="0"/>
  <tableStyles count="0" defaultTableStyle="TableStyleMedium2" defaultPivotStyle="PivotStyleLight16"/>
  <colors>
    <mruColors>
      <color rgb="FF962A4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96"/>
  <sheetViews>
    <sheetView tabSelected="1" zoomScaleNormal="100" workbookViewId="0">
      <pane xSplit="2" ySplit="2" topLeftCell="C169" activePane="bottomRight" state="frozen"/>
      <selection pane="topRight" activeCell="C1" sqref="C1"/>
      <selection pane="bottomLeft" activeCell="A3" sqref="A3"/>
      <selection pane="bottomRight" activeCell="G196" sqref="G196"/>
    </sheetView>
  </sheetViews>
  <sheetFormatPr defaultColWidth="9.28515625" defaultRowHeight="15.75" x14ac:dyDescent="0.25"/>
  <cols>
    <col min="1" max="1" width="8.28515625" style="1" customWidth="1"/>
    <col min="2" max="2" width="33.42578125" style="1" bestFit="1" customWidth="1"/>
    <col min="3" max="14" width="16.5703125" style="1" bestFit="1" customWidth="1"/>
    <col min="15" max="15" width="23" style="1" customWidth="1"/>
    <col min="16" max="16384" width="9.28515625" style="1"/>
  </cols>
  <sheetData>
    <row r="1" spans="1:15" ht="31.5" customHeight="1" x14ac:dyDescent="0.25">
      <c r="A1" s="10"/>
      <c r="B1" s="40" t="s">
        <v>412</v>
      </c>
      <c r="C1" s="10" t="s">
        <v>417</v>
      </c>
    </row>
    <row r="2" spans="1:15" s="11" customFormat="1" ht="42" customHeight="1" x14ac:dyDescent="0.25">
      <c r="A2" s="24" t="s">
        <v>1</v>
      </c>
      <c r="B2" s="24" t="s">
        <v>0</v>
      </c>
      <c r="C2" s="26" t="s">
        <v>363</v>
      </c>
      <c r="D2" s="26" t="s">
        <v>364</v>
      </c>
      <c r="E2" s="26" t="s">
        <v>365</v>
      </c>
      <c r="F2" s="26" t="s">
        <v>366</v>
      </c>
      <c r="G2" s="26" t="s">
        <v>367</v>
      </c>
      <c r="H2" s="26" t="s">
        <v>368</v>
      </c>
      <c r="I2" s="26" t="s">
        <v>369</v>
      </c>
      <c r="J2" s="26" t="s">
        <v>370</v>
      </c>
      <c r="K2" s="26" t="s">
        <v>371</v>
      </c>
      <c r="L2" s="26" t="s">
        <v>372</v>
      </c>
      <c r="M2" s="26" t="s">
        <v>373</v>
      </c>
      <c r="N2" s="26" t="s">
        <v>374</v>
      </c>
      <c r="O2" s="25" t="s">
        <v>375</v>
      </c>
    </row>
    <row r="3" spans="1:15" x14ac:dyDescent="0.25">
      <c r="A3" s="2" t="s">
        <v>2</v>
      </c>
      <c r="B3" s="3" t="s">
        <v>3</v>
      </c>
      <c r="C3" s="7">
        <v>294901.14000000013</v>
      </c>
      <c r="D3" s="15">
        <v>294428.6700000001</v>
      </c>
      <c r="E3" s="15">
        <v>299633.51000000013</v>
      </c>
      <c r="F3" s="12">
        <v>299599.62000000017</v>
      </c>
      <c r="G3" s="7">
        <v>306162.67000000027</v>
      </c>
      <c r="H3" s="7">
        <v>301610.32000000018</v>
      </c>
      <c r="I3" s="12">
        <v>352963.15999999945</v>
      </c>
      <c r="J3" s="12">
        <v>355348.27999999939</v>
      </c>
      <c r="K3" s="12">
        <v>348575.63999999949</v>
      </c>
      <c r="L3" s="55">
        <v>352900.10999999946</v>
      </c>
      <c r="M3" s="55">
        <v>355156.01999999944</v>
      </c>
      <c r="N3" s="55">
        <v>352736.7799999995</v>
      </c>
      <c r="O3" s="29">
        <f>SUM(C3:N3)</f>
        <v>3914015.9199999981</v>
      </c>
    </row>
    <row r="4" spans="1:15" x14ac:dyDescent="0.25">
      <c r="A4" s="2" t="s">
        <v>4</v>
      </c>
      <c r="B4" s="3" t="s">
        <v>5</v>
      </c>
      <c r="C4" s="7">
        <v>308957.86000000028</v>
      </c>
      <c r="D4" s="15">
        <v>299267.98000000021</v>
      </c>
      <c r="E4" s="15">
        <v>298404.64000000031</v>
      </c>
      <c r="F4" s="12">
        <v>310948.54000000033</v>
      </c>
      <c r="G4" s="7">
        <v>303595.8400000002</v>
      </c>
      <c r="H4" s="7">
        <v>314924.25000000017</v>
      </c>
      <c r="I4" s="12">
        <v>371845.52999999892</v>
      </c>
      <c r="J4" s="12">
        <v>376556.63999999897</v>
      </c>
      <c r="K4" s="12">
        <v>379439.66999999894</v>
      </c>
      <c r="L4" s="55">
        <v>378723.3799999989</v>
      </c>
      <c r="M4" s="55">
        <v>379063.90999999887</v>
      </c>
      <c r="N4" s="55">
        <v>376755.48999999888</v>
      </c>
      <c r="O4" s="29">
        <f t="shared" ref="O4:O67" si="0">SUM(C4:N4)</f>
        <v>4098483.7299999949</v>
      </c>
    </row>
    <row r="5" spans="1:15" x14ac:dyDescent="0.25">
      <c r="A5" s="2" t="s">
        <v>6</v>
      </c>
      <c r="B5" s="3" t="s">
        <v>7</v>
      </c>
      <c r="C5" s="7">
        <v>64445.539999999964</v>
      </c>
      <c r="D5" s="15">
        <v>64695.759999999973</v>
      </c>
      <c r="E5" s="15">
        <v>63175.179999999949</v>
      </c>
      <c r="F5" s="12">
        <v>60548.179999999964</v>
      </c>
      <c r="G5" s="7">
        <v>63826.499999999964</v>
      </c>
      <c r="H5" s="7">
        <v>64836.27999999997</v>
      </c>
      <c r="I5" s="12">
        <v>77608.620000000083</v>
      </c>
      <c r="J5" s="12">
        <v>77065.640000000058</v>
      </c>
      <c r="K5" s="12">
        <v>77127.560000000085</v>
      </c>
      <c r="L5" s="55">
        <v>73479.510000000082</v>
      </c>
      <c r="M5" s="55">
        <v>75209.860000000088</v>
      </c>
      <c r="N5" s="55">
        <v>75209.860000000088</v>
      </c>
      <c r="O5" s="29">
        <f t="shared" si="0"/>
        <v>837228.49000000022</v>
      </c>
    </row>
    <row r="6" spans="1:15" x14ac:dyDescent="0.25">
      <c r="A6" s="2" t="s">
        <v>8</v>
      </c>
      <c r="B6" s="3" t="s">
        <v>9</v>
      </c>
      <c r="C6" s="7">
        <v>334856.58000000066</v>
      </c>
      <c r="D6" s="15">
        <v>314851.32000000047</v>
      </c>
      <c r="E6" s="15">
        <v>317205.0400000005</v>
      </c>
      <c r="F6" s="12">
        <v>336026.70000000077</v>
      </c>
      <c r="G6" s="7">
        <v>323633.36000000063</v>
      </c>
      <c r="H6" s="7">
        <v>330285.47000000061</v>
      </c>
      <c r="I6" s="12">
        <v>381571.16999999929</v>
      </c>
      <c r="J6" s="12">
        <v>376653.30999999918</v>
      </c>
      <c r="K6" s="12">
        <v>380688.20999999915</v>
      </c>
      <c r="L6" s="55">
        <v>389307.5799999992</v>
      </c>
      <c r="M6" s="55">
        <v>389083.49999999913</v>
      </c>
      <c r="N6" s="55">
        <v>389268.45999999915</v>
      </c>
      <c r="O6" s="29">
        <f t="shared" si="0"/>
        <v>4263430.6999999983</v>
      </c>
    </row>
    <row r="7" spans="1:15" x14ac:dyDescent="0.25">
      <c r="A7" s="2" t="s">
        <v>10</v>
      </c>
      <c r="B7" s="3" t="s">
        <v>11</v>
      </c>
      <c r="C7" s="7">
        <v>326557.82000000018</v>
      </c>
      <c r="D7" s="15">
        <v>310682.43000000011</v>
      </c>
      <c r="E7" s="15">
        <v>314951.58000000007</v>
      </c>
      <c r="F7" s="12">
        <v>339822.82000000018</v>
      </c>
      <c r="G7" s="7">
        <v>342233.52000000014</v>
      </c>
      <c r="H7" s="7">
        <v>311958.31000000017</v>
      </c>
      <c r="I7" s="12">
        <v>401974.11999999936</v>
      </c>
      <c r="J7" s="12">
        <v>402982.10999999917</v>
      </c>
      <c r="K7" s="12">
        <v>396524.51999999938</v>
      </c>
      <c r="L7" s="55">
        <v>399141.56999999937</v>
      </c>
      <c r="M7" s="55">
        <v>390138.05999999936</v>
      </c>
      <c r="N7" s="55">
        <v>397364.94999999931</v>
      </c>
      <c r="O7" s="29">
        <f t="shared" si="0"/>
        <v>4334331.8099999968</v>
      </c>
    </row>
    <row r="8" spans="1:15" x14ac:dyDescent="0.25">
      <c r="A8" s="2" t="s">
        <v>12</v>
      </c>
      <c r="B8" s="3" t="s">
        <v>13</v>
      </c>
      <c r="C8" s="7">
        <v>29760.800000000003</v>
      </c>
      <c r="D8" s="15">
        <v>29760.800000000003</v>
      </c>
      <c r="E8" s="15">
        <v>29996.58</v>
      </c>
      <c r="F8" s="12">
        <v>32122.000000000007</v>
      </c>
      <c r="G8" s="7">
        <v>32677.86</v>
      </c>
      <c r="H8" s="7">
        <v>32677.86</v>
      </c>
      <c r="I8" s="12">
        <v>40233.12000000001</v>
      </c>
      <c r="J8" s="12">
        <v>40233.12000000001</v>
      </c>
      <c r="K8" s="12">
        <v>40233.12000000001</v>
      </c>
      <c r="L8" s="55">
        <v>39978.200000000012</v>
      </c>
      <c r="M8" s="55">
        <v>39982.200000000012</v>
      </c>
      <c r="N8" s="55">
        <v>40184.600000000006</v>
      </c>
      <c r="O8" s="29">
        <f t="shared" si="0"/>
        <v>427840.26</v>
      </c>
    </row>
    <row r="9" spans="1:15" x14ac:dyDescent="0.25">
      <c r="A9" s="2" t="s">
        <v>14</v>
      </c>
      <c r="B9" s="3" t="s">
        <v>15</v>
      </c>
      <c r="C9" s="7">
        <v>125088.35999999987</v>
      </c>
      <c r="D9" s="15">
        <v>123446.41999999988</v>
      </c>
      <c r="E9" s="15">
        <v>115532.75999999988</v>
      </c>
      <c r="F9" s="12">
        <v>115532.75999999988</v>
      </c>
      <c r="G9" s="7">
        <v>116551.43999999989</v>
      </c>
      <c r="H9" s="7">
        <v>116042.09999999987</v>
      </c>
      <c r="I9" s="12">
        <v>140410.64000000001</v>
      </c>
      <c r="J9" s="12">
        <v>140349.04000000004</v>
      </c>
      <c r="K9" s="12">
        <v>141025.44</v>
      </c>
      <c r="L9" s="55">
        <v>138544.41999999998</v>
      </c>
      <c r="M9" s="55">
        <v>137890.22</v>
      </c>
      <c r="N9" s="55">
        <v>138247.67000000001</v>
      </c>
      <c r="O9" s="29">
        <f t="shared" si="0"/>
        <v>1548661.2699999991</v>
      </c>
    </row>
    <row r="10" spans="1:15" x14ac:dyDescent="0.25">
      <c r="A10" s="2" t="s">
        <v>16</v>
      </c>
      <c r="B10" s="3" t="s">
        <v>17</v>
      </c>
      <c r="C10" s="7">
        <v>58018.639999999978</v>
      </c>
      <c r="D10" s="15">
        <v>60514.789999999979</v>
      </c>
      <c r="E10" s="15">
        <v>63244.849999999969</v>
      </c>
      <c r="F10" s="12">
        <v>63278.719999999972</v>
      </c>
      <c r="G10" s="7">
        <v>64797.839999999975</v>
      </c>
      <c r="H10" s="7">
        <v>62519.159999999982</v>
      </c>
      <c r="I10" s="12">
        <v>73766.900000000052</v>
      </c>
      <c r="J10" s="12">
        <v>73469.980000000069</v>
      </c>
      <c r="K10" s="12">
        <v>73616.440000000046</v>
      </c>
      <c r="L10" s="55">
        <v>73202.540000000052</v>
      </c>
      <c r="M10" s="55">
        <v>73844.140000000043</v>
      </c>
      <c r="N10" s="55">
        <v>72977.070000000036</v>
      </c>
      <c r="O10" s="29">
        <f t="shared" si="0"/>
        <v>813251.07000000018</v>
      </c>
    </row>
    <row r="11" spans="1:15" x14ac:dyDescent="0.25">
      <c r="A11" s="2" t="s">
        <v>18</v>
      </c>
      <c r="B11" s="3" t="s">
        <v>19</v>
      </c>
      <c r="C11" s="7">
        <v>288870.14000000019</v>
      </c>
      <c r="D11" s="15">
        <v>276495.29000000004</v>
      </c>
      <c r="E11" s="15">
        <v>296568.66000000032</v>
      </c>
      <c r="F11" s="12">
        <v>296656.20000000024</v>
      </c>
      <c r="G11" s="7">
        <v>302465.58000000031</v>
      </c>
      <c r="H11" s="7">
        <v>300078.94000000029</v>
      </c>
      <c r="I11" s="12">
        <v>354000.30999999959</v>
      </c>
      <c r="J11" s="12">
        <v>353646.2299999994</v>
      </c>
      <c r="K11" s="12">
        <v>350978.65999999963</v>
      </c>
      <c r="L11" s="55">
        <v>356926.47999999952</v>
      </c>
      <c r="M11" s="55">
        <v>358681.07999999955</v>
      </c>
      <c r="N11" s="55">
        <v>360103.51999999949</v>
      </c>
      <c r="O11" s="29">
        <f t="shared" si="0"/>
        <v>3895471.0899999989</v>
      </c>
    </row>
    <row r="12" spans="1:15" x14ac:dyDescent="0.25">
      <c r="A12" s="2" t="s">
        <v>20</v>
      </c>
      <c r="B12" s="3" t="s">
        <v>21</v>
      </c>
      <c r="C12" s="7">
        <v>583604.57000000251</v>
      </c>
      <c r="D12" s="15">
        <v>587422.14000000258</v>
      </c>
      <c r="E12" s="15">
        <v>568076.19000000216</v>
      </c>
      <c r="F12" s="12">
        <v>588459.39000000246</v>
      </c>
      <c r="G12" s="7">
        <v>592069.83000000252</v>
      </c>
      <c r="H12" s="7">
        <v>589315.30000000249</v>
      </c>
      <c r="I12" s="12">
        <v>694122.4700000016</v>
      </c>
      <c r="J12" s="12">
        <v>692041.66000000178</v>
      </c>
      <c r="K12" s="12">
        <v>698004.26000000187</v>
      </c>
      <c r="L12" s="55">
        <v>695360.83000000182</v>
      </c>
      <c r="M12" s="55">
        <v>695088.22000000172</v>
      </c>
      <c r="N12" s="55">
        <v>692273.66000000166</v>
      </c>
      <c r="O12" s="29">
        <f t="shared" si="0"/>
        <v>7675838.5200000256</v>
      </c>
    </row>
    <row r="13" spans="1:15" x14ac:dyDescent="0.25">
      <c r="A13" s="2" t="s">
        <v>22</v>
      </c>
      <c r="B13" s="3" t="s">
        <v>23</v>
      </c>
      <c r="C13" s="7">
        <v>189138.01999999984</v>
      </c>
      <c r="D13" s="15">
        <v>189217.29999999984</v>
      </c>
      <c r="E13" s="15">
        <v>173603.23999999979</v>
      </c>
      <c r="F13" s="12">
        <v>185359.46999999983</v>
      </c>
      <c r="G13" s="7">
        <v>180506.5999999998</v>
      </c>
      <c r="H13" s="7">
        <v>185462.93999999983</v>
      </c>
      <c r="I13" s="12">
        <v>212386.15999999977</v>
      </c>
      <c r="J13" s="12">
        <v>218407.76999999964</v>
      </c>
      <c r="K13" s="12">
        <v>219291.49999999968</v>
      </c>
      <c r="L13" s="55">
        <v>219519.19999999966</v>
      </c>
      <c r="M13" s="55">
        <v>218474.55999999965</v>
      </c>
      <c r="N13" s="55">
        <v>217593.25999999966</v>
      </c>
      <c r="O13" s="29">
        <f t="shared" si="0"/>
        <v>2408960.0199999972</v>
      </c>
    </row>
    <row r="14" spans="1:15" x14ac:dyDescent="0.25">
      <c r="A14" s="2" t="s">
        <v>24</v>
      </c>
      <c r="B14" s="3" t="s">
        <v>25</v>
      </c>
      <c r="C14" s="7">
        <v>114262.2399999999</v>
      </c>
      <c r="D14" s="15">
        <v>116381.85999999991</v>
      </c>
      <c r="E14" s="15">
        <v>111727.80999999991</v>
      </c>
      <c r="F14" s="12">
        <v>117023.78999999992</v>
      </c>
      <c r="G14" s="7">
        <v>116815.17999999992</v>
      </c>
      <c r="H14" s="7">
        <v>116815.17999999992</v>
      </c>
      <c r="I14" s="12">
        <v>135215.12000000008</v>
      </c>
      <c r="J14" s="12">
        <v>135215.12000000002</v>
      </c>
      <c r="K14" s="12">
        <v>134668.18000000008</v>
      </c>
      <c r="L14" s="55">
        <v>135195.95000000007</v>
      </c>
      <c r="M14" s="55">
        <v>134082.90000000008</v>
      </c>
      <c r="N14" s="55">
        <v>131516.92000000007</v>
      </c>
      <c r="O14" s="29">
        <f t="shared" si="0"/>
        <v>1498920.25</v>
      </c>
    </row>
    <row r="15" spans="1:15" x14ac:dyDescent="0.25">
      <c r="A15" s="2" t="s">
        <v>26</v>
      </c>
      <c r="B15" s="3" t="s">
        <v>27</v>
      </c>
      <c r="C15" s="7">
        <v>294610.56000000011</v>
      </c>
      <c r="D15" s="15">
        <v>281083.38</v>
      </c>
      <c r="E15" s="15">
        <v>279860.89000000007</v>
      </c>
      <c r="F15" s="12">
        <v>289509.41000000003</v>
      </c>
      <c r="G15" s="7">
        <v>292690.21000000014</v>
      </c>
      <c r="H15" s="7">
        <v>291594.70000000013</v>
      </c>
      <c r="I15" s="12">
        <v>349272.10999999946</v>
      </c>
      <c r="J15" s="12">
        <v>341934.47999999957</v>
      </c>
      <c r="K15" s="12">
        <v>350725.93999999954</v>
      </c>
      <c r="L15" s="55">
        <v>346683.33999999956</v>
      </c>
      <c r="M15" s="55">
        <v>344542.65999999957</v>
      </c>
      <c r="N15" s="55">
        <v>345433.35999999958</v>
      </c>
      <c r="O15" s="29">
        <f t="shared" si="0"/>
        <v>3807941.0399999977</v>
      </c>
    </row>
    <row r="16" spans="1:15" x14ac:dyDescent="0.25">
      <c r="A16" s="2" t="s">
        <v>28</v>
      </c>
      <c r="B16" s="3" t="s">
        <v>29</v>
      </c>
      <c r="C16" s="7">
        <v>68535.239999999976</v>
      </c>
      <c r="D16" s="15">
        <v>64095.379999999983</v>
      </c>
      <c r="E16" s="15">
        <v>67622.099999999977</v>
      </c>
      <c r="F16" s="12">
        <v>70873.099999999977</v>
      </c>
      <c r="G16" s="7">
        <v>73139.839999999982</v>
      </c>
      <c r="H16" s="7">
        <v>72825.699999999983</v>
      </c>
      <c r="I16" s="12">
        <v>83387.680000000022</v>
      </c>
      <c r="J16" s="12">
        <v>84659.390000000029</v>
      </c>
      <c r="K16" s="12">
        <v>83871.620000000039</v>
      </c>
      <c r="L16" s="55">
        <v>85945.460000000021</v>
      </c>
      <c r="M16" s="55">
        <v>84208.260000000024</v>
      </c>
      <c r="N16" s="55">
        <v>84208.260000000024</v>
      </c>
      <c r="O16" s="29">
        <f t="shared" si="0"/>
        <v>923372.03</v>
      </c>
    </row>
    <row r="17" spans="1:15" x14ac:dyDescent="0.25">
      <c r="A17" s="2" t="s">
        <v>30</v>
      </c>
      <c r="B17" s="3" t="s">
        <v>31</v>
      </c>
      <c r="C17" s="7">
        <v>116846.07999999987</v>
      </c>
      <c r="D17" s="15">
        <v>116157.13999999988</v>
      </c>
      <c r="E17" s="15">
        <v>120741.17999999988</v>
      </c>
      <c r="F17" s="12">
        <v>121340.07999999989</v>
      </c>
      <c r="G17" s="7">
        <v>122542.59999999987</v>
      </c>
      <c r="H17" s="7">
        <v>124765.29999999986</v>
      </c>
      <c r="I17" s="12">
        <v>139896.93999999994</v>
      </c>
      <c r="J17" s="12">
        <v>138596.67999999993</v>
      </c>
      <c r="K17" s="12">
        <v>139148.48999999996</v>
      </c>
      <c r="L17" s="55">
        <v>138924.93999999997</v>
      </c>
      <c r="M17" s="55">
        <v>138924.93999999997</v>
      </c>
      <c r="N17" s="55">
        <v>138924.93999999997</v>
      </c>
      <c r="O17" s="29">
        <f t="shared" si="0"/>
        <v>1556809.3099999989</v>
      </c>
    </row>
    <row r="18" spans="1:15" x14ac:dyDescent="0.25">
      <c r="A18" s="2" t="s">
        <v>32</v>
      </c>
      <c r="B18" s="3" t="s">
        <v>33</v>
      </c>
      <c r="C18" s="7">
        <v>1943113.680000012</v>
      </c>
      <c r="D18" s="15">
        <v>1932902.930000013</v>
      </c>
      <c r="E18" s="15">
        <v>1916869.0100000133</v>
      </c>
      <c r="F18" s="12">
        <v>1971841.0700000136</v>
      </c>
      <c r="G18" s="7">
        <v>1990961.3200000131</v>
      </c>
      <c r="H18" s="7">
        <v>1979907.9700000132</v>
      </c>
      <c r="I18" s="12">
        <v>2319548.6299999785</v>
      </c>
      <c r="J18" s="12">
        <v>2317538.189999985</v>
      </c>
      <c r="K18" s="12">
        <v>2334817.2899999777</v>
      </c>
      <c r="L18" s="55">
        <v>2339257.4599999776</v>
      </c>
      <c r="M18" s="55">
        <v>2338097.7699999772</v>
      </c>
      <c r="N18" s="55">
        <v>2346532.0299999774</v>
      </c>
      <c r="O18" s="29">
        <f t="shared" si="0"/>
        <v>25731387.349999953</v>
      </c>
    </row>
    <row r="19" spans="1:15" x14ac:dyDescent="0.25">
      <c r="A19" s="2" t="s">
        <v>34</v>
      </c>
      <c r="B19" s="3" t="s">
        <v>35</v>
      </c>
      <c r="C19" s="7">
        <v>290068.77000000025</v>
      </c>
      <c r="D19" s="15">
        <v>272563.49000000028</v>
      </c>
      <c r="E19" s="15">
        <v>266676.17000000027</v>
      </c>
      <c r="F19" s="12">
        <v>278363.12000000034</v>
      </c>
      <c r="G19" s="7">
        <v>280331.58000000031</v>
      </c>
      <c r="H19" s="7">
        <v>282081.2000000003</v>
      </c>
      <c r="I19" s="12">
        <v>335675.25999999978</v>
      </c>
      <c r="J19" s="12">
        <v>335841.51999999909</v>
      </c>
      <c r="K19" s="12">
        <v>333588.40999999974</v>
      </c>
      <c r="L19" s="55">
        <v>334807.71999999974</v>
      </c>
      <c r="M19" s="55">
        <v>335184.70999999979</v>
      </c>
      <c r="N19" s="55">
        <v>335133.2899999998</v>
      </c>
      <c r="O19" s="29">
        <f t="shared" si="0"/>
        <v>3680315.24</v>
      </c>
    </row>
    <row r="20" spans="1:15" x14ac:dyDescent="0.25">
      <c r="A20" s="2" t="s">
        <v>36</v>
      </c>
      <c r="B20" s="3" t="s">
        <v>37</v>
      </c>
      <c r="C20" s="7">
        <v>443564.22000000079</v>
      </c>
      <c r="D20" s="15">
        <v>435773.21000000078</v>
      </c>
      <c r="E20" s="15">
        <v>445830.59000000084</v>
      </c>
      <c r="F20" s="12">
        <v>464681.2800000009</v>
      </c>
      <c r="G20" s="7">
        <v>463529.67000000086</v>
      </c>
      <c r="H20" s="7">
        <v>459946.06000000075</v>
      </c>
      <c r="I20" s="12">
        <v>540488.66999999923</v>
      </c>
      <c r="J20" s="12">
        <v>536965.75999999908</v>
      </c>
      <c r="K20" s="12">
        <v>540574.32999999914</v>
      </c>
      <c r="L20" s="55">
        <v>541245.39999999909</v>
      </c>
      <c r="M20" s="55">
        <v>543356.76999999909</v>
      </c>
      <c r="N20" s="55">
        <v>540047.95999999903</v>
      </c>
      <c r="O20" s="29">
        <f t="shared" si="0"/>
        <v>5956003.9199999999</v>
      </c>
    </row>
    <row r="21" spans="1:15" x14ac:dyDescent="0.25">
      <c r="A21" s="2" t="s">
        <v>38</v>
      </c>
      <c r="B21" s="3" t="s">
        <v>39</v>
      </c>
      <c r="C21" s="7">
        <v>368528.84</v>
      </c>
      <c r="D21" s="15">
        <v>350391.98000000016</v>
      </c>
      <c r="E21" s="15">
        <v>357053.34</v>
      </c>
      <c r="F21" s="12">
        <v>360514.80999999994</v>
      </c>
      <c r="G21" s="7">
        <v>378870.23</v>
      </c>
      <c r="H21" s="7">
        <v>365759.75</v>
      </c>
      <c r="I21" s="12">
        <v>442367.52999999875</v>
      </c>
      <c r="J21" s="12">
        <v>445425.73999999941</v>
      </c>
      <c r="K21" s="12">
        <v>444551.94999999873</v>
      </c>
      <c r="L21" s="55">
        <v>442379.21999999869</v>
      </c>
      <c r="M21" s="55">
        <v>442624.9799999987</v>
      </c>
      <c r="N21" s="55">
        <v>442317.27999999875</v>
      </c>
      <c r="O21" s="29">
        <f t="shared" si="0"/>
        <v>4840785.6499999929</v>
      </c>
    </row>
    <row r="22" spans="1:15" x14ac:dyDescent="0.25">
      <c r="A22" s="2" t="s">
        <v>40</v>
      </c>
      <c r="B22" s="3" t="s">
        <v>41</v>
      </c>
      <c r="C22" s="7">
        <v>284627.32000000012</v>
      </c>
      <c r="D22" s="15">
        <v>275767.97000000026</v>
      </c>
      <c r="E22" s="15">
        <v>292621.74000000028</v>
      </c>
      <c r="F22" s="12">
        <v>292365.04000000027</v>
      </c>
      <c r="G22" s="7">
        <v>294182.60000000027</v>
      </c>
      <c r="H22" s="7">
        <v>294049.79000000027</v>
      </c>
      <c r="I22" s="12">
        <v>345182.51999999944</v>
      </c>
      <c r="J22" s="12">
        <v>344079.89999999932</v>
      </c>
      <c r="K22" s="12">
        <v>337218.50999999954</v>
      </c>
      <c r="L22" s="55">
        <v>336299.76999999955</v>
      </c>
      <c r="M22" s="55">
        <v>330369.92999999959</v>
      </c>
      <c r="N22" s="55">
        <v>337269.35999999952</v>
      </c>
      <c r="O22" s="29">
        <f t="shared" si="0"/>
        <v>3764034.4499999983</v>
      </c>
    </row>
    <row r="23" spans="1:15" x14ac:dyDescent="0.25">
      <c r="A23" s="2" t="s">
        <v>42</v>
      </c>
      <c r="B23" s="3" t="s">
        <v>43</v>
      </c>
      <c r="C23" s="7">
        <v>117926.99999999994</v>
      </c>
      <c r="D23" s="15">
        <v>115993.15999999995</v>
      </c>
      <c r="E23" s="15">
        <v>112227.33999999995</v>
      </c>
      <c r="F23" s="12">
        <v>113387.57999999996</v>
      </c>
      <c r="G23" s="7">
        <v>112874.33999999995</v>
      </c>
      <c r="H23" s="7">
        <v>113291.95999999995</v>
      </c>
      <c r="I23" s="12">
        <v>134012.65999999997</v>
      </c>
      <c r="J23" s="12">
        <v>133545.72000000003</v>
      </c>
      <c r="K23" s="12">
        <v>134423.01999999999</v>
      </c>
      <c r="L23" s="55">
        <v>133290.79999999999</v>
      </c>
      <c r="M23" s="55">
        <v>132158.57999999999</v>
      </c>
      <c r="N23" s="55">
        <v>130511.18</v>
      </c>
      <c r="O23" s="29">
        <f t="shared" si="0"/>
        <v>1483643.3399999996</v>
      </c>
    </row>
    <row r="24" spans="1:15" x14ac:dyDescent="0.25">
      <c r="A24" s="2" t="s">
        <v>44</v>
      </c>
      <c r="B24" s="3" t="s">
        <v>45</v>
      </c>
      <c r="C24" s="7">
        <v>162280.17999999985</v>
      </c>
      <c r="D24" s="15">
        <v>160270.51999999984</v>
      </c>
      <c r="E24" s="15">
        <v>165812.16999999987</v>
      </c>
      <c r="F24" s="12">
        <v>164045.09999999986</v>
      </c>
      <c r="G24" s="7">
        <v>162889.11999999988</v>
      </c>
      <c r="H24" s="7">
        <v>169912.11999999991</v>
      </c>
      <c r="I24" s="12">
        <v>203449.01999999967</v>
      </c>
      <c r="J24" s="12">
        <v>201738.57999999978</v>
      </c>
      <c r="K24" s="12">
        <v>208612.97999999966</v>
      </c>
      <c r="L24" s="55">
        <v>210722.59999999966</v>
      </c>
      <c r="M24" s="55">
        <v>209714.33999999968</v>
      </c>
      <c r="N24" s="55">
        <v>210245.63999999969</v>
      </c>
      <c r="O24" s="29">
        <f t="shared" si="0"/>
        <v>2229692.3699999978</v>
      </c>
    </row>
    <row r="25" spans="1:15" x14ac:dyDescent="0.25">
      <c r="A25" s="2" t="s">
        <v>46</v>
      </c>
      <c r="B25" s="3" t="s">
        <v>47</v>
      </c>
      <c r="C25" s="7">
        <v>284225.26000000018</v>
      </c>
      <c r="D25" s="15">
        <v>285819.38000000018</v>
      </c>
      <c r="E25" s="15">
        <v>280457.01000000018</v>
      </c>
      <c r="F25" s="12">
        <v>291352.32000000018</v>
      </c>
      <c r="G25" s="7">
        <v>292676.43000000017</v>
      </c>
      <c r="H25" s="7">
        <v>293392.64000000019</v>
      </c>
      <c r="I25" s="12">
        <v>342360.99999999924</v>
      </c>
      <c r="J25" s="12">
        <v>340800.40999999933</v>
      </c>
      <c r="K25" s="12">
        <v>334075.96999999927</v>
      </c>
      <c r="L25" s="55">
        <v>341222.0999999991</v>
      </c>
      <c r="M25" s="55">
        <v>340549.55999999912</v>
      </c>
      <c r="N25" s="55">
        <v>336438.30999999918</v>
      </c>
      <c r="O25" s="29">
        <f t="shared" si="0"/>
        <v>3763370.3899999964</v>
      </c>
    </row>
    <row r="26" spans="1:15" x14ac:dyDescent="0.25">
      <c r="A26" s="2" t="s">
        <v>48</v>
      </c>
      <c r="B26" s="3" t="s">
        <v>49</v>
      </c>
      <c r="C26" s="7">
        <v>1060666.5600000126</v>
      </c>
      <c r="D26" s="15">
        <v>1066378.7900000126</v>
      </c>
      <c r="E26" s="15">
        <v>1043837.8700000126</v>
      </c>
      <c r="F26" s="12">
        <v>1077619.4100000123</v>
      </c>
      <c r="G26" s="7">
        <v>1085196.3400000124</v>
      </c>
      <c r="H26" s="7">
        <v>1091145.0700000124</v>
      </c>
      <c r="I26" s="12">
        <v>1287430.0600000024</v>
      </c>
      <c r="J26" s="12">
        <v>1296028.0700000036</v>
      </c>
      <c r="K26" s="12">
        <v>1288070.1400000022</v>
      </c>
      <c r="L26" s="55">
        <v>1299120.5100000019</v>
      </c>
      <c r="M26" s="55">
        <v>1300693.3200000022</v>
      </c>
      <c r="N26" s="55">
        <v>1303247.6400000018</v>
      </c>
      <c r="O26" s="29">
        <f t="shared" si="0"/>
        <v>14199433.780000089</v>
      </c>
    </row>
    <row r="27" spans="1:15" x14ac:dyDescent="0.25">
      <c r="A27" s="2" t="s">
        <v>50</v>
      </c>
      <c r="B27" s="3" t="s">
        <v>51</v>
      </c>
      <c r="C27" s="7">
        <v>54223.859999999979</v>
      </c>
      <c r="D27" s="15">
        <v>50931.739999999983</v>
      </c>
      <c r="E27" s="15">
        <v>53013.479999999989</v>
      </c>
      <c r="F27" s="12">
        <v>52588.479999999989</v>
      </c>
      <c r="G27" s="7">
        <v>54378.039999999986</v>
      </c>
      <c r="H27" s="7">
        <v>53397.759999999995</v>
      </c>
      <c r="I27" s="12">
        <v>62083.96000000005</v>
      </c>
      <c r="J27" s="12">
        <v>62083.960000000043</v>
      </c>
      <c r="K27" s="12">
        <v>60774.910000000054</v>
      </c>
      <c r="L27" s="55">
        <v>60664.320000000051</v>
      </c>
      <c r="M27" s="55">
        <v>60664.320000000051</v>
      </c>
      <c r="N27" s="55">
        <v>60664.320000000051</v>
      </c>
      <c r="O27" s="29">
        <f t="shared" si="0"/>
        <v>685469.15000000014</v>
      </c>
    </row>
    <row r="28" spans="1:15" x14ac:dyDescent="0.25">
      <c r="A28" s="2" t="s">
        <v>52</v>
      </c>
      <c r="B28" s="3" t="s">
        <v>53</v>
      </c>
      <c r="C28" s="7">
        <v>230137.78999999992</v>
      </c>
      <c r="D28" s="15">
        <v>223631.14999999994</v>
      </c>
      <c r="E28" s="15">
        <v>226882.87999999989</v>
      </c>
      <c r="F28" s="12">
        <v>233598.15999999992</v>
      </c>
      <c r="G28" s="7">
        <v>230852.67999999991</v>
      </c>
      <c r="H28" s="7">
        <v>232157.11999999991</v>
      </c>
      <c r="I28" s="12">
        <v>272168.79999999987</v>
      </c>
      <c r="J28" s="12">
        <v>273081.97999999969</v>
      </c>
      <c r="K28" s="12">
        <v>275528.06999999983</v>
      </c>
      <c r="L28" s="55">
        <v>276477.49999999983</v>
      </c>
      <c r="M28" s="55">
        <v>275173.69999999984</v>
      </c>
      <c r="N28" s="55">
        <v>272657.27999999991</v>
      </c>
      <c r="O28" s="29">
        <f t="shared" si="0"/>
        <v>3022347.1099999985</v>
      </c>
    </row>
    <row r="29" spans="1:15" x14ac:dyDescent="0.25">
      <c r="A29" s="2" t="s">
        <v>54</v>
      </c>
      <c r="B29" s="3" t="s">
        <v>55</v>
      </c>
      <c r="C29" s="7">
        <v>192116.7399999999</v>
      </c>
      <c r="D29" s="15">
        <v>186679.21999999988</v>
      </c>
      <c r="E29" s="15">
        <v>196454.7399999999</v>
      </c>
      <c r="F29" s="12">
        <v>195608.47999999989</v>
      </c>
      <c r="G29" s="7">
        <v>191946.77999999988</v>
      </c>
      <c r="H29" s="7">
        <v>192748.71999999988</v>
      </c>
      <c r="I29" s="12">
        <v>228260.38999999981</v>
      </c>
      <c r="J29" s="12">
        <v>227295.91999999975</v>
      </c>
      <c r="K29" s="12">
        <v>229332.37999999977</v>
      </c>
      <c r="L29" s="55">
        <v>228492.83999999982</v>
      </c>
      <c r="M29" s="55">
        <v>226674.1599999998</v>
      </c>
      <c r="N29" s="55">
        <v>221695.37999999983</v>
      </c>
      <c r="O29" s="29">
        <f t="shared" si="0"/>
        <v>2517305.7499999981</v>
      </c>
    </row>
    <row r="30" spans="1:15" x14ac:dyDescent="0.25">
      <c r="A30" s="2" t="s">
        <v>56</v>
      </c>
      <c r="B30" s="3" t="s">
        <v>57</v>
      </c>
      <c r="C30" s="7">
        <v>352294.3200000003</v>
      </c>
      <c r="D30" s="15">
        <v>340080.04000000015</v>
      </c>
      <c r="E30" s="15">
        <v>345919.26000000018</v>
      </c>
      <c r="F30" s="12">
        <v>347856.4600000002</v>
      </c>
      <c r="G30" s="7">
        <v>349784.98000000021</v>
      </c>
      <c r="H30" s="7">
        <v>348602.96000000025</v>
      </c>
      <c r="I30" s="12">
        <v>411825.03999999916</v>
      </c>
      <c r="J30" s="12">
        <v>410146.4399999993</v>
      </c>
      <c r="K30" s="12">
        <v>411051.77999999927</v>
      </c>
      <c r="L30" s="55">
        <v>413468.75999999919</v>
      </c>
      <c r="M30" s="55">
        <v>412901.39999999921</v>
      </c>
      <c r="N30" s="55">
        <v>412726.60999999923</v>
      </c>
      <c r="O30" s="29">
        <f t="shared" si="0"/>
        <v>4556658.049999997</v>
      </c>
    </row>
    <row r="31" spans="1:15" x14ac:dyDescent="0.25">
      <c r="A31" s="2" t="s">
        <v>58</v>
      </c>
      <c r="B31" s="3" t="s">
        <v>59</v>
      </c>
      <c r="C31" s="7">
        <v>489222.4200000008</v>
      </c>
      <c r="D31" s="15">
        <v>497273.18000000098</v>
      </c>
      <c r="E31" s="15">
        <v>484683.32000000076</v>
      </c>
      <c r="F31" s="12">
        <v>505296.05000000075</v>
      </c>
      <c r="G31" s="7">
        <v>501637.01000000077</v>
      </c>
      <c r="H31" s="7">
        <v>512726.02000000112</v>
      </c>
      <c r="I31" s="12">
        <v>599841.39999999991</v>
      </c>
      <c r="J31" s="12">
        <v>602891.62000000069</v>
      </c>
      <c r="K31" s="12">
        <v>600361.9</v>
      </c>
      <c r="L31" s="55">
        <v>603970.64</v>
      </c>
      <c r="M31" s="55">
        <v>606914.12000000011</v>
      </c>
      <c r="N31" s="55">
        <v>603285.10999999987</v>
      </c>
      <c r="O31" s="29">
        <f t="shared" si="0"/>
        <v>6608102.7900000047</v>
      </c>
    </row>
    <row r="32" spans="1:15" x14ac:dyDescent="0.25">
      <c r="A32" s="2" t="s">
        <v>60</v>
      </c>
      <c r="B32" s="3" t="s">
        <v>61</v>
      </c>
      <c r="C32" s="7">
        <v>148744.01999999987</v>
      </c>
      <c r="D32" s="15">
        <v>132712.53999999983</v>
      </c>
      <c r="E32" s="15">
        <v>144617.97999999984</v>
      </c>
      <c r="F32" s="12">
        <v>150095.95999999988</v>
      </c>
      <c r="G32" s="7">
        <v>149917.05999999988</v>
      </c>
      <c r="H32" s="7">
        <v>148953.71999999988</v>
      </c>
      <c r="I32" s="12">
        <v>174106.84</v>
      </c>
      <c r="J32" s="12">
        <v>173485.36</v>
      </c>
      <c r="K32" s="12">
        <v>172625.46</v>
      </c>
      <c r="L32" s="55">
        <v>173247.84</v>
      </c>
      <c r="M32" s="55">
        <v>173247.84</v>
      </c>
      <c r="N32" s="55">
        <v>171021.1</v>
      </c>
      <c r="O32" s="29">
        <f t="shared" si="0"/>
        <v>1912775.7199999993</v>
      </c>
    </row>
    <row r="33" spans="1:15" x14ac:dyDescent="0.25">
      <c r="A33" s="2" t="s">
        <v>62</v>
      </c>
      <c r="B33" s="3" t="s">
        <v>63</v>
      </c>
      <c r="C33" s="7">
        <v>88908.91999999994</v>
      </c>
      <c r="D33" s="15">
        <v>83727.639999999941</v>
      </c>
      <c r="E33" s="15">
        <v>89548.759999999937</v>
      </c>
      <c r="F33" s="12">
        <v>88858.379999999946</v>
      </c>
      <c r="G33" s="7">
        <v>86348.599999999948</v>
      </c>
      <c r="H33" s="7">
        <v>87359.239999999947</v>
      </c>
      <c r="I33" s="12">
        <v>102122.64000000003</v>
      </c>
      <c r="J33" s="12">
        <v>101759.88000000005</v>
      </c>
      <c r="K33" s="12">
        <v>99967.820000000022</v>
      </c>
      <c r="L33" s="55">
        <v>100710.74000000002</v>
      </c>
      <c r="M33" s="55">
        <v>100710.74000000002</v>
      </c>
      <c r="N33" s="55">
        <v>101060.68000000002</v>
      </c>
      <c r="O33" s="29">
        <f t="shared" si="0"/>
        <v>1131084.0399999998</v>
      </c>
    </row>
    <row r="34" spans="1:15" x14ac:dyDescent="0.25">
      <c r="A34" s="2" t="s">
        <v>64</v>
      </c>
      <c r="B34" s="3" t="s">
        <v>65</v>
      </c>
      <c r="C34" s="7">
        <v>179499.72999999989</v>
      </c>
      <c r="D34" s="15">
        <v>177285.35999999987</v>
      </c>
      <c r="E34" s="15">
        <v>189216.57999999987</v>
      </c>
      <c r="F34" s="12">
        <v>197313.38999999984</v>
      </c>
      <c r="G34" s="7">
        <v>203428.91999999984</v>
      </c>
      <c r="H34" s="7">
        <v>196797.91999999987</v>
      </c>
      <c r="I34" s="12">
        <v>235504.9799999996</v>
      </c>
      <c r="J34" s="12">
        <v>228733.97999999984</v>
      </c>
      <c r="K34" s="12">
        <v>238463.87999999963</v>
      </c>
      <c r="L34" s="55">
        <v>237218.73999999964</v>
      </c>
      <c r="M34" s="55">
        <v>235500.10999999961</v>
      </c>
      <c r="N34" s="55">
        <v>236002.23999999961</v>
      </c>
      <c r="O34" s="29">
        <f t="shared" si="0"/>
        <v>2554965.8299999968</v>
      </c>
    </row>
    <row r="35" spans="1:15" x14ac:dyDescent="0.25">
      <c r="A35" s="2" t="s">
        <v>66</v>
      </c>
      <c r="B35" s="3" t="s">
        <v>67</v>
      </c>
      <c r="C35" s="7">
        <v>415162.4600000006</v>
      </c>
      <c r="D35" s="15">
        <v>414900.63000000059</v>
      </c>
      <c r="E35" s="15">
        <v>405841.82000000059</v>
      </c>
      <c r="F35" s="12">
        <v>413051.90000000061</v>
      </c>
      <c r="G35" s="7">
        <v>412357.83000000066</v>
      </c>
      <c r="H35" s="7">
        <v>414796.51000000059</v>
      </c>
      <c r="I35" s="12">
        <v>491487.89999999915</v>
      </c>
      <c r="J35" s="12">
        <v>488761.5899999988</v>
      </c>
      <c r="K35" s="12">
        <v>495363.16999999923</v>
      </c>
      <c r="L35" s="55">
        <v>487179.90999999904</v>
      </c>
      <c r="M35" s="55">
        <v>490892.47999999893</v>
      </c>
      <c r="N35" s="55">
        <v>483676.62999999896</v>
      </c>
      <c r="O35" s="29">
        <f t="shared" si="0"/>
        <v>5413472.8299999973</v>
      </c>
    </row>
    <row r="36" spans="1:15" x14ac:dyDescent="0.25">
      <c r="A36" s="2" t="s">
        <v>68</v>
      </c>
      <c r="B36" s="3" t="s">
        <v>69</v>
      </c>
      <c r="C36" s="7">
        <v>254532.27999999991</v>
      </c>
      <c r="D36" s="15">
        <v>250368.08999999994</v>
      </c>
      <c r="E36" s="15">
        <v>249741.34</v>
      </c>
      <c r="F36" s="12">
        <v>254098.55999999997</v>
      </c>
      <c r="G36" s="7">
        <v>246201.99000000005</v>
      </c>
      <c r="H36" s="7">
        <v>253323.75999999998</v>
      </c>
      <c r="I36" s="12">
        <v>299136.85999999952</v>
      </c>
      <c r="J36" s="12">
        <v>299332.9999999993</v>
      </c>
      <c r="K36" s="12">
        <v>293274.56999999937</v>
      </c>
      <c r="L36" s="55">
        <v>298809.89999999944</v>
      </c>
      <c r="M36" s="55">
        <v>301144.77999999939</v>
      </c>
      <c r="N36" s="55">
        <v>297436.26999999932</v>
      </c>
      <c r="O36" s="29">
        <f t="shared" si="0"/>
        <v>3297401.3999999966</v>
      </c>
    </row>
    <row r="37" spans="1:15" x14ac:dyDescent="0.25">
      <c r="A37" s="2" t="s">
        <v>70</v>
      </c>
      <c r="B37" s="3" t="s">
        <v>71</v>
      </c>
      <c r="C37" s="7">
        <v>86214.399999999936</v>
      </c>
      <c r="D37" s="15">
        <v>86214.399999999936</v>
      </c>
      <c r="E37" s="15">
        <v>78663.419999999955</v>
      </c>
      <c r="F37" s="12">
        <v>82131.659999999945</v>
      </c>
      <c r="G37" s="7">
        <v>87862.719999999928</v>
      </c>
      <c r="H37" s="7">
        <v>87241.559999999925</v>
      </c>
      <c r="I37" s="12">
        <v>102877.49000000005</v>
      </c>
      <c r="J37" s="12">
        <v>103197.34000000003</v>
      </c>
      <c r="K37" s="12">
        <v>103380.23000000004</v>
      </c>
      <c r="L37" s="55">
        <v>99615.350000000049</v>
      </c>
      <c r="M37" s="55">
        <v>100924.40000000005</v>
      </c>
      <c r="N37" s="55">
        <v>96031.990000000049</v>
      </c>
      <c r="O37" s="29">
        <f t="shared" si="0"/>
        <v>1114354.96</v>
      </c>
    </row>
    <row r="38" spans="1:15" x14ac:dyDescent="0.25">
      <c r="A38" s="2" t="s">
        <v>72</v>
      </c>
      <c r="B38" s="3" t="s">
        <v>73</v>
      </c>
      <c r="C38" s="7">
        <v>773107.08000000671</v>
      </c>
      <c r="D38" s="15">
        <v>723324.5300000055</v>
      </c>
      <c r="E38" s="15">
        <v>736797.9200000061</v>
      </c>
      <c r="F38" s="12">
        <v>775525.67000000726</v>
      </c>
      <c r="G38" s="7">
        <v>775643.01000000734</v>
      </c>
      <c r="H38" s="7">
        <v>774553.30000000703</v>
      </c>
      <c r="I38" s="12">
        <v>910980.76000000571</v>
      </c>
      <c r="J38" s="12">
        <v>917667.01000000467</v>
      </c>
      <c r="K38" s="12">
        <v>911505.22000000637</v>
      </c>
      <c r="L38" s="55">
        <v>919927.48000000615</v>
      </c>
      <c r="M38" s="55">
        <v>910993.92000000621</v>
      </c>
      <c r="N38" s="55">
        <v>918404.67000000633</v>
      </c>
      <c r="O38" s="29">
        <f t="shared" si="0"/>
        <v>10048430.570000073</v>
      </c>
    </row>
    <row r="39" spans="1:15" x14ac:dyDescent="0.25">
      <c r="A39" s="2" t="s">
        <v>74</v>
      </c>
      <c r="B39" s="3" t="s">
        <v>75</v>
      </c>
      <c r="C39" s="7">
        <v>501395.26000000082</v>
      </c>
      <c r="D39" s="15">
        <v>495007.87000000087</v>
      </c>
      <c r="E39" s="15">
        <v>499928.59000000061</v>
      </c>
      <c r="F39" s="12">
        <v>519546.41000000067</v>
      </c>
      <c r="G39" s="7">
        <v>531361.8600000008</v>
      </c>
      <c r="H39" s="7">
        <v>511088.43000000069</v>
      </c>
      <c r="I39" s="12">
        <v>621947.37999999966</v>
      </c>
      <c r="J39" s="12">
        <v>625249.01000000047</v>
      </c>
      <c r="K39" s="12">
        <v>634372.74999999965</v>
      </c>
      <c r="L39" s="55">
        <v>632309.89999999956</v>
      </c>
      <c r="M39" s="55">
        <v>624762.7299999994</v>
      </c>
      <c r="N39" s="55">
        <v>631925.20999999961</v>
      </c>
      <c r="O39" s="29">
        <f t="shared" si="0"/>
        <v>6828895.4000000041</v>
      </c>
    </row>
    <row r="40" spans="1:15" x14ac:dyDescent="0.25">
      <c r="A40" s="2" t="s">
        <v>76</v>
      </c>
      <c r="B40" s="3" t="s">
        <v>77</v>
      </c>
      <c r="C40" s="7">
        <v>322547.68000000017</v>
      </c>
      <c r="D40" s="15">
        <v>312567.42000000016</v>
      </c>
      <c r="E40" s="15">
        <v>316276.36000000022</v>
      </c>
      <c r="F40" s="12">
        <v>312802.91000000015</v>
      </c>
      <c r="G40" s="7">
        <v>305394.33000000019</v>
      </c>
      <c r="H40" s="7">
        <v>315029.4700000002</v>
      </c>
      <c r="I40" s="12">
        <v>373611.92999999941</v>
      </c>
      <c r="J40" s="12">
        <v>367937.59999999974</v>
      </c>
      <c r="K40" s="12">
        <v>370449.13999999943</v>
      </c>
      <c r="L40" s="55">
        <v>374897.17999999935</v>
      </c>
      <c r="M40" s="55">
        <v>375131.91999999934</v>
      </c>
      <c r="N40" s="55">
        <v>368389.90999999939</v>
      </c>
      <c r="O40" s="29">
        <f t="shared" si="0"/>
        <v>4115035.8499999968</v>
      </c>
    </row>
    <row r="41" spans="1:15" x14ac:dyDescent="0.25">
      <c r="A41" s="2" t="s">
        <v>78</v>
      </c>
      <c r="B41" s="3" t="s">
        <v>79</v>
      </c>
      <c r="C41" s="7">
        <v>183190.88000000003</v>
      </c>
      <c r="D41" s="15">
        <v>179921.48000000007</v>
      </c>
      <c r="E41" s="15">
        <v>180286.34000000003</v>
      </c>
      <c r="F41" s="12">
        <v>185158.69999999998</v>
      </c>
      <c r="G41" s="7">
        <v>187879.87999999995</v>
      </c>
      <c r="H41" s="7">
        <v>186959.45999999996</v>
      </c>
      <c r="I41" s="12">
        <v>222443.52999999974</v>
      </c>
      <c r="J41" s="12">
        <v>221875.55999999979</v>
      </c>
      <c r="K41" s="12">
        <v>221886.77999999968</v>
      </c>
      <c r="L41" s="55">
        <v>222255.79999999967</v>
      </c>
      <c r="M41" s="55">
        <v>223128.49999999968</v>
      </c>
      <c r="N41" s="55">
        <v>222268.59999999969</v>
      </c>
      <c r="O41" s="29">
        <f t="shared" si="0"/>
        <v>2437255.5099999984</v>
      </c>
    </row>
    <row r="42" spans="1:15" x14ac:dyDescent="0.25">
      <c r="A42" s="2" t="s">
        <v>80</v>
      </c>
      <c r="B42" s="3" t="s">
        <v>81</v>
      </c>
      <c r="C42" s="7">
        <v>34329.939999999995</v>
      </c>
      <c r="D42" s="15">
        <v>29171.899999999998</v>
      </c>
      <c r="E42" s="15">
        <v>29489.83</v>
      </c>
      <c r="F42" s="12">
        <v>35058.850000000013</v>
      </c>
      <c r="G42" s="7">
        <v>32377.700000000004</v>
      </c>
      <c r="H42" s="7">
        <v>32810.640000000007</v>
      </c>
      <c r="I42" s="12">
        <v>38403.220000000008</v>
      </c>
      <c r="J42" s="12">
        <v>37780.840000000004</v>
      </c>
      <c r="K42" s="12">
        <v>61292.340000000047</v>
      </c>
      <c r="L42" s="55">
        <v>72303.310000000056</v>
      </c>
      <c r="M42" s="55">
        <v>77209.590000000026</v>
      </c>
      <c r="N42" s="55">
        <v>77100.430000000037</v>
      </c>
      <c r="O42" s="29">
        <f t="shared" si="0"/>
        <v>557328.5900000002</v>
      </c>
    </row>
    <row r="43" spans="1:15" x14ac:dyDescent="0.25">
      <c r="A43" s="2" t="s">
        <v>82</v>
      </c>
      <c r="B43" s="3" t="s">
        <v>83</v>
      </c>
      <c r="C43" s="7">
        <v>269819.21999999997</v>
      </c>
      <c r="D43" s="15">
        <v>276729.12</v>
      </c>
      <c r="E43" s="15">
        <v>279161.34999999998</v>
      </c>
      <c r="F43" s="12">
        <v>278440.06</v>
      </c>
      <c r="G43" s="7">
        <v>281866.33</v>
      </c>
      <c r="H43" s="7">
        <v>282642.19</v>
      </c>
      <c r="I43" s="12">
        <v>331409.66999999963</v>
      </c>
      <c r="J43" s="12">
        <v>329983.81999999942</v>
      </c>
      <c r="K43" s="12">
        <v>329603.80999999959</v>
      </c>
      <c r="L43" s="55">
        <v>332605.33999999956</v>
      </c>
      <c r="M43" s="55">
        <v>341403.41999999958</v>
      </c>
      <c r="N43" s="55">
        <v>344127.53999999957</v>
      </c>
      <c r="O43" s="29">
        <f t="shared" si="0"/>
        <v>3677791.8699999973</v>
      </c>
    </row>
    <row r="44" spans="1:15" x14ac:dyDescent="0.25">
      <c r="A44" s="2" t="s">
        <v>84</v>
      </c>
      <c r="B44" s="3" t="s">
        <v>85</v>
      </c>
      <c r="C44" s="7">
        <v>409195.8000000004</v>
      </c>
      <c r="D44" s="15">
        <v>405381.62000000023</v>
      </c>
      <c r="E44" s="15">
        <v>371575.72</v>
      </c>
      <c r="F44" s="12">
        <v>398450.04000000027</v>
      </c>
      <c r="G44" s="7">
        <v>400881.07000000007</v>
      </c>
      <c r="H44" s="7">
        <v>408947.72000000026</v>
      </c>
      <c r="I44" s="12">
        <v>485673.59999999963</v>
      </c>
      <c r="J44" s="12">
        <v>484362.96999999986</v>
      </c>
      <c r="K44" s="12">
        <v>483147.80999999953</v>
      </c>
      <c r="L44" s="55">
        <v>485733.56999999954</v>
      </c>
      <c r="M44" s="55">
        <v>492291.73999999953</v>
      </c>
      <c r="N44" s="55">
        <v>490874.59999999945</v>
      </c>
      <c r="O44" s="29">
        <f t="shared" si="0"/>
        <v>5316516.2599999988</v>
      </c>
    </row>
    <row r="45" spans="1:15" x14ac:dyDescent="0.25">
      <c r="A45" s="2" t="s">
        <v>86</v>
      </c>
      <c r="B45" s="3" t="s">
        <v>87</v>
      </c>
      <c r="C45" s="7">
        <v>145360.3599999999</v>
      </c>
      <c r="D45" s="15">
        <v>139510.61999999991</v>
      </c>
      <c r="E45" s="15">
        <v>138172.7999999999</v>
      </c>
      <c r="F45" s="12">
        <v>147061.7999999999</v>
      </c>
      <c r="G45" s="7">
        <v>139334.15999999992</v>
      </c>
      <c r="H45" s="7">
        <v>144164.5199999999</v>
      </c>
      <c r="I45" s="12">
        <v>172389.41999999995</v>
      </c>
      <c r="J45" s="12">
        <v>167235.20999999993</v>
      </c>
      <c r="K45" s="12">
        <v>168643.33999999997</v>
      </c>
      <c r="L45" s="55">
        <v>168974.86999999997</v>
      </c>
      <c r="M45" s="55">
        <v>168902.81</v>
      </c>
      <c r="N45" s="55">
        <v>167794.56</v>
      </c>
      <c r="O45" s="29">
        <f t="shared" si="0"/>
        <v>1867544.469999999</v>
      </c>
    </row>
    <row r="46" spans="1:15" x14ac:dyDescent="0.25">
      <c r="A46" s="2" t="s">
        <v>88</v>
      </c>
      <c r="B46" s="3" t="s">
        <v>89</v>
      </c>
      <c r="C46" s="7">
        <v>119883.57999999987</v>
      </c>
      <c r="D46" s="15">
        <v>120639.15999999987</v>
      </c>
      <c r="E46" s="15">
        <v>114892.61999999989</v>
      </c>
      <c r="F46" s="12">
        <v>114799.03999999988</v>
      </c>
      <c r="G46" s="7">
        <v>116318.15999999989</v>
      </c>
      <c r="H46" s="7">
        <v>120605.6999999999</v>
      </c>
      <c r="I46" s="12">
        <v>143490.82000000004</v>
      </c>
      <c r="J46" s="12">
        <v>144037.81000000006</v>
      </c>
      <c r="K46" s="12">
        <v>144691.56000000006</v>
      </c>
      <c r="L46" s="55">
        <v>144691.56000000006</v>
      </c>
      <c r="M46" s="55">
        <v>151062.08000000002</v>
      </c>
      <c r="N46" s="55">
        <v>150324.68000000002</v>
      </c>
      <c r="O46" s="29">
        <f t="shared" si="0"/>
        <v>1585436.7699999996</v>
      </c>
    </row>
    <row r="47" spans="1:15" x14ac:dyDescent="0.25">
      <c r="A47" s="2" t="s">
        <v>90</v>
      </c>
      <c r="B47" s="3" t="s">
        <v>91</v>
      </c>
      <c r="C47" s="7">
        <v>209199.11999999985</v>
      </c>
      <c r="D47" s="15">
        <v>189294.29999999996</v>
      </c>
      <c r="E47" s="15">
        <v>203982.5199999999</v>
      </c>
      <c r="F47" s="12">
        <v>204017.99999999988</v>
      </c>
      <c r="G47" s="7">
        <v>209300.45999999993</v>
      </c>
      <c r="H47" s="7">
        <v>206203.97999999995</v>
      </c>
      <c r="I47" s="12">
        <v>238699.28999999972</v>
      </c>
      <c r="J47" s="12">
        <v>245545.61999999973</v>
      </c>
      <c r="K47" s="12">
        <v>247284.05999999976</v>
      </c>
      <c r="L47" s="55">
        <v>241468.74999999968</v>
      </c>
      <c r="M47" s="55">
        <v>242856.99999999971</v>
      </c>
      <c r="N47" s="55">
        <v>242315.2399999997</v>
      </c>
      <c r="O47" s="29">
        <f t="shared" si="0"/>
        <v>2680168.3399999975</v>
      </c>
    </row>
    <row r="48" spans="1:15" x14ac:dyDescent="0.25">
      <c r="A48" s="2" t="s">
        <v>92</v>
      </c>
      <c r="B48" s="3" t="s">
        <v>93</v>
      </c>
      <c r="C48" s="7">
        <v>1124715.3900000099</v>
      </c>
      <c r="D48" s="15">
        <v>1116071.1600000102</v>
      </c>
      <c r="E48" s="15">
        <v>1100928.7000000095</v>
      </c>
      <c r="F48" s="12">
        <v>1146612.7900000098</v>
      </c>
      <c r="G48" s="7">
        <v>1160236.1000000096</v>
      </c>
      <c r="H48" s="7">
        <v>1169259.2600000096</v>
      </c>
      <c r="I48" s="12">
        <v>1343615.8999999992</v>
      </c>
      <c r="J48" s="12">
        <v>1346412.6599999983</v>
      </c>
      <c r="K48" s="12">
        <v>1361614.1099999992</v>
      </c>
      <c r="L48" s="55">
        <v>1359751.8999999997</v>
      </c>
      <c r="M48" s="55">
        <v>1365519.9699999993</v>
      </c>
      <c r="N48" s="55">
        <v>1353370.96</v>
      </c>
      <c r="O48" s="29">
        <f t="shared" si="0"/>
        <v>14948108.900000054</v>
      </c>
    </row>
    <row r="49" spans="1:15" x14ac:dyDescent="0.25">
      <c r="A49" s="2" t="s">
        <v>94</v>
      </c>
      <c r="B49" s="3" t="s">
        <v>95</v>
      </c>
      <c r="C49" s="7">
        <v>58660.019999999982</v>
      </c>
      <c r="D49" s="15">
        <v>54523.339999999975</v>
      </c>
      <c r="E49" s="15">
        <v>55411.559999999976</v>
      </c>
      <c r="F49" s="12">
        <v>57551.479999999974</v>
      </c>
      <c r="G49" s="7">
        <v>56040.319999999978</v>
      </c>
      <c r="H49" s="7">
        <v>56575.179999999978</v>
      </c>
      <c r="I49" s="12">
        <v>67392.100000000049</v>
      </c>
      <c r="J49" s="12">
        <v>67233.460000000065</v>
      </c>
      <c r="K49" s="12">
        <v>68419.460000000065</v>
      </c>
      <c r="L49" s="55">
        <v>65553.780000000057</v>
      </c>
      <c r="M49" s="55">
        <v>65118.010000000053</v>
      </c>
      <c r="N49" s="55">
        <v>64407.040000000059</v>
      </c>
      <c r="O49" s="29">
        <f t="shared" si="0"/>
        <v>736885.75000000012</v>
      </c>
    </row>
    <row r="50" spans="1:15" x14ac:dyDescent="0.25">
      <c r="A50" s="2" t="s">
        <v>96</v>
      </c>
      <c r="B50" s="3" t="s">
        <v>97</v>
      </c>
      <c r="C50" s="7">
        <v>95602.339999999938</v>
      </c>
      <c r="D50" s="15">
        <v>89741.139999999941</v>
      </c>
      <c r="E50" s="15">
        <v>89741.139999999941</v>
      </c>
      <c r="F50" s="12">
        <v>93790.199999999939</v>
      </c>
      <c r="G50" s="7">
        <v>92772.959999999948</v>
      </c>
      <c r="H50" s="7">
        <v>92328.369999999937</v>
      </c>
      <c r="I50" s="12">
        <v>111358.93000000004</v>
      </c>
      <c r="J50" s="12">
        <v>111363.03000000003</v>
      </c>
      <c r="K50" s="12">
        <v>110196.49000000005</v>
      </c>
      <c r="L50" s="55">
        <v>109548.84000000004</v>
      </c>
      <c r="M50" s="55">
        <v>109548.84000000004</v>
      </c>
      <c r="N50" s="55">
        <v>109001.90000000004</v>
      </c>
      <c r="O50" s="29">
        <f t="shared" si="0"/>
        <v>1214994.1800000002</v>
      </c>
    </row>
    <row r="51" spans="1:15" x14ac:dyDescent="0.25">
      <c r="A51" s="2" t="s">
        <v>98</v>
      </c>
      <c r="B51" s="3" t="s">
        <v>99</v>
      </c>
      <c r="C51" s="7">
        <v>38656.899999999987</v>
      </c>
      <c r="D51" s="15">
        <v>37676.619999999995</v>
      </c>
      <c r="E51" s="15">
        <v>37455.899999999994</v>
      </c>
      <c r="F51" s="12">
        <v>38215.459999999992</v>
      </c>
      <c r="G51" s="7">
        <v>38215.459999999992</v>
      </c>
      <c r="H51" s="7">
        <v>39234.139999999992</v>
      </c>
      <c r="I51" s="12">
        <v>46553.300000000025</v>
      </c>
      <c r="J51" s="12">
        <v>44382.950000000019</v>
      </c>
      <c r="K51" s="12">
        <v>47392.300000000025</v>
      </c>
      <c r="L51" s="55">
        <v>45983.700000000019</v>
      </c>
      <c r="M51" s="55">
        <v>45983.700000000019</v>
      </c>
      <c r="N51" s="55">
        <v>45983.700000000019</v>
      </c>
      <c r="O51" s="29">
        <f t="shared" si="0"/>
        <v>505734.13000000006</v>
      </c>
    </row>
    <row r="52" spans="1:15" x14ac:dyDescent="0.25">
      <c r="A52" s="2" t="s">
        <v>100</v>
      </c>
      <c r="B52" s="3" t="s">
        <v>101</v>
      </c>
      <c r="C52" s="7">
        <v>219290.17999999996</v>
      </c>
      <c r="D52" s="15">
        <v>207474.07999999996</v>
      </c>
      <c r="E52" s="15">
        <v>207742.65999999995</v>
      </c>
      <c r="F52" s="12">
        <v>216291.05999999997</v>
      </c>
      <c r="G52" s="7">
        <v>217838.49999999997</v>
      </c>
      <c r="H52" s="7">
        <v>218609.13999999998</v>
      </c>
      <c r="I52" s="12">
        <v>256051.45999999967</v>
      </c>
      <c r="J52" s="12">
        <v>254700.88999999975</v>
      </c>
      <c r="K52" s="12">
        <v>252765.99999999968</v>
      </c>
      <c r="L52" s="55">
        <v>254956.94999999969</v>
      </c>
      <c r="M52" s="55">
        <v>253723.2999999997</v>
      </c>
      <c r="N52" s="55">
        <v>253723.2999999997</v>
      </c>
      <c r="O52" s="29">
        <f t="shared" si="0"/>
        <v>2813167.5199999982</v>
      </c>
    </row>
    <row r="53" spans="1:15" x14ac:dyDescent="0.25">
      <c r="A53" s="2" t="s">
        <v>102</v>
      </c>
      <c r="B53" s="3" t="s">
        <v>103</v>
      </c>
      <c r="C53" s="7">
        <v>230228.42</v>
      </c>
      <c r="D53" s="15">
        <v>233263.76000000004</v>
      </c>
      <c r="E53" s="15">
        <v>224409.00000000003</v>
      </c>
      <c r="F53" s="12">
        <v>246267.4800000001</v>
      </c>
      <c r="G53" s="7">
        <v>239593.88000000012</v>
      </c>
      <c r="H53" s="7">
        <v>240243.62000000014</v>
      </c>
      <c r="I53" s="12">
        <v>276427.82999999973</v>
      </c>
      <c r="J53" s="12">
        <v>274987.81999999989</v>
      </c>
      <c r="K53" s="12">
        <v>280266.59999999969</v>
      </c>
      <c r="L53" s="55">
        <v>283257.7599999996</v>
      </c>
      <c r="M53" s="55">
        <v>280917.87999999966</v>
      </c>
      <c r="N53" s="55">
        <v>278956.72999999963</v>
      </c>
      <c r="O53" s="29">
        <f t="shared" si="0"/>
        <v>3088820.7799999984</v>
      </c>
    </row>
    <row r="54" spans="1:15" x14ac:dyDescent="0.25">
      <c r="A54" s="2" t="s">
        <v>104</v>
      </c>
      <c r="B54" s="3" t="s">
        <v>105</v>
      </c>
      <c r="C54" s="7">
        <v>106495.07999999991</v>
      </c>
      <c r="D54" s="15">
        <v>107512.69999999992</v>
      </c>
      <c r="E54" s="15">
        <v>111133.42999999991</v>
      </c>
      <c r="F54" s="12">
        <v>108591.27999999991</v>
      </c>
      <c r="G54" s="7">
        <v>110941.49999999993</v>
      </c>
      <c r="H54" s="7">
        <v>110752.61999999992</v>
      </c>
      <c r="I54" s="12">
        <v>131700.34</v>
      </c>
      <c r="J54" s="12">
        <v>129142.11</v>
      </c>
      <c r="K54" s="12">
        <v>132367.76999999999</v>
      </c>
      <c r="L54" s="55">
        <v>130840.44</v>
      </c>
      <c r="M54" s="55">
        <v>130840.44</v>
      </c>
      <c r="N54" s="55">
        <v>128305.94</v>
      </c>
      <c r="O54" s="29">
        <f t="shared" si="0"/>
        <v>1438623.6499999992</v>
      </c>
    </row>
    <row r="55" spans="1:15" x14ac:dyDescent="0.25">
      <c r="A55" s="2" t="s">
        <v>106</v>
      </c>
      <c r="B55" s="3" t="s">
        <v>107</v>
      </c>
      <c r="C55" s="7">
        <v>77690.759999999951</v>
      </c>
      <c r="D55" s="15">
        <v>77690.759999999951</v>
      </c>
      <c r="E55" s="15">
        <v>78350.139999999956</v>
      </c>
      <c r="F55" s="12">
        <v>82282.459999999948</v>
      </c>
      <c r="G55" s="7">
        <v>81129.299999999945</v>
      </c>
      <c r="H55" s="7">
        <v>84344.879999999946</v>
      </c>
      <c r="I55" s="12">
        <v>99768.180000000037</v>
      </c>
      <c r="J55" s="12">
        <v>99015.980000000054</v>
      </c>
      <c r="K55" s="12">
        <v>98998.580000000045</v>
      </c>
      <c r="L55" s="55">
        <v>98998.580000000045</v>
      </c>
      <c r="M55" s="55">
        <v>99548.540000000037</v>
      </c>
      <c r="N55" s="55">
        <v>99548.540000000037</v>
      </c>
      <c r="O55" s="29">
        <f t="shared" si="0"/>
        <v>1077366.7000000002</v>
      </c>
    </row>
    <row r="56" spans="1:15" x14ac:dyDescent="0.25">
      <c r="A56" s="2" t="s">
        <v>108</v>
      </c>
      <c r="B56" s="3" t="s">
        <v>109</v>
      </c>
      <c r="C56" s="7">
        <v>262606.96000000008</v>
      </c>
      <c r="D56" s="15">
        <v>260292.6400000001</v>
      </c>
      <c r="E56" s="15">
        <v>249007.0500000001</v>
      </c>
      <c r="F56" s="12">
        <v>265188.75000000006</v>
      </c>
      <c r="G56" s="7">
        <v>269501</v>
      </c>
      <c r="H56" s="7">
        <v>272177.98999999987</v>
      </c>
      <c r="I56" s="12">
        <v>325493.1599999991</v>
      </c>
      <c r="J56" s="12">
        <v>330362.14999999932</v>
      </c>
      <c r="K56" s="12">
        <v>328190.5799999992</v>
      </c>
      <c r="L56" s="55">
        <v>328595.4499999992</v>
      </c>
      <c r="M56" s="55">
        <v>329771.89999999915</v>
      </c>
      <c r="N56" s="55">
        <v>330421.49999999919</v>
      </c>
      <c r="O56" s="29">
        <f t="shared" si="0"/>
        <v>3551609.1299999952</v>
      </c>
    </row>
    <row r="57" spans="1:15" x14ac:dyDescent="0.25">
      <c r="A57" s="2" t="s">
        <v>110</v>
      </c>
      <c r="B57" s="3" t="s">
        <v>111</v>
      </c>
      <c r="C57" s="7">
        <v>206080.80999999991</v>
      </c>
      <c r="D57" s="15">
        <v>212419.04999999996</v>
      </c>
      <c r="E57" s="15">
        <v>208688.25999999995</v>
      </c>
      <c r="F57" s="12">
        <v>204753.3599999999</v>
      </c>
      <c r="G57" s="7">
        <v>205342.37999999995</v>
      </c>
      <c r="H57" s="7">
        <v>208201.84999999992</v>
      </c>
      <c r="I57" s="12">
        <v>234205.4399999998</v>
      </c>
      <c r="J57" s="12">
        <v>239938.66999999975</v>
      </c>
      <c r="K57" s="12">
        <v>242071.33999999979</v>
      </c>
      <c r="L57" s="55">
        <v>239332.2799999998</v>
      </c>
      <c r="M57" s="55">
        <v>236055.61999999982</v>
      </c>
      <c r="N57" s="55">
        <v>234114.03999999983</v>
      </c>
      <c r="O57" s="29">
        <f t="shared" si="0"/>
        <v>2671203.0999999982</v>
      </c>
    </row>
    <row r="58" spans="1:15" x14ac:dyDescent="0.25">
      <c r="A58" s="2" t="s">
        <v>112</v>
      </c>
      <c r="B58" s="3" t="s">
        <v>113</v>
      </c>
      <c r="C58" s="7">
        <v>65006.07999999998</v>
      </c>
      <c r="D58" s="15">
        <v>61257.439999999988</v>
      </c>
      <c r="E58" s="15">
        <v>66132.539999999994</v>
      </c>
      <c r="F58" s="12">
        <v>70801.069999999963</v>
      </c>
      <c r="G58" s="7">
        <v>74596.559999999969</v>
      </c>
      <c r="H58" s="7">
        <v>69780.459999999977</v>
      </c>
      <c r="I58" s="12">
        <v>83820.48000000001</v>
      </c>
      <c r="J58" s="12">
        <v>83987.180000000051</v>
      </c>
      <c r="K58" s="12">
        <v>80308.440000000031</v>
      </c>
      <c r="L58" s="55">
        <v>82063.040000000037</v>
      </c>
      <c r="M58" s="55">
        <v>82063.040000000037</v>
      </c>
      <c r="N58" s="55">
        <v>82063.040000000037</v>
      </c>
      <c r="O58" s="29">
        <f t="shared" si="0"/>
        <v>901879.37</v>
      </c>
    </row>
    <row r="59" spans="1:15" x14ac:dyDescent="0.25">
      <c r="A59" s="2" t="s">
        <v>114</v>
      </c>
      <c r="B59" s="3" t="s">
        <v>115</v>
      </c>
      <c r="C59" s="7">
        <v>4734277.9499999788</v>
      </c>
      <c r="D59" s="15">
        <v>4697196.1399999848</v>
      </c>
      <c r="E59" s="15">
        <v>4602897.7599999877</v>
      </c>
      <c r="F59" s="12">
        <v>4830500.2099999571</v>
      </c>
      <c r="G59" s="7">
        <v>4935260.2299999511</v>
      </c>
      <c r="H59" s="7">
        <v>4978535.1699999506</v>
      </c>
      <c r="I59" s="12">
        <v>5791779.4899998643</v>
      </c>
      <c r="J59" s="12">
        <v>5820783.0199998422</v>
      </c>
      <c r="K59" s="12">
        <v>5824731.7599998638</v>
      </c>
      <c r="L59" s="55">
        <v>5853791.3799998648</v>
      </c>
      <c r="M59" s="55">
        <v>5819300.4899998652</v>
      </c>
      <c r="N59" s="55">
        <v>5805918.1899998654</v>
      </c>
      <c r="O59" s="29">
        <f t="shared" si="0"/>
        <v>63694971.789998971</v>
      </c>
    </row>
    <row r="60" spans="1:15" x14ac:dyDescent="0.25">
      <c r="A60" s="2" t="s">
        <v>116</v>
      </c>
      <c r="B60" s="3" t="s">
        <v>117</v>
      </c>
      <c r="C60" s="7">
        <v>214402.42000000004</v>
      </c>
      <c r="D60" s="15">
        <v>213382.42000000004</v>
      </c>
      <c r="E60" s="15">
        <v>198055.78</v>
      </c>
      <c r="F60" s="12">
        <v>207998.16</v>
      </c>
      <c r="G60" s="7">
        <v>207284.60000000003</v>
      </c>
      <c r="H60" s="7">
        <v>209402.70000000004</v>
      </c>
      <c r="I60" s="12">
        <v>243288.62999999971</v>
      </c>
      <c r="J60" s="12">
        <v>243884.5299999998</v>
      </c>
      <c r="K60" s="12">
        <v>245866.69999999969</v>
      </c>
      <c r="L60" s="55">
        <v>245956.10999999967</v>
      </c>
      <c r="M60" s="55">
        <v>249614.90999999968</v>
      </c>
      <c r="N60" s="55">
        <v>250864.80999999971</v>
      </c>
      <c r="O60" s="29">
        <f t="shared" si="0"/>
        <v>2730001.7699999982</v>
      </c>
    </row>
    <row r="61" spans="1:15" x14ac:dyDescent="0.25">
      <c r="A61" s="2" t="s">
        <v>118</v>
      </c>
      <c r="B61" s="3" t="s">
        <v>119</v>
      </c>
      <c r="C61" s="7">
        <v>524058.1000000005</v>
      </c>
      <c r="D61" s="15">
        <v>518273.52000000048</v>
      </c>
      <c r="E61" s="15">
        <v>509292.46000000037</v>
      </c>
      <c r="F61" s="12">
        <v>514948.38000000024</v>
      </c>
      <c r="G61" s="7">
        <v>519229.36000000028</v>
      </c>
      <c r="H61" s="7">
        <v>521606.82000000024</v>
      </c>
      <c r="I61" s="12">
        <v>612550.64000000118</v>
      </c>
      <c r="J61" s="12">
        <v>610044.99000000081</v>
      </c>
      <c r="K61" s="12">
        <v>607286.7200000009</v>
      </c>
      <c r="L61" s="55">
        <v>608458.10000000114</v>
      </c>
      <c r="M61" s="55">
        <v>612067.05000000121</v>
      </c>
      <c r="N61" s="55">
        <v>609570.97000000102</v>
      </c>
      <c r="O61" s="29">
        <f t="shared" si="0"/>
        <v>6767387.1100000087</v>
      </c>
    </row>
    <row r="62" spans="1:15" x14ac:dyDescent="0.25">
      <c r="A62" s="2" t="s">
        <v>120</v>
      </c>
      <c r="B62" s="3" t="s">
        <v>121</v>
      </c>
      <c r="C62" s="7">
        <v>264805.0400000001</v>
      </c>
      <c r="D62" s="15">
        <v>269155.44000000006</v>
      </c>
      <c r="E62" s="15">
        <v>272053.7</v>
      </c>
      <c r="F62" s="12">
        <v>276070.7300000001</v>
      </c>
      <c r="G62" s="7">
        <v>270526.9800000001</v>
      </c>
      <c r="H62" s="7">
        <v>273072.30000000005</v>
      </c>
      <c r="I62" s="12">
        <v>325657.13999999961</v>
      </c>
      <c r="J62" s="12">
        <v>319334.26999999955</v>
      </c>
      <c r="K62" s="12">
        <v>318968.85999999969</v>
      </c>
      <c r="L62" s="55">
        <v>320338.59999999969</v>
      </c>
      <c r="M62" s="55">
        <v>320960.97999999963</v>
      </c>
      <c r="N62" s="55">
        <v>319828.75999999966</v>
      </c>
      <c r="O62" s="29">
        <f t="shared" si="0"/>
        <v>3550772.7999999984</v>
      </c>
    </row>
    <row r="63" spans="1:15" x14ac:dyDescent="0.25">
      <c r="A63" s="2" t="s">
        <v>122</v>
      </c>
      <c r="B63" s="3" t="s">
        <v>123</v>
      </c>
      <c r="C63" s="7">
        <v>94853.479999999938</v>
      </c>
      <c r="D63" s="15">
        <v>84045.759999999951</v>
      </c>
      <c r="E63" s="15">
        <v>98465.579999999958</v>
      </c>
      <c r="F63" s="12">
        <v>97359.239999999947</v>
      </c>
      <c r="G63" s="7">
        <v>94686.199999999939</v>
      </c>
      <c r="H63" s="7">
        <v>94271.059999999939</v>
      </c>
      <c r="I63" s="12">
        <v>112846.04000000001</v>
      </c>
      <c r="J63" s="12">
        <v>113492.07999999999</v>
      </c>
      <c r="K63" s="12">
        <v>116579.25000000001</v>
      </c>
      <c r="L63" s="55">
        <v>117104.74</v>
      </c>
      <c r="M63" s="55">
        <v>117982.04</v>
      </c>
      <c r="N63" s="55">
        <v>117727.12</v>
      </c>
      <c r="O63" s="29">
        <f t="shared" si="0"/>
        <v>1259412.5899999994</v>
      </c>
    </row>
    <row r="64" spans="1:15" x14ac:dyDescent="0.25">
      <c r="A64" s="2" t="s">
        <v>124</v>
      </c>
      <c r="B64" s="3" t="s">
        <v>125</v>
      </c>
      <c r="C64" s="7">
        <v>655136.14000000258</v>
      </c>
      <c r="D64" s="15">
        <v>616819.64000000176</v>
      </c>
      <c r="E64" s="15">
        <v>652097.44000000227</v>
      </c>
      <c r="F64" s="12">
        <v>683980.44000000274</v>
      </c>
      <c r="G64" s="7">
        <v>676076.21000000276</v>
      </c>
      <c r="H64" s="7">
        <v>685399.13000000315</v>
      </c>
      <c r="I64" s="12">
        <v>798826.51000000408</v>
      </c>
      <c r="J64" s="12">
        <v>792000.43000000319</v>
      </c>
      <c r="K64" s="12">
        <v>790613.83000000415</v>
      </c>
      <c r="L64" s="55">
        <v>793537.02000000409</v>
      </c>
      <c r="M64" s="55">
        <v>787295.41000000411</v>
      </c>
      <c r="N64" s="55">
        <v>788093.170000004</v>
      </c>
      <c r="O64" s="29">
        <f t="shared" si="0"/>
        <v>8719875.3700000383</v>
      </c>
    </row>
    <row r="65" spans="1:15" x14ac:dyDescent="0.25">
      <c r="A65" s="2" t="s">
        <v>126</v>
      </c>
      <c r="B65" s="3" t="s">
        <v>127</v>
      </c>
      <c r="C65" s="7">
        <v>71221.51999999996</v>
      </c>
      <c r="D65" s="15">
        <v>63935.539999999972</v>
      </c>
      <c r="E65" s="15">
        <v>67682.039999999964</v>
      </c>
      <c r="F65" s="12">
        <v>72913.939999999959</v>
      </c>
      <c r="G65" s="7">
        <v>74044.779999999955</v>
      </c>
      <c r="H65" s="7">
        <v>73564.859999999957</v>
      </c>
      <c r="I65" s="12">
        <v>86985.660000000076</v>
      </c>
      <c r="J65" s="12">
        <v>83627.340000000055</v>
      </c>
      <c r="K65" s="12">
        <v>85306.500000000073</v>
      </c>
      <c r="L65" s="55">
        <v>83613.900000000081</v>
      </c>
      <c r="M65" s="55">
        <v>84034.06000000007</v>
      </c>
      <c r="N65" s="55">
        <v>82595.240000000063</v>
      </c>
      <c r="O65" s="29">
        <f t="shared" si="0"/>
        <v>929525.38000000024</v>
      </c>
    </row>
    <row r="66" spans="1:15" x14ac:dyDescent="0.25">
      <c r="A66" s="2" t="s">
        <v>128</v>
      </c>
      <c r="B66" s="3" t="s">
        <v>129</v>
      </c>
      <c r="C66" s="7">
        <v>49208.439999999988</v>
      </c>
      <c r="D66" s="15">
        <v>42472.399999999987</v>
      </c>
      <c r="E66" s="15">
        <v>42118.739999999991</v>
      </c>
      <c r="F66" s="12">
        <v>48234.329999999994</v>
      </c>
      <c r="G66" s="7">
        <v>48697.479999999996</v>
      </c>
      <c r="H66" s="7">
        <v>49361.979999999989</v>
      </c>
      <c r="I66" s="12">
        <v>59413.190000000039</v>
      </c>
      <c r="J66" s="12">
        <v>57152.320000000029</v>
      </c>
      <c r="K66" s="12">
        <v>56683.540000000037</v>
      </c>
      <c r="L66" s="55">
        <v>56897.400000000038</v>
      </c>
      <c r="M66" s="55">
        <v>56188.480000000032</v>
      </c>
      <c r="N66" s="55">
        <v>58121.920000000035</v>
      </c>
      <c r="O66" s="29">
        <f t="shared" si="0"/>
        <v>624550.22000000009</v>
      </c>
    </row>
    <row r="67" spans="1:15" x14ac:dyDescent="0.25">
      <c r="A67" s="2" t="s">
        <v>130</v>
      </c>
      <c r="B67" s="3" t="s">
        <v>131</v>
      </c>
      <c r="C67" s="7">
        <v>125021.37999999987</v>
      </c>
      <c r="D67" s="15">
        <v>105992.4999999999</v>
      </c>
      <c r="E67" s="15">
        <v>112336.03999999989</v>
      </c>
      <c r="F67" s="12">
        <v>108662.35999999988</v>
      </c>
      <c r="G67" s="7">
        <v>124126.87999999987</v>
      </c>
      <c r="H67" s="7">
        <v>120748.23999999987</v>
      </c>
      <c r="I67" s="12">
        <v>141409.75999999998</v>
      </c>
      <c r="J67" s="12">
        <v>140151.37999999998</v>
      </c>
      <c r="K67" s="12">
        <v>141155.43999999997</v>
      </c>
      <c r="L67" s="55">
        <v>142788.19999999998</v>
      </c>
      <c r="M67" s="55">
        <v>145265.99999999994</v>
      </c>
      <c r="N67" s="55">
        <v>145812.93999999994</v>
      </c>
      <c r="O67" s="29">
        <f t="shared" si="0"/>
        <v>1553471.1199999992</v>
      </c>
    </row>
    <row r="68" spans="1:15" x14ac:dyDescent="0.25">
      <c r="A68" s="2" t="s">
        <v>132</v>
      </c>
      <c r="B68" s="3" t="s">
        <v>133</v>
      </c>
      <c r="C68" s="7">
        <v>263839.51999999996</v>
      </c>
      <c r="D68" s="15">
        <v>269285.37</v>
      </c>
      <c r="E68" s="15">
        <v>243494.68999999997</v>
      </c>
      <c r="F68" s="12">
        <v>254165.04999999993</v>
      </c>
      <c r="G68" s="7">
        <v>253395.93999999994</v>
      </c>
      <c r="H68" s="7">
        <v>250865.15999999995</v>
      </c>
      <c r="I68" s="12">
        <v>292960.69999999984</v>
      </c>
      <c r="J68" s="12">
        <v>293692.03999999951</v>
      </c>
      <c r="K68" s="12">
        <v>295826.89999999979</v>
      </c>
      <c r="L68" s="55">
        <v>299558.73999999976</v>
      </c>
      <c r="M68" s="55">
        <v>300373.85999999975</v>
      </c>
      <c r="N68" s="55">
        <v>301110.31999999983</v>
      </c>
      <c r="O68" s="29">
        <f t="shared" ref="O68:O131" si="1">SUM(C68:N68)</f>
        <v>3318568.2899999986</v>
      </c>
    </row>
    <row r="69" spans="1:15" x14ac:dyDescent="0.25">
      <c r="A69" s="2" t="s">
        <v>134</v>
      </c>
      <c r="B69" s="3" t="s">
        <v>135</v>
      </c>
      <c r="C69" s="7">
        <v>255626.26</v>
      </c>
      <c r="D69" s="15">
        <v>259401.14</v>
      </c>
      <c r="E69" s="15">
        <v>241356.72999999995</v>
      </c>
      <c r="F69" s="12">
        <v>243839.98999999993</v>
      </c>
      <c r="G69" s="7">
        <v>245133.37999999995</v>
      </c>
      <c r="H69" s="7">
        <v>245119.24</v>
      </c>
      <c r="I69" s="12">
        <v>292136.05999999953</v>
      </c>
      <c r="J69" s="12">
        <v>292253.81999999972</v>
      </c>
      <c r="K69" s="12">
        <v>292785.47999999957</v>
      </c>
      <c r="L69" s="55">
        <v>294123.13999999961</v>
      </c>
      <c r="M69" s="55">
        <v>294500.41999999963</v>
      </c>
      <c r="N69" s="55">
        <v>286486.05999999953</v>
      </c>
      <c r="O69" s="29">
        <f t="shared" si="1"/>
        <v>3242761.7199999974</v>
      </c>
    </row>
    <row r="70" spans="1:15" x14ac:dyDescent="0.25">
      <c r="A70" s="2" t="s">
        <v>136</v>
      </c>
      <c r="B70" s="3" t="s">
        <v>137</v>
      </c>
      <c r="C70" s="7">
        <v>316558.8200000003</v>
      </c>
      <c r="D70" s="15">
        <v>309592.18000000034</v>
      </c>
      <c r="E70" s="15">
        <v>329090.87000000029</v>
      </c>
      <c r="F70" s="12">
        <v>338429.83000000019</v>
      </c>
      <c r="G70" s="7">
        <v>338913.58000000025</v>
      </c>
      <c r="H70" s="7">
        <v>339450.44000000018</v>
      </c>
      <c r="I70" s="12">
        <v>405570.16999999917</v>
      </c>
      <c r="J70" s="12">
        <v>402244.76999999967</v>
      </c>
      <c r="K70" s="12">
        <v>408261.09999999928</v>
      </c>
      <c r="L70" s="55">
        <v>403147.89999999932</v>
      </c>
      <c r="M70" s="55">
        <v>400090.14999999932</v>
      </c>
      <c r="N70" s="55">
        <v>406152.79999999935</v>
      </c>
      <c r="O70" s="29">
        <f t="shared" si="1"/>
        <v>4397502.6099999975</v>
      </c>
    </row>
    <row r="71" spans="1:15" x14ac:dyDescent="0.25">
      <c r="A71" s="2" t="s">
        <v>138</v>
      </c>
      <c r="B71" s="3" t="s">
        <v>139</v>
      </c>
      <c r="C71" s="7">
        <v>441603.26000000071</v>
      </c>
      <c r="D71" s="15">
        <v>422050.99000000063</v>
      </c>
      <c r="E71" s="15">
        <v>461257.39000000083</v>
      </c>
      <c r="F71" s="12">
        <v>456140.41000000073</v>
      </c>
      <c r="G71" s="7">
        <v>457085.37000000087</v>
      </c>
      <c r="H71" s="7">
        <v>456317.44000000093</v>
      </c>
      <c r="I71" s="12">
        <v>536265.8199999982</v>
      </c>
      <c r="J71" s="12">
        <v>538682.64999999828</v>
      </c>
      <c r="K71" s="12">
        <v>538610.0699999982</v>
      </c>
      <c r="L71" s="55">
        <v>534829.64999999828</v>
      </c>
      <c r="M71" s="55">
        <v>532205.41999999818</v>
      </c>
      <c r="N71" s="55">
        <v>536193.85999999836</v>
      </c>
      <c r="O71" s="29">
        <f t="shared" si="1"/>
        <v>5911242.3299999954</v>
      </c>
    </row>
    <row r="72" spans="1:15" x14ac:dyDescent="0.25">
      <c r="A72" s="2" t="s">
        <v>140</v>
      </c>
      <c r="B72" s="3" t="s">
        <v>141</v>
      </c>
      <c r="C72" s="7">
        <v>451428.36000000034</v>
      </c>
      <c r="D72" s="15">
        <v>432816.15000000031</v>
      </c>
      <c r="E72" s="15">
        <v>451652.11000000051</v>
      </c>
      <c r="F72" s="12">
        <v>440970.70000000042</v>
      </c>
      <c r="G72" s="7">
        <v>443506.0400000005</v>
      </c>
      <c r="H72" s="7">
        <v>440721.33000000054</v>
      </c>
      <c r="I72" s="12">
        <v>519929.87999999872</v>
      </c>
      <c r="J72" s="12">
        <v>521927.7499999993</v>
      </c>
      <c r="K72" s="12">
        <v>522669.80999999883</v>
      </c>
      <c r="L72" s="55">
        <v>519545.85999999876</v>
      </c>
      <c r="M72" s="55">
        <v>517171.3199999989</v>
      </c>
      <c r="N72" s="55">
        <v>517172.7599999989</v>
      </c>
      <c r="O72" s="29">
        <f t="shared" si="1"/>
        <v>5779512.0699999956</v>
      </c>
    </row>
    <row r="73" spans="1:15" x14ac:dyDescent="0.25">
      <c r="A73" s="2" t="s">
        <v>142</v>
      </c>
      <c r="B73" s="3" t="s">
        <v>143</v>
      </c>
      <c r="C73" s="7">
        <v>207423.55999999991</v>
      </c>
      <c r="D73" s="15">
        <v>208592.4899999999</v>
      </c>
      <c r="E73" s="15">
        <v>202009.17999999991</v>
      </c>
      <c r="F73" s="12">
        <v>202424.21999999988</v>
      </c>
      <c r="G73" s="7">
        <v>204177.53999999986</v>
      </c>
      <c r="H73" s="7">
        <v>201677.13999999987</v>
      </c>
      <c r="I73" s="12">
        <v>233665.74999999971</v>
      </c>
      <c r="J73" s="12">
        <v>235356.21999999988</v>
      </c>
      <c r="K73" s="12">
        <v>234846.25999999975</v>
      </c>
      <c r="L73" s="55">
        <v>234308.11999999976</v>
      </c>
      <c r="M73" s="55">
        <v>237482.77999999977</v>
      </c>
      <c r="N73" s="55">
        <v>236782.08999999971</v>
      </c>
      <c r="O73" s="29">
        <f t="shared" si="1"/>
        <v>2638745.3499999982</v>
      </c>
    </row>
    <row r="74" spans="1:15" x14ac:dyDescent="0.25">
      <c r="A74" s="2" t="s">
        <v>144</v>
      </c>
      <c r="B74" s="3" t="s">
        <v>145</v>
      </c>
      <c r="C74" s="7">
        <v>285520.0799999999</v>
      </c>
      <c r="D74" s="15">
        <v>264102.84000000003</v>
      </c>
      <c r="E74" s="15">
        <v>268528.07999999996</v>
      </c>
      <c r="F74" s="12">
        <v>277895.14999999997</v>
      </c>
      <c r="G74" s="7">
        <v>278891.48</v>
      </c>
      <c r="H74" s="7">
        <v>280726.13</v>
      </c>
      <c r="I74" s="12">
        <v>322428.65999999928</v>
      </c>
      <c r="J74" s="12">
        <v>326053.57999999943</v>
      </c>
      <c r="K74" s="12">
        <v>324172.01999999926</v>
      </c>
      <c r="L74" s="55">
        <v>323291.41999999923</v>
      </c>
      <c r="M74" s="55">
        <v>324712.29999999923</v>
      </c>
      <c r="N74" s="55">
        <v>325098.87999999925</v>
      </c>
      <c r="O74" s="29">
        <f t="shared" si="1"/>
        <v>3601420.6199999955</v>
      </c>
    </row>
    <row r="75" spans="1:15" x14ac:dyDescent="0.25">
      <c r="A75" s="2" t="s">
        <v>146</v>
      </c>
      <c r="B75" s="3" t="s">
        <v>147</v>
      </c>
      <c r="C75" s="7">
        <v>148268.91999999995</v>
      </c>
      <c r="D75" s="15">
        <v>147035.99999999997</v>
      </c>
      <c r="E75" s="15">
        <v>144642.81999999998</v>
      </c>
      <c r="F75" s="12">
        <v>146590.39999999997</v>
      </c>
      <c r="G75" s="7">
        <v>150321.09999999998</v>
      </c>
      <c r="H75" s="7">
        <v>149830.95999999996</v>
      </c>
      <c r="I75" s="12">
        <v>180804.66</v>
      </c>
      <c r="J75" s="12">
        <v>177242.24999999985</v>
      </c>
      <c r="K75" s="12">
        <v>178679.04000000001</v>
      </c>
      <c r="L75" s="55">
        <v>179194.64999999997</v>
      </c>
      <c r="M75" s="55">
        <v>178958.65999999997</v>
      </c>
      <c r="N75" s="55">
        <v>176623.53</v>
      </c>
      <c r="O75" s="29">
        <f t="shared" si="1"/>
        <v>1958192.9899999995</v>
      </c>
    </row>
    <row r="76" spans="1:15" x14ac:dyDescent="0.25">
      <c r="A76" s="2" t="s">
        <v>148</v>
      </c>
      <c r="B76" s="3" t="s">
        <v>149</v>
      </c>
      <c r="C76" s="7">
        <v>1327430.6800000155</v>
      </c>
      <c r="D76" s="15">
        <v>1342924.6300000153</v>
      </c>
      <c r="E76" s="15">
        <v>1293621.2700000142</v>
      </c>
      <c r="F76" s="12">
        <v>1355532.5400000156</v>
      </c>
      <c r="G76" s="7">
        <v>1370520.3500000155</v>
      </c>
      <c r="H76" s="7">
        <v>1367232.6100000157</v>
      </c>
      <c r="I76" s="12">
        <v>1607694.9299999974</v>
      </c>
      <c r="J76" s="12">
        <v>1608342.9499999939</v>
      </c>
      <c r="K76" s="12">
        <v>1629122.8799999971</v>
      </c>
      <c r="L76" s="55">
        <v>1628623.2799999968</v>
      </c>
      <c r="M76" s="55">
        <v>1621816.5899999978</v>
      </c>
      <c r="N76" s="55">
        <v>1605368.9799999977</v>
      </c>
      <c r="O76" s="29">
        <f t="shared" si="1"/>
        <v>17758231.690000072</v>
      </c>
    </row>
    <row r="77" spans="1:15" x14ac:dyDescent="0.25">
      <c r="A77" s="2" t="s">
        <v>150</v>
      </c>
      <c r="B77" s="3" t="s">
        <v>151</v>
      </c>
      <c r="C77" s="7">
        <v>409200.54000000004</v>
      </c>
      <c r="D77" s="15">
        <v>390941.8600000001</v>
      </c>
      <c r="E77" s="15">
        <v>386831.3600000001</v>
      </c>
      <c r="F77" s="12">
        <v>402699.76000000018</v>
      </c>
      <c r="G77" s="7">
        <v>407513.12000000017</v>
      </c>
      <c r="H77" s="7">
        <v>405388.62000000023</v>
      </c>
      <c r="I77" s="12">
        <v>473882.6199999993</v>
      </c>
      <c r="J77" s="12">
        <v>474873.53999999881</v>
      </c>
      <c r="K77" s="12">
        <v>468662.95999999926</v>
      </c>
      <c r="L77" s="55">
        <v>470892.81999999931</v>
      </c>
      <c r="M77" s="55">
        <v>469591.76999999932</v>
      </c>
      <c r="N77" s="55">
        <v>465856.25999999931</v>
      </c>
      <c r="O77" s="29">
        <f t="shared" si="1"/>
        <v>5226335.2299999967</v>
      </c>
    </row>
    <row r="78" spans="1:15" x14ac:dyDescent="0.25">
      <c r="A78" s="2" t="s">
        <v>152</v>
      </c>
      <c r="B78" s="3" t="s">
        <v>153</v>
      </c>
      <c r="C78" s="7">
        <v>77616.819999999963</v>
      </c>
      <c r="D78" s="15">
        <v>74146.419999999969</v>
      </c>
      <c r="E78" s="15">
        <v>71664.679999999964</v>
      </c>
      <c r="F78" s="12">
        <v>73045.459999999977</v>
      </c>
      <c r="G78" s="7">
        <v>81793.939999999973</v>
      </c>
      <c r="H78" s="7">
        <v>76403.539999999964</v>
      </c>
      <c r="I78" s="12">
        <v>90576.340000000055</v>
      </c>
      <c r="J78" s="12">
        <v>90239.800000000032</v>
      </c>
      <c r="K78" s="12">
        <v>90629.560000000056</v>
      </c>
      <c r="L78" s="55">
        <v>89603.670000000056</v>
      </c>
      <c r="M78" s="55">
        <v>89787.400000000067</v>
      </c>
      <c r="N78" s="55">
        <v>89682.940000000061</v>
      </c>
      <c r="O78" s="29">
        <f t="shared" si="1"/>
        <v>995190.57000000007</v>
      </c>
    </row>
    <row r="79" spans="1:15" x14ac:dyDescent="0.25">
      <c r="A79" s="2" t="s">
        <v>154</v>
      </c>
      <c r="B79" s="3" t="s">
        <v>155</v>
      </c>
      <c r="C79" s="7">
        <v>257696.09999999995</v>
      </c>
      <c r="D79" s="15">
        <v>254212.07999999993</v>
      </c>
      <c r="E79" s="15">
        <v>251450.5199999999</v>
      </c>
      <c r="F79" s="12">
        <v>264171.64999999997</v>
      </c>
      <c r="G79" s="7">
        <v>263795.39999999997</v>
      </c>
      <c r="H79" s="7">
        <v>265332.98</v>
      </c>
      <c r="I79" s="12">
        <v>314564.90999999951</v>
      </c>
      <c r="J79" s="12">
        <v>316020.65999999945</v>
      </c>
      <c r="K79" s="12">
        <v>319661.01999999961</v>
      </c>
      <c r="L79" s="55">
        <v>309961.02999999968</v>
      </c>
      <c r="M79" s="55">
        <v>314065.07999999961</v>
      </c>
      <c r="N79" s="55">
        <v>316264.53999999957</v>
      </c>
      <c r="O79" s="29">
        <f t="shared" si="1"/>
        <v>3447195.9699999969</v>
      </c>
    </row>
    <row r="80" spans="1:15" x14ac:dyDescent="0.25">
      <c r="A80" s="2" t="s">
        <v>156</v>
      </c>
      <c r="B80" s="3" t="s">
        <v>157</v>
      </c>
      <c r="C80" s="7">
        <v>276189.39999999997</v>
      </c>
      <c r="D80" s="15">
        <v>258797.58999999997</v>
      </c>
      <c r="E80" s="15">
        <v>263549.81999999995</v>
      </c>
      <c r="F80" s="12">
        <v>272441.62</v>
      </c>
      <c r="G80" s="7">
        <v>273498.63999999996</v>
      </c>
      <c r="H80" s="7">
        <v>271231.03999999998</v>
      </c>
      <c r="I80" s="12">
        <v>310734.43999999948</v>
      </c>
      <c r="J80" s="12">
        <v>315040.49999999965</v>
      </c>
      <c r="K80" s="12">
        <v>312111.48999999953</v>
      </c>
      <c r="L80" s="55">
        <v>313620.53999999951</v>
      </c>
      <c r="M80" s="55">
        <v>314863.13999999955</v>
      </c>
      <c r="N80" s="55">
        <v>313477.53999999951</v>
      </c>
      <c r="O80" s="29">
        <f t="shared" si="1"/>
        <v>3495555.759999997</v>
      </c>
    </row>
    <row r="81" spans="1:15" x14ac:dyDescent="0.25">
      <c r="A81" s="2" t="s">
        <v>158</v>
      </c>
      <c r="B81" s="3" t="s">
        <v>159</v>
      </c>
      <c r="C81" s="7">
        <v>92648.879999999932</v>
      </c>
      <c r="D81" s="15">
        <v>93002.209999999919</v>
      </c>
      <c r="E81" s="15">
        <v>92715.519999999931</v>
      </c>
      <c r="F81" s="12">
        <v>92588.999999999927</v>
      </c>
      <c r="G81" s="7">
        <v>94604.719999999914</v>
      </c>
      <c r="H81" s="7">
        <v>94176.099999999919</v>
      </c>
      <c r="I81" s="12">
        <v>109765.00000000001</v>
      </c>
      <c r="J81" s="12">
        <v>110624.90000000001</v>
      </c>
      <c r="K81" s="12">
        <v>109558.6</v>
      </c>
      <c r="L81" s="55">
        <v>109306.22</v>
      </c>
      <c r="M81" s="55">
        <v>110111.90000000001</v>
      </c>
      <c r="N81" s="55">
        <v>107989.26000000001</v>
      </c>
      <c r="O81" s="29">
        <f t="shared" si="1"/>
        <v>1217092.3099999994</v>
      </c>
    </row>
    <row r="82" spans="1:15" x14ac:dyDescent="0.25">
      <c r="A82" s="2" t="s">
        <v>160</v>
      </c>
      <c r="B82" s="3" t="s">
        <v>161</v>
      </c>
      <c r="C82" s="7">
        <v>704050.34000000544</v>
      </c>
      <c r="D82" s="15">
        <v>684893.9000000048</v>
      </c>
      <c r="E82" s="15">
        <v>691050.66000000504</v>
      </c>
      <c r="F82" s="12">
        <v>697312.15000000503</v>
      </c>
      <c r="G82" s="7">
        <v>657767.91000000446</v>
      </c>
      <c r="H82" s="7">
        <v>694075.07000000495</v>
      </c>
      <c r="I82" s="12">
        <v>804469.52000000305</v>
      </c>
      <c r="J82" s="12">
        <v>805499.00000000419</v>
      </c>
      <c r="K82" s="12">
        <v>801246.73000000301</v>
      </c>
      <c r="L82" s="55">
        <v>809650.7900000033</v>
      </c>
      <c r="M82" s="55">
        <v>803598.50000000338</v>
      </c>
      <c r="N82" s="55">
        <v>799305.24000000325</v>
      </c>
      <c r="O82" s="29">
        <f t="shared" si="1"/>
        <v>8952919.8100000508</v>
      </c>
    </row>
    <row r="83" spans="1:15" x14ac:dyDescent="0.25">
      <c r="A83" s="2" t="s">
        <v>162</v>
      </c>
      <c r="B83" s="3" t="s">
        <v>163</v>
      </c>
      <c r="C83" s="7">
        <v>220262.64000000004</v>
      </c>
      <c r="D83" s="15">
        <v>217327.27000000002</v>
      </c>
      <c r="E83" s="15">
        <v>211245.53</v>
      </c>
      <c r="F83" s="12">
        <v>212709.41</v>
      </c>
      <c r="G83" s="7">
        <v>212989.32</v>
      </c>
      <c r="H83" s="7">
        <v>214483.78</v>
      </c>
      <c r="I83" s="12">
        <v>256409.10999999964</v>
      </c>
      <c r="J83" s="12">
        <v>257357.55999999962</v>
      </c>
      <c r="K83" s="12">
        <v>259299.3199999996</v>
      </c>
      <c r="L83" s="55">
        <v>257511.83999999962</v>
      </c>
      <c r="M83" s="55">
        <v>259823.99999999962</v>
      </c>
      <c r="N83" s="55">
        <v>260515.9799999996</v>
      </c>
      <c r="O83" s="29">
        <f t="shared" si="1"/>
        <v>2839935.7599999974</v>
      </c>
    </row>
    <row r="84" spans="1:15" x14ac:dyDescent="0.25">
      <c r="A84" s="2" t="s">
        <v>164</v>
      </c>
      <c r="B84" s="3" t="s">
        <v>165</v>
      </c>
      <c r="C84" s="7">
        <v>90233.839999999924</v>
      </c>
      <c r="D84" s="15">
        <v>93345.219999999928</v>
      </c>
      <c r="E84" s="15">
        <v>89495.579999999914</v>
      </c>
      <c r="F84" s="12">
        <v>89184.379999999917</v>
      </c>
      <c r="G84" s="7">
        <v>92572.19999999991</v>
      </c>
      <c r="H84" s="7">
        <v>89252.659999999916</v>
      </c>
      <c r="I84" s="12">
        <v>105933.2800000001</v>
      </c>
      <c r="J84" s="12">
        <v>105933.28000000006</v>
      </c>
      <c r="K84" s="12">
        <v>104333.8300000001</v>
      </c>
      <c r="L84" s="55">
        <v>107418.84000000011</v>
      </c>
      <c r="M84" s="55">
        <v>108945.74000000011</v>
      </c>
      <c r="N84" s="55">
        <v>108633.42000000011</v>
      </c>
      <c r="O84" s="29">
        <f t="shared" si="1"/>
        <v>1185282.27</v>
      </c>
    </row>
    <row r="85" spans="1:15" x14ac:dyDescent="0.25">
      <c r="A85" s="2" t="s">
        <v>166</v>
      </c>
      <c r="B85" s="3" t="s">
        <v>167</v>
      </c>
      <c r="C85" s="7">
        <v>647505.90000000398</v>
      </c>
      <c r="D85" s="15">
        <v>631438.86000000336</v>
      </c>
      <c r="E85" s="15">
        <v>650784.93000000389</v>
      </c>
      <c r="F85" s="12">
        <v>658438.80000000435</v>
      </c>
      <c r="G85" s="7">
        <v>633655.66000000411</v>
      </c>
      <c r="H85" s="7">
        <v>656558.18000000471</v>
      </c>
      <c r="I85" s="12">
        <v>761962.71000000299</v>
      </c>
      <c r="J85" s="12">
        <v>750280.39000000223</v>
      </c>
      <c r="K85" s="12">
        <v>757239.23000000278</v>
      </c>
      <c r="L85" s="55">
        <v>764652.10000000277</v>
      </c>
      <c r="M85" s="55">
        <v>768493.05000000296</v>
      </c>
      <c r="N85" s="55">
        <v>755167.40000000293</v>
      </c>
      <c r="O85" s="29">
        <f t="shared" si="1"/>
        <v>8436177.2100000419</v>
      </c>
    </row>
    <row r="86" spans="1:15" x14ac:dyDescent="0.25">
      <c r="A86" s="2" t="s">
        <v>168</v>
      </c>
      <c r="B86" s="3" t="s">
        <v>169</v>
      </c>
      <c r="C86" s="7">
        <v>195973.37999999995</v>
      </c>
      <c r="D86" s="15">
        <v>193302.53999999995</v>
      </c>
      <c r="E86" s="15">
        <v>191514.41999999995</v>
      </c>
      <c r="F86" s="12">
        <v>190922.75999999998</v>
      </c>
      <c r="G86" s="7">
        <v>193661.16999999995</v>
      </c>
      <c r="H86" s="7">
        <v>191557.70999999996</v>
      </c>
      <c r="I86" s="12">
        <v>227659.22999999954</v>
      </c>
      <c r="J86" s="12">
        <v>227090.30999999947</v>
      </c>
      <c r="K86" s="12">
        <v>225791.14999999956</v>
      </c>
      <c r="L86" s="55">
        <v>228792.39999999956</v>
      </c>
      <c r="M86" s="55">
        <v>233404.35999999952</v>
      </c>
      <c r="N86" s="55">
        <v>232284.93999999951</v>
      </c>
      <c r="O86" s="29">
        <f t="shared" si="1"/>
        <v>2531954.3699999964</v>
      </c>
    </row>
    <row r="87" spans="1:15" x14ac:dyDescent="0.25">
      <c r="A87" s="2" t="s">
        <v>170</v>
      </c>
      <c r="B87" s="3" t="s">
        <v>171</v>
      </c>
      <c r="C87" s="7">
        <v>36374.519999999997</v>
      </c>
      <c r="D87" s="15">
        <v>34173.58</v>
      </c>
      <c r="E87" s="15">
        <v>34933.140000000007</v>
      </c>
      <c r="F87" s="12">
        <v>35269.820000000007</v>
      </c>
      <c r="G87" s="7">
        <v>35269.820000000007</v>
      </c>
      <c r="H87" s="7">
        <v>35002.500000000007</v>
      </c>
      <c r="I87" s="12">
        <v>43825.360000000015</v>
      </c>
      <c r="J87" s="12">
        <v>42070.760000000017</v>
      </c>
      <c r="K87" s="12">
        <v>41228.260000000009</v>
      </c>
      <c r="L87" s="55">
        <v>42088.160000000011</v>
      </c>
      <c r="M87" s="55">
        <v>42088.160000000011</v>
      </c>
      <c r="N87" s="55">
        <v>42088.160000000011</v>
      </c>
      <c r="O87" s="29">
        <f t="shared" si="1"/>
        <v>464412.24000000017</v>
      </c>
    </row>
    <row r="88" spans="1:15" x14ac:dyDescent="0.25">
      <c r="A88" s="2" t="s">
        <v>172</v>
      </c>
      <c r="B88" s="3" t="s">
        <v>173</v>
      </c>
      <c r="C88" s="7">
        <v>10017301.11999988</v>
      </c>
      <c r="D88" s="15">
        <v>9962026.1599998828</v>
      </c>
      <c r="E88" s="15">
        <v>9916909.1399998982</v>
      </c>
      <c r="F88" s="12">
        <v>10133769.779999899</v>
      </c>
      <c r="G88" s="7">
        <v>10363426.009999944</v>
      </c>
      <c r="H88" s="7">
        <v>10346399.159999937</v>
      </c>
      <c r="I88" s="12">
        <v>11875549.860000994</v>
      </c>
      <c r="J88" s="12">
        <v>11975437.400000863</v>
      </c>
      <c r="K88" s="12">
        <v>11948765.230000982</v>
      </c>
      <c r="L88" s="55">
        <v>12019911.940001005</v>
      </c>
      <c r="M88" s="55">
        <v>12002546.330000991</v>
      </c>
      <c r="N88" s="55">
        <v>11936433.050000966</v>
      </c>
      <c r="O88" s="29">
        <f t="shared" si="1"/>
        <v>132498475.18000527</v>
      </c>
    </row>
    <row r="89" spans="1:15" x14ac:dyDescent="0.25">
      <c r="A89" s="2" t="s">
        <v>174</v>
      </c>
      <c r="B89" s="3" t="s">
        <v>175</v>
      </c>
      <c r="C89" s="7">
        <v>45453.56</v>
      </c>
      <c r="D89" s="15">
        <v>40111.340000000004</v>
      </c>
      <c r="E89" s="15">
        <v>46990.66</v>
      </c>
      <c r="F89" s="12">
        <v>49793.94000000001</v>
      </c>
      <c r="G89" s="7">
        <v>55771.13</v>
      </c>
      <c r="H89" s="7">
        <v>42356.940000000024</v>
      </c>
      <c r="I89" s="12">
        <v>58864.160000000047</v>
      </c>
      <c r="J89" s="12">
        <v>60571.180000000051</v>
      </c>
      <c r="K89" s="12">
        <v>64432.940000000046</v>
      </c>
      <c r="L89" s="55">
        <v>62297.920000000049</v>
      </c>
      <c r="M89" s="55">
        <v>62297.920000000049</v>
      </c>
      <c r="N89" s="55">
        <v>62297.920000000049</v>
      </c>
      <c r="O89" s="29">
        <f t="shared" si="1"/>
        <v>651239.61000000034</v>
      </c>
    </row>
    <row r="90" spans="1:15" x14ac:dyDescent="0.25">
      <c r="A90" s="2" t="s">
        <v>176</v>
      </c>
      <c r="B90" s="3" t="s">
        <v>177</v>
      </c>
      <c r="C90" s="7">
        <v>892326.14000000688</v>
      </c>
      <c r="D90" s="15">
        <v>906376.92000000726</v>
      </c>
      <c r="E90" s="15">
        <v>876053.89000000642</v>
      </c>
      <c r="F90" s="12">
        <v>903565.1900000067</v>
      </c>
      <c r="G90" s="7">
        <v>912829.70000000682</v>
      </c>
      <c r="H90" s="7">
        <v>906396.0500000068</v>
      </c>
      <c r="I90" s="12">
        <v>1056270.4700000077</v>
      </c>
      <c r="J90" s="12">
        <v>1069739.470000006</v>
      </c>
      <c r="K90" s="12">
        <v>1076143.8000000073</v>
      </c>
      <c r="L90" s="55">
        <v>1083436.3600000073</v>
      </c>
      <c r="M90" s="55">
        <v>1068801.8400000073</v>
      </c>
      <c r="N90" s="55">
        <v>1072815.2000000072</v>
      </c>
      <c r="O90" s="29">
        <f t="shared" si="1"/>
        <v>11824755.030000083</v>
      </c>
    </row>
    <row r="91" spans="1:15" x14ac:dyDescent="0.25">
      <c r="A91" s="2" t="s">
        <v>178</v>
      </c>
      <c r="B91" s="3" t="s">
        <v>179</v>
      </c>
      <c r="C91" s="7">
        <v>341934.05</v>
      </c>
      <c r="D91" s="15">
        <v>333603.57</v>
      </c>
      <c r="E91" s="15">
        <v>331192.76999999996</v>
      </c>
      <c r="F91" s="12">
        <v>350347.85999999993</v>
      </c>
      <c r="G91" s="7">
        <v>348941.63999999978</v>
      </c>
      <c r="H91" s="7">
        <v>350521.24999999988</v>
      </c>
      <c r="I91" s="12">
        <v>409423.57999999926</v>
      </c>
      <c r="J91" s="12">
        <v>411521.32999999961</v>
      </c>
      <c r="K91" s="12">
        <v>405363.01999999932</v>
      </c>
      <c r="L91" s="55">
        <v>411778.62999999936</v>
      </c>
      <c r="M91" s="55">
        <v>412821.43999999942</v>
      </c>
      <c r="N91" s="55">
        <v>413385.77999999939</v>
      </c>
      <c r="O91" s="29">
        <f t="shared" si="1"/>
        <v>4520834.9199999962</v>
      </c>
    </row>
    <row r="92" spans="1:15" x14ac:dyDescent="0.25">
      <c r="A92" s="2" t="s">
        <v>180</v>
      </c>
      <c r="B92" s="3" t="s">
        <v>181</v>
      </c>
      <c r="C92" s="7">
        <v>1162810.9400000123</v>
      </c>
      <c r="D92" s="15">
        <v>1162693.2800000121</v>
      </c>
      <c r="E92" s="15">
        <v>1153954.0200000117</v>
      </c>
      <c r="F92" s="12">
        <v>1187053.660000012</v>
      </c>
      <c r="G92" s="7">
        <v>1191862.6900000116</v>
      </c>
      <c r="H92" s="7">
        <v>1186680.5700000112</v>
      </c>
      <c r="I92" s="12">
        <v>1386053.2799999986</v>
      </c>
      <c r="J92" s="12">
        <v>1388862.3599999982</v>
      </c>
      <c r="K92" s="12">
        <v>1386192.6299999994</v>
      </c>
      <c r="L92" s="55">
        <v>1385129.6699999995</v>
      </c>
      <c r="M92" s="55">
        <v>1387562.5599999991</v>
      </c>
      <c r="N92" s="55">
        <v>1377487.8999999994</v>
      </c>
      <c r="O92" s="29">
        <f t="shared" si="1"/>
        <v>15356343.560000066</v>
      </c>
    </row>
    <row r="93" spans="1:15" x14ac:dyDescent="0.25">
      <c r="A93" s="2" t="s">
        <v>182</v>
      </c>
      <c r="B93" s="3" t="s">
        <v>183</v>
      </c>
      <c r="C93" s="7">
        <v>229711.77999999971</v>
      </c>
      <c r="D93" s="15">
        <v>217016.50999999972</v>
      </c>
      <c r="E93" s="15">
        <v>215750.43999999974</v>
      </c>
      <c r="F93" s="12">
        <v>224308.97999999969</v>
      </c>
      <c r="G93" s="7">
        <v>228856.43999999971</v>
      </c>
      <c r="H93" s="7">
        <v>227895.96999999968</v>
      </c>
      <c r="I93" s="12">
        <v>266647.07999999967</v>
      </c>
      <c r="J93" s="12">
        <v>267745.2599999996</v>
      </c>
      <c r="K93" s="12">
        <v>271105.06999999972</v>
      </c>
      <c r="L93" s="55">
        <v>271355.61999999965</v>
      </c>
      <c r="M93" s="55">
        <v>272308.21999999962</v>
      </c>
      <c r="N93" s="55">
        <v>265877.00999999954</v>
      </c>
      <c r="O93" s="29">
        <f t="shared" si="1"/>
        <v>2958578.3799999962</v>
      </c>
    </row>
    <row r="94" spans="1:15" x14ac:dyDescent="0.25">
      <c r="A94" s="2" t="s">
        <v>184</v>
      </c>
      <c r="B94" s="3" t="s">
        <v>185</v>
      </c>
      <c r="C94" s="7">
        <v>482580.26000000059</v>
      </c>
      <c r="D94" s="15">
        <v>455791.80000000045</v>
      </c>
      <c r="E94" s="15">
        <v>455264.2700000006</v>
      </c>
      <c r="F94" s="12">
        <v>475466.90000000055</v>
      </c>
      <c r="G94" s="7">
        <v>475746.06000000052</v>
      </c>
      <c r="H94" s="7">
        <v>479393.44000000053</v>
      </c>
      <c r="I94" s="12">
        <v>549916.55000000005</v>
      </c>
      <c r="J94" s="12">
        <v>547738.96999999951</v>
      </c>
      <c r="K94" s="12">
        <v>555031.98</v>
      </c>
      <c r="L94" s="55">
        <v>550977.09999999986</v>
      </c>
      <c r="M94" s="55">
        <v>552228.12</v>
      </c>
      <c r="N94" s="55">
        <v>556048.56000000006</v>
      </c>
      <c r="O94" s="29">
        <f t="shared" si="1"/>
        <v>6136184.0100000016</v>
      </c>
    </row>
    <row r="95" spans="1:15" x14ac:dyDescent="0.25">
      <c r="A95" s="2" t="s">
        <v>186</v>
      </c>
      <c r="B95" s="3" t="s">
        <v>187</v>
      </c>
      <c r="C95" s="7">
        <v>240065.82000000007</v>
      </c>
      <c r="D95" s="15">
        <v>227698.68</v>
      </c>
      <c r="E95" s="15">
        <v>242671.28000000006</v>
      </c>
      <c r="F95" s="12">
        <v>248118.85000000003</v>
      </c>
      <c r="G95" s="7">
        <v>245557.11000000004</v>
      </c>
      <c r="H95" s="7">
        <v>241367.02000000002</v>
      </c>
      <c r="I95" s="12">
        <v>281325.91999999969</v>
      </c>
      <c r="J95" s="12">
        <v>285646.68999999965</v>
      </c>
      <c r="K95" s="12">
        <v>285686.1799999997</v>
      </c>
      <c r="L95" s="55">
        <v>287121.6199999997</v>
      </c>
      <c r="M95" s="55">
        <v>283203.67999999964</v>
      </c>
      <c r="N95" s="55">
        <v>286901.45999999973</v>
      </c>
      <c r="O95" s="29">
        <f t="shared" si="1"/>
        <v>3155364.3099999987</v>
      </c>
    </row>
    <row r="96" spans="1:15" x14ac:dyDescent="0.25">
      <c r="A96" s="2" t="s">
        <v>188</v>
      </c>
      <c r="B96" s="3" t="s">
        <v>189</v>
      </c>
      <c r="C96" s="7">
        <v>789073.98000000603</v>
      </c>
      <c r="D96" s="15">
        <v>793164.31000000623</v>
      </c>
      <c r="E96" s="15">
        <v>799943.06000000599</v>
      </c>
      <c r="F96" s="12">
        <v>833577.39000000653</v>
      </c>
      <c r="G96" s="7">
        <v>839171.51000000664</v>
      </c>
      <c r="H96" s="7">
        <v>847519.34000000672</v>
      </c>
      <c r="I96" s="12">
        <v>988321.56000000692</v>
      </c>
      <c r="J96" s="12">
        <v>984506.00000000547</v>
      </c>
      <c r="K96" s="12">
        <v>984561.73000000638</v>
      </c>
      <c r="L96" s="55">
        <v>985764.02000000619</v>
      </c>
      <c r="M96" s="55">
        <v>984412.50000000629</v>
      </c>
      <c r="N96" s="55">
        <v>976066.60000000638</v>
      </c>
      <c r="O96" s="29">
        <f t="shared" si="1"/>
        <v>10806082.000000076</v>
      </c>
    </row>
    <row r="97" spans="1:15" x14ac:dyDescent="0.25">
      <c r="A97" s="2" t="s">
        <v>190</v>
      </c>
      <c r="B97" s="3" t="s">
        <v>191</v>
      </c>
      <c r="C97" s="7">
        <v>224623.51999999993</v>
      </c>
      <c r="D97" s="15">
        <v>220833.61999999994</v>
      </c>
      <c r="E97" s="15">
        <v>220545.52</v>
      </c>
      <c r="F97" s="12">
        <v>232305.75999999992</v>
      </c>
      <c r="G97" s="7">
        <v>192586.31999999992</v>
      </c>
      <c r="H97" s="7">
        <v>218031.09999999995</v>
      </c>
      <c r="I97" s="12">
        <v>254661.57999999943</v>
      </c>
      <c r="J97" s="12">
        <v>262301.81999999954</v>
      </c>
      <c r="K97" s="12">
        <v>256724.74999999945</v>
      </c>
      <c r="L97" s="55">
        <v>263956.23999999941</v>
      </c>
      <c r="M97" s="55">
        <v>263959.9199999994</v>
      </c>
      <c r="N97" s="55">
        <v>261414.01999999938</v>
      </c>
      <c r="O97" s="29">
        <f t="shared" si="1"/>
        <v>2871944.1699999967</v>
      </c>
    </row>
    <row r="98" spans="1:15" x14ac:dyDescent="0.25">
      <c r="A98" s="2" t="s">
        <v>192</v>
      </c>
      <c r="B98" s="3" t="s">
        <v>193</v>
      </c>
      <c r="C98" s="7">
        <v>94128.279999999955</v>
      </c>
      <c r="D98" s="15">
        <v>90285.259999999951</v>
      </c>
      <c r="E98" s="15">
        <v>88791.559999999954</v>
      </c>
      <c r="F98" s="12">
        <v>89683.999999999956</v>
      </c>
      <c r="G98" s="7">
        <v>87019.129999999946</v>
      </c>
      <c r="H98" s="7">
        <v>90562.139999999956</v>
      </c>
      <c r="I98" s="12">
        <v>109867.02000000002</v>
      </c>
      <c r="J98" s="12">
        <v>109778.16</v>
      </c>
      <c r="K98" s="12">
        <v>108654.74000000002</v>
      </c>
      <c r="L98" s="55">
        <v>106036.64000000003</v>
      </c>
      <c r="M98" s="55">
        <v>109519.24000000002</v>
      </c>
      <c r="N98" s="55">
        <v>109062.18000000002</v>
      </c>
      <c r="O98" s="29">
        <f t="shared" si="1"/>
        <v>1193388.3499999996</v>
      </c>
    </row>
    <row r="99" spans="1:15" x14ac:dyDescent="0.25">
      <c r="A99" s="2" t="s">
        <v>194</v>
      </c>
      <c r="B99" s="3" t="s">
        <v>195</v>
      </c>
      <c r="C99" s="7">
        <v>165873.87999999992</v>
      </c>
      <c r="D99" s="15">
        <v>162395.67999999993</v>
      </c>
      <c r="E99" s="15">
        <v>169236.19999999992</v>
      </c>
      <c r="F99" s="12">
        <v>172704.50999999995</v>
      </c>
      <c r="G99" s="7">
        <v>168742.2999999999</v>
      </c>
      <c r="H99" s="7">
        <v>171182.07999999993</v>
      </c>
      <c r="I99" s="12">
        <v>201495.61999999968</v>
      </c>
      <c r="J99" s="12">
        <v>202116.53999999963</v>
      </c>
      <c r="K99" s="12">
        <v>200363.6199999997</v>
      </c>
      <c r="L99" s="55">
        <v>198620.05999999968</v>
      </c>
      <c r="M99" s="55">
        <v>200784.30999999965</v>
      </c>
      <c r="N99" s="55">
        <v>197568.25999999969</v>
      </c>
      <c r="O99" s="29">
        <f t="shared" si="1"/>
        <v>2211083.0599999973</v>
      </c>
    </row>
    <row r="100" spans="1:15" x14ac:dyDescent="0.25">
      <c r="A100" s="2" t="s">
        <v>196</v>
      </c>
      <c r="B100" s="3" t="s">
        <v>197</v>
      </c>
      <c r="C100" s="7">
        <v>287092.66000000003</v>
      </c>
      <c r="D100" s="15">
        <v>275855.64000000007</v>
      </c>
      <c r="E100" s="15">
        <v>268909.98</v>
      </c>
      <c r="F100" s="12">
        <v>274764.40000000002</v>
      </c>
      <c r="G100" s="7">
        <v>282385.71999999986</v>
      </c>
      <c r="H100" s="7">
        <v>282590.29999999987</v>
      </c>
      <c r="I100" s="12">
        <v>327140.27999999927</v>
      </c>
      <c r="J100" s="12">
        <v>327826.8399999995</v>
      </c>
      <c r="K100" s="12">
        <v>334908.83999999927</v>
      </c>
      <c r="L100" s="55">
        <v>334226.89999999927</v>
      </c>
      <c r="M100" s="55">
        <v>334340.21999999927</v>
      </c>
      <c r="N100" s="55">
        <v>335428.22999999928</v>
      </c>
      <c r="O100" s="29">
        <f t="shared" si="1"/>
        <v>3665470.0099999961</v>
      </c>
    </row>
    <row r="101" spans="1:15" x14ac:dyDescent="0.25">
      <c r="A101" s="2" t="s">
        <v>198</v>
      </c>
      <c r="B101" s="3" t="s">
        <v>199</v>
      </c>
      <c r="C101" s="7">
        <v>225345.37999999998</v>
      </c>
      <c r="D101" s="15">
        <v>222107.15999999995</v>
      </c>
      <c r="E101" s="15">
        <v>219968.78</v>
      </c>
      <c r="F101" s="12">
        <v>216935.72</v>
      </c>
      <c r="G101" s="7">
        <v>218725.63999999998</v>
      </c>
      <c r="H101" s="7">
        <v>219900.08000000002</v>
      </c>
      <c r="I101" s="12">
        <v>257452.73999999979</v>
      </c>
      <c r="J101" s="12">
        <v>257492.73999999958</v>
      </c>
      <c r="K101" s="12">
        <v>260944.4999999998</v>
      </c>
      <c r="L101" s="55">
        <v>259239.0999999998</v>
      </c>
      <c r="M101" s="55">
        <v>262335.63999999984</v>
      </c>
      <c r="N101" s="55">
        <v>259150.48999999979</v>
      </c>
      <c r="O101" s="29">
        <f t="shared" si="1"/>
        <v>2879597.9699999983</v>
      </c>
    </row>
    <row r="102" spans="1:15" x14ac:dyDescent="0.25">
      <c r="A102" s="2" t="s">
        <v>200</v>
      </c>
      <c r="B102" s="3" t="s">
        <v>201</v>
      </c>
      <c r="C102" s="7">
        <v>375503.88000000041</v>
      </c>
      <c r="D102" s="15">
        <v>367199.18000000028</v>
      </c>
      <c r="E102" s="15">
        <v>369025.08000000048</v>
      </c>
      <c r="F102" s="12">
        <v>358358.62000000034</v>
      </c>
      <c r="G102" s="7">
        <v>398962.25000000052</v>
      </c>
      <c r="H102" s="7">
        <v>382253.40000000049</v>
      </c>
      <c r="I102" s="12">
        <v>457581.16999999969</v>
      </c>
      <c r="J102" s="12">
        <v>456222.17999999912</v>
      </c>
      <c r="K102" s="12">
        <v>459400.16999999975</v>
      </c>
      <c r="L102" s="55">
        <v>456615.56999999954</v>
      </c>
      <c r="M102" s="55">
        <v>454949.70999999944</v>
      </c>
      <c r="N102" s="55">
        <v>453275.68999999954</v>
      </c>
      <c r="O102" s="29">
        <f t="shared" si="1"/>
        <v>4989346.8999999994</v>
      </c>
    </row>
    <row r="103" spans="1:15" x14ac:dyDescent="0.25">
      <c r="A103" s="2" t="s">
        <v>202</v>
      </c>
      <c r="B103" s="3" t="s">
        <v>203</v>
      </c>
      <c r="C103" s="7">
        <v>129834.87999999986</v>
      </c>
      <c r="D103" s="15">
        <v>122702.14999999988</v>
      </c>
      <c r="E103" s="15">
        <v>122893.32999999989</v>
      </c>
      <c r="F103" s="12">
        <v>124226.68999999989</v>
      </c>
      <c r="G103" s="7">
        <v>127603.39999999989</v>
      </c>
      <c r="H103" s="7">
        <v>126834.93999999986</v>
      </c>
      <c r="I103" s="12">
        <v>146699.91000000003</v>
      </c>
      <c r="J103" s="12">
        <v>144048.24999999991</v>
      </c>
      <c r="K103" s="12">
        <v>143481.40000000002</v>
      </c>
      <c r="L103" s="55">
        <v>146837.61000000004</v>
      </c>
      <c r="M103" s="55">
        <v>146654.06000000006</v>
      </c>
      <c r="N103" s="55">
        <v>146654.06000000006</v>
      </c>
      <c r="O103" s="29">
        <f t="shared" si="1"/>
        <v>1628470.6799999995</v>
      </c>
    </row>
    <row r="104" spans="1:15" x14ac:dyDescent="0.25">
      <c r="A104" s="2" t="s">
        <v>204</v>
      </c>
      <c r="B104" s="3" t="s">
        <v>205</v>
      </c>
      <c r="C104" s="7">
        <v>358179.52000000031</v>
      </c>
      <c r="D104" s="15">
        <v>354021.13000000035</v>
      </c>
      <c r="E104" s="15">
        <v>350864.82000000047</v>
      </c>
      <c r="F104" s="12">
        <v>361260.76000000047</v>
      </c>
      <c r="G104" s="7">
        <v>360088.51000000047</v>
      </c>
      <c r="H104" s="7">
        <v>360843.83000000042</v>
      </c>
      <c r="I104" s="12">
        <v>427085.55999999912</v>
      </c>
      <c r="J104" s="12">
        <v>425497.60999999952</v>
      </c>
      <c r="K104" s="12">
        <v>430868.6199999993</v>
      </c>
      <c r="L104" s="55">
        <v>430089.1899999993</v>
      </c>
      <c r="M104" s="55">
        <v>430839.90999999928</v>
      </c>
      <c r="N104" s="55">
        <v>425986.27999999921</v>
      </c>
      <c r="O104" s="29">
        <f t="shared" si="1"/>
        <v>4715625.7399999984</v>
      </c>
    </row>
    <row r="105" spans="1:15" x14ac:dyDescent="0.25">
      <c r="A105" s="2" t="s">
        <v>206</v>
      </c>
      <c r="B105" s="3" t="s">
        <v>207</v>
      </c>
      <c r="C105" s="7">
        <v>67731.179999999978</v>
      </c>
      <c r="D105" s="15">
        <v>65759.119999999966</v>
      </c>
      <c r="E105" s="15">
        <v>70425.059999999969</v>
      </c>
      <c r="F105" s="12">
        <v>70495.77999999997</v>
      </c>
      <c r="G105" s="7">
        <v>68846.539999999979</v>
      </c>
      <c r="H105" s="7">
        <v>69226.319999999978</v>
      </c>
      <c r="I105" s="12">
        <v>83877.040000000037</v>
      </c>
      <c r="J105" s="12">
        <v>83877.040000000066</v>
      </c>
      <c r="K105" s="12">
        <v>83877.040000000037</v>
      </c>
      <c r="L105" s="55">
        <v>83877.040000000037</v>
      </c>
      <c r="M105" s="55">
        <v>83877.040000000037</v>
      </c>
      <c r="N105" s="55">
        <v>83877.040000000037</v>
      </c>
      <c r="O105" s="29">
        <f t="shared" si="1"/>
        <v>915746.24000000011</v>
      </c>
    </row>
    <row r="106" spans="1:15" x14ac:dyDescent="0.25">
      <c r="A106" s="2" t="s">
        <v>208</v>
      </c>
      <c r="B106" s="3" t="s">
        <v>209</v>
      </c>
      <c r="C106" s="7">
        <v>97337.329999999929</v>
      </c>
      <c r="D106" s="15">
        <v>96693.579999999929</v>
      </c>
      <c r="E106" s="15">
        <v>100134.02999999993</v>
      </c>
      <c r="F106" s="12">
        <v>103761.35999999991</v>
      </c>
      <c r="G106" s="7">
        <v>105859.85999999991</v>
      </c>
      <c r="H106" s="7">
        <v>104506.43999999992</v>
      </c>
      <c r="I106" s="12">
        <v>120888.27000000006</v>
      </c>
      <c r="J106" s="12">
        <v>123676.88000000005</v>
      </c>
      <c r="K106" s="12">
        <v>122502.66000000008</v>
      </c>
      <c r="L106" s="55">
        <v>123298.72000000006</v>
      </c>
      <c r="M106" s="55">
        <v>122438.82000000007</v>
      </c>
      <c r="N106" s="55">
        <v>122438.82000000007</v>
      </c>
      <c r="O106" s="29">
        <f t="shared" si="1"/>
        <v>1343536.7699999998</v>
      </c>
    </row>
    <row r="107" spans="1:15" x14ac:dyDescent="0.25">
      <c r="A107" s="2" t="s">
        <v>210</v>
      </c>
      <c r="B107" s="3" t="s">
        <v>211</v>
      </c>
      <c r="C107" s="7">
        <v>1048817.6200000118</v>
      </c>
      <c r="D107" s="15">
        <v>1047953.4400000118</v>
      </c>
      <c r="E107" s="15">
        <v>1011911.2700000112</v>
      </c>
      <c r="F107" s="12">
        <v>1037723.4300000113</v>
      </c>
      <c r="G107" s="7">
        <v>1047787.6500000113</v>
      </c>
      <c r="H107" s="7">
        <v>1045880.9600000109</v>
      </c>
      <c r="I107" s="12">
        <v>1235021.7600000054</v>
      </c>
      <c r="J107" s="12">
        <v>1225069.4800000023</v>
      </c>
      <c r="K107" s="12">
        <v>1238890.1000000057</v>
      </c>
      <c r="L107" s="55">
        <v>1236316.5200000058</v>
      </c>
      <c r="M107" s="55">
        <v>1238314.3400000057</v>
      </c>
      <c r="N107" s="55">
        <v>1233758.6100000057</v>
      </c>
      <c r="O107" s="29">
        <f t="shared" si="1"/>
        <v>13647445.180000097</v>
      </c>
    </row>
    <row r="108" spans="1:15" x14ac:dyDescent="0.25">
      <c r="A108" s="2" t="s">
        <v>212</v>
      </c>
      <c r="B108" s="3" t="s">
        <v>213</v>
      </c>
      <c r="C108" s="7">
        <v>172693.29999999993</v>
      </c>
      <c r="D108" s="15">
        <v>175190.56999999989</v>
      </c>
      <c r="E108" s="15">
        <v>169614.31999999989</v>
      </c>
      <c r="F108" s="12">
        <v>171287.39999999991</v>
      </c>
      <c r="G108" s="7">
        <v>176200.73999999987</v>
      </c>
      <c r="H108" s="7">
        <v>173941.73999999987</v>
      </c>
      <c r="I108" s="12">
        <v>199786.69999999966</v>
      </c>
      <c r="J108" s="12">
        <v>201276.79999999976</v>
      </c>
      <c r="K108" s="12">
        <v>201968.29999999961</v>
      </c>
      <c r="L108" s="55">
        <v>203055.89999999962</v>
      </c>
      <c r="M108" s="55">
        <v>193665.4599999997</v>
      </c>
      <c r="N108" s="55">
        <v>197086.91999999966</v>
      </c>
      <c r="O108" s="29">
        <f t="shared" si="1"/>
        <v>2235768.1499999976</v>
      </c>
    </row>
    <row r="109" spans="1:15" x14ac:dyDescent="0.25">
      <c r="A109" s="2" t="s">
        <v>214</v>
      </c>
      <c r="B109" s="3" t="s">
        <v>215</v>
      </c>
      <c r="C109" s="7">
        <v>314507.33999999997</v>
      </c>
      <c r="D109" s="15">
        <v>317492.7900000001</v>
      </c>
      <c r="E109" s="15">
        <v>309012.46000000008</v>
      </c>
      <c r="F109" s="12">
        <v>317038.10000000009</v>
      </c>
      <c r="G109" s="7">
        <v>312922.40000000008</v>
      </c>
      <c r="H109" s="7">
        <v>308805.77000000008</v>
      </c>
      <c r="I109" s="12">
        <v>368562.37999999948</v>
      </c>
      <c r="J109" s="12">
        <v>371306.77999999956</v>
      </c>
      <c r="K109" s="12">
        <v>367826.26999999949</v>
      </c>
      <c r="L109" s="55">
        <v>366530.31999999948</v>
      </c>
      <c r="M109" s="55">
        <v>367237.75999999949</v>
      </c>
      <c r="N109" s="55">
        <v>363953.30999999942</v>
      </c>
      <c r="O109" s="29">
        <f t="shared" si="1"/>
        <v>4085195.6799999974</v>
      </c>
    </row>
    <row r="110" spans="1:15" x14ac:dyDescent="0.25">
      <c r="A110" s="2" t="s">
        <v>216</v>
      </c>
      <c r="B110" s="3" t="s">
        <v>217</v>
      </c>
      <c r="C110" s="7">
        <v>464874.56000000087</v>
      </c>
      <c r="D110" s="15">
        <v>471914.04000000097</v>
      </c>
      <c r="E110" s="15">
        <v>480277.65000000084</v>
      </c>
      <c r="F110" s="12">
        <v>478260.6700000008</v>
      </c>
      <c r="G110" s="7">
        <v>480555.04000000068</v>
      </c>
      <c r="H110" s="7">
        <v>480230.48000000074</v>
      </c>
      <c r="I110" s="12">
        <v>565982.24999999919</v>
      </c>
      <c r="J110" s="12">
        <v>563539.21999999823</v>
      </c>
      <c r="K110" s="12">
        <v>562565.86999999895</v>
      </c>
      <c r="L110" s="55">
        <v>565594.29999999888</v>
      </c>
      <c r="M110" s="55">
        <v>563571.92999999877</v>
      </c>
      <c r="N110" s="55">
        <v>558181.62999999872</v>
      </c>
      <c r="O110" s="29">
        <f t="shared" si="1"/>
        <v>6235547.6399999978</v>
      </c>
    </row>
    <row r="111" spans="1:15" x14ac:dyDescent="0.25">
      <c r="A111" s="2" t="s">
        <v>218</v>
      </c>
      <c r="B111" s="3" t="s">
        <v>219</v>
      </c>
      <c r="C111" s="7">
        <v>164437.45999999996</v>
      </c>
      <c r="D111" s="15">
        <v>165755.95999999996</v>
      </c>
      <c r="E111" s="15">
        <v>156603.53999999995</v>
      </c>
      <c r="F111" s="12">
        <v>160578.2399999999</v>
      </c>
      <c r="G111" s="7">
        <v>160697.92999999993</v>
      </c>
      <c r="H111" s="7">
        <v>158592.23999999993</v>
      </c>
      <c r="I111" s="12">
        <v>190460.95999999979</v>
      </c>
      <c r="J111" s="12">
        <v>192727.6999999996</v>
      </c>
      <c r="K111" s="12">
        <v>190460.95999999979</v>
      </c>
      <c r="L111" s="55">
        <v>189601.05999999979</v>
      </c>
      <c r="M111" s="55">
        <v>189601.05999999979</v>
      </c>
      <c r="N111" s="55">
        <v>182479.00999999983</v>
      </c>
      <c r="O111" s="29">
        <f t="shared" si="1"/>
        <v>2101996.1199999982</v>
      </c>
    </row>
    <row r="112" spans="1:15" x14ac:dyDescent="0.25">
      <c r="A112" s="2" t="s">
        <v>220</v>
      </c>
      <c r="B112" s="3" t="s">
        <v>221</v>
      </c>
      <c r="C112" s="7">
        <v>243980.71999999988</v>
      </c>
      <c r="D112" s="15">
        <v>238920.40999999992</v>
      </c>
      <c r="E112" s="15">
        <v>252751.02999999991</v>
      </c>
      <c r="F112" s="12">
        <v>260139.26999999993</v>
      </c>
      <c r="G112" s="7">
        <v>256722.23999999993</v>
      </c>
      <c r="H112" s="7">
        <v>259037.87999999995</v>
      </c>
      <c r="I112" s="12">
        <v>303770.18999999942</v>
      </c>
      <c r="J112" s="12">
        <v>308369.69999999978</v>
      </c>
      <c r="K112" s="12">
        <v>307075.4599999995</v>
      </c>
      <c r="L112" s="55">
        <v>306271.3999999995</v>
      </c>
      <c r="M112" s="55">
        <v>307533.40999999951</v>
      </c>
      <c r="N112" s="55">
        <v>308392.88999999955</v>
      </c>
      <c r="O112" s="29">
        <f t="shared" si="1"/>
        <v>3352964.5999999968</v>
      </c>
    </row>
    <row r="113" spans="1:15" x14ac:dyDescent="0.25">
      <c r="A113" s="2" t="s">
        <v>222</v>
      </c>
      <c r="B113" s="3" t="s">
        <v>223</v>
      </c>
      <c r="C113" s="7">
        <v>210285.66000000003</v>
      </c>
      <c r="D113" s="15">
        <v>205427.83000000002</v>
      </c>
      <c r="E113" s="15">
        <v>211488.78999999998</v>
      </c>
      <c r="F113" s="12">
        <v>216258.58</v>
      </c>
      <c r="G113" s="7">
        <v>215830.34</v>
      </c>
      <c r="H113" s="7">
        <v>214902.44999999995</v>
      </c>
      <c r="I113" s="12">
        <v>258307.25999999986</v>
      </c>
      <c r="J113" s="12">
        <v>254947.14999999964</v>
      </c>
      <c r="K113" s="12">
        <v>256522.00999999983</v>
      </c>
      <c r="L113" s="55">
        <v>252550.82999999981</v>
      </c>
      <c r="M113" s="55">
        <v>253552.61999999985</v>
      </c>
      <c r="N113" s="55">
        <v>251489.07999999981</v>
      </c>
      <c r="O113" s="29">
        <f t="shared" si="1"/>
        <v>2801562.5999999982</v>
      </c>
    </row>
    <row r="114" spans="1:15" x14ac:dyDescent="0.25">
      <c r="A114" s="2" t="s">
        <v>224</v>
      </c>
      <c r="B114" s="3" t="s">
        <v>225</v>
      </c>
      <c r="C114" s="7">
        <v>675851.00000000466</v>
      </c>
      <c r="D114" s="15">
        <v>652111.86000000406</v>
      </c>
      <c r="E114" s="15">
        <v>656318.55000000424</v>
      </c>
      <c r="F114" s="12">
        <v>675463.42000000493</v>
      </c>
      <c r="G114" s="7">
        <v>676189.50000000466</v>
      </c>
      <c r="H114" s="7">
        <v>679554.82000000472</v>
      </c>
      <c r="I114" s="12">
        <v>802359.69000000344</v>
      </c>
      <c r="J114" s="12">
        <v>798678.06000000378</v>
      </c>
      <c r="K114" s="12">
        <v>800196.43000000319</v>
      </c>
      <c r="L114" s="55">
        <v>800489.14000000316</v>
      </c>
      <c r="M114" s="55">
        <v>805561.49000000337</v>
      </c>
      <c r="N114" s="55">
        <v>809105.1900000032</v>
      </c>
      <c r="O114" s="29">
        <f t="shared" si="1"/>
        <v>8831879.1500000469</v>
      </c>
    </row>
    <row r="115" spans="1:15" x14ac:dyDescent="0.25">
      <c r="A115" s="2" t="s">
        <v>226</v>
      </c>
      <c r="B115" s="3" t="s">
        <v>227</v>
      </c>
      <c r="C115" s="7">
        <v>294386.38</v>
      </c>
      <c r="D115" s="15">
        <v>301080.06</v>
      </c>
      <c r="E115" s="15">
        <v>296715.02</v>
      </c>
      <c r="F115" s="12">
        <v>300047.18</v>
      </c>
      <c r="G115" s="7">
        <v>301094.18000000005</v>
      </c>
      <c r="H115" s="7">
        <v>303053.84000000008</v>
      </c>
      <c r="I115" s="12">
        <v>345843.81999999966</v>
      </c>
      <c r="J115" s="12">
        <v>351201.47999999986</v>
      </c>
      <c r="K115" s="12">
        <v>350049.02999999974</v>
      </c>
      <c r="L115" s="55">
        <v>349140.34999999974</v>
      </c>
      <c r="M115" s="55">
        <v>348555.35999999969</v>
      </c>
      <c r="N115" s="55">
        <v>346192.37999999971</v>
      </c>
      <c r="O115" s="29">
        <f t="shared" si="1"/>
        <v>3887359.0799999987</v>
      </c>
    </row>
    <row r="116" spans="1:15" x14ac:dyDescent="0.25">
      <c r="A116" s="2" t="s">
        <v>228</v>
      </c>
      <c r="B116" s="3" t="s">
        <v>229</v>
      </c>
      <c r="C116" s="7">
        <v>153780.93999999992</v>
      </c>
      <c r="D116" s="15">
        <v>144101.5499999999</v>
      </c>
      <c r="E116" s="15">
        <v>151091.8599999999</v>
      </c>
      <c r="F116" s="12">
        <v>152787.05999999988</v>
      </c>
      <c r="G116" s="7">
        <v>156209.05999999994</v>
      </c>
      <c r="H116" s="7">
        <v>155238.11999999991</v>
      </c>
      <c r="I116" s="12">
        <v>177775.59999999983</v>
      </c>
      <c r="J116" s="12">
        <v>177651.79999999996</v>
      </c>
      <c r="K116" s="12">
        <v>177651.79999999981</v>
      </c>
      <c r="L116" s="55">
        <v>179300.01999999981</v>
      </c>
      <c r="M116" s="55">
        <v>181354.61999999982</v>
      </c>
      <c r="N116" s="55">
        <v>181555.95999999985</v>
      </c>
      <c r="O116" s="29">
        <f t="shared" si="1"/>
        <v>1988498.3899999987</v>
      </c>
    </row>
    <row r="117" spans="1:15" x14ac:dyDescent="0.25">
      <c r="A117" s="2" t="s">
        <v>230</v>
      </c>
      <c r="B117" s="3" t="s">
        <v>231</v>
      </c>
      <c r="C117" s="7">
        <v>377918.92000000068</v>
      </c>
      <c r="D117" s="15">
        <v>379974.17000000068</v>
      </c>
      <c r="E117" s="15">
        <v>383417.3100000007</v>
      </c>
      <c r="F117" s="12">
        <v>400612.2500000007</v>
      </c>
      <c r="G117" s="7">
        <v>397669.26000000071</v>
      </c>
      <c r="H117" s="7">
        <v>401856.72000000061</v>
      </c>
      <c r="I117" s="12">
        <v>467586.41999999911</v>
      </c>
      <c r="J117" s="12">
        <v>471418.02999999915</v>
      </c>
      <c r="K117" s="12">
        <v>470674.29999999906</v>
      </c>
      <c r="L117" s="55">
        <v>471202.55999999912</v>
      </c>
      <c r="M117" s="55">
        <v>475969.97999999922</v>
      </c>
      <c r="N117" s="55">
        <v>473339.80999999918</v>
      </c>
      <c r="O117" s="29">
        <f t="shared" si="1"/>
        <v>5171639.7299999995</v>
      </c>
    </row>
    <row r="118" spans="1:15" x14ac:dyDescent="0.25">
      <c r="A118" s="2" t="s">
        <v>232</v>
      </c>
      <c r="B118" s="3" t="s">
        <v>233</v>
      </c>
      <c r="C118" s="7">
        <v>113438.1099999999</v>
      </c>
      <c r="D118" s="15">
        <v>97646.589999999924</v>
      </c>
      <c r="E118" s="15">
        <v>106482.66999999991</v>
      </c>
      <c r="F118" s="12">
        <v>103318.23999999992</v>
      </c>
      <c r="G118" s="7">
        <v>106364.7399999999</v>
      </c>
      <c r="H118" s="7">
        <v>105599.9599999999</v>
      </c>
      <c r="I118" s="12">
        <v>121691.18000000004</v>
      </c>
      <c r="J118" s="12">
        <v>119844.98000000001</v>
      </c>
      <c r="K118" s="12">
        <v>121241.95000000003</v>
      </c>
      <c r="L118" s="55">
        <v>122050.20000000003</v>
      </c>
      <c r="M118" s="55">
        <v>121503.26000000002</v>
      </c>
      <c r="N118" s="55">
        <v>122104.76000000004</v>
      </c>
      <c r="O118" s="29">
        <f t="shared" si="1"/>
        <v>1361286.6399999997</v>
      </c>
    </row>
    <row r="119" spans="1:15" x14ac:dyDescent="0.25">
      <c r="A119" s="2" t="s">
        <v>234</v>
      </c>
      <c r="B119" s="3" t="s">
        <v>235</v>
      </c>
      <c r="C119" s="7">
        <v>274311.02</v>
      </c>
      <c r="D119" s="15">
        <v>251639.25999999995</v>
      </c>
      <c r="E119" s="15">
        <v>262853.29999999993</v>
      </c>
      <c r="F119" s="12">
        <v>276339.87999999995</v>
      </c>
      <c r="G119" s="7">
        <v>287001.3600000001</v>
      </c>
      <c r="H119" s="7">
        <v>280027.52999999991</v>
      </c>
      <c r="I119" s="12">
        <v>330989.5699999996</v>
      </c>
      <c r="J119" s="12">
        <v>332854.27999999956</v>
      </c>
      <c r="K119" s="12">
        <v>332797.09999999963</v>
      </c>
      <c r="L119" s="55">
        <v>337360.77999999968</v>
      </c>
      <c r="M119" s="55">
        <v>337886.98999999964</v>
      </c>
      <c r="N119" s="55">
        <v>345241.23999999958</v>
      </c>
      <c r="O119" s="29">
        <f t="shared" si="1"/>
        <v>3649302.3099999982</v>
      </c>
    </row>
    <row r="120" spans="1:15" x14ac:dyDescent="0.25">
      <c r="A120" s="2" t="s">
        <v>236</v>
      </c>
      <c r="B120" s="3" t="s">
        <v>237</v>
      </c>
      <c r="C120" s="7">
        <v>165628.43999999986</v>
      </c>
      <c r="D120" s="15">
        <v>163339.90999999983</v>
      </c>
      <c r="E120" s="15">
        <v>163121.37999999983</v>
      </c>
      <c r="F120" s="12">
        <v>166929.05999999985</v>
      </c>
      <c r="G120" s="7">
        <v>168079.07999999984</v>
      </c>
      <c r="H120" s="7">
        <v>168830.65999999983</v>
      </c>
      <c r="I120" s="12">
        <v>197668.87999999977</v>
      </c>
      <c r="J120" s="12">
        <v>194012.49999999983</v>
      </c>
      <c r="K120" s="12">
        <v>198482.49999999977</v>
      </c>
      <c r="L120" s="55">
        <v>197676.62999999977</v>
      </c>
      <c r="M120" s="55">
        <v>197362.81999999977</v>
      </c>
      <c r="N120" s="55">
        <v>196428.85999999975</v>
      </c>
      <c r="O120" s="29">
        <f t="shared" si="1"/>
        <v>2177560.7199999979</v>
      </c>
    </row>
    <row r="121" spans="1:15" x14ac:dyDescent="0.25">
      <c r="A121" s="2" t="s">
        <v>238</v>
      </c>
      <c r="B121" s="3" t="s">
        <v>239</v>
      </c>
      <c r="C121" s="7">
        <v>132756.31999999983</v>
      </c>
      <c r="D121" s="15">
        <v>126523.65999999984</v>
      </c>
      <c r="E121" s="15">
        <v>143440.43999999989</v>
      </c>
      <c r="F121" s="12">
        <v>140657.96999999988</v>
      </c>
      <c r="G121" s="7">
        <v>133930.95999999985</v>
      </c>
      <c r="H121" s="7">
        <v>139054.65999999986</v>
      </c>
      <c r="I121" s="12">
        <v>161905.99999999994</v>
      </c>
      <c r="J121" s="12">
        <v>156484.29999999999</v>
      </c>
      <c r="K121" s="12">
        <v>159164.19999999995</v>
      </c>
      <c r="L121" s="55">
        <v>156095.95999999993</v>
      </c>
      <c r="M121" s="55">
        <v>157995.23999999993</v>
      </c>
      <c r="N121" s="55">
        <v>157995.23999999993</v>
      </c>
      <c r="O121" s="29">
        <f t="shared" si="1"/>
        <v>1766004.949999999</v>
      </c>
    </row>
    <row r="122" spans="1:15" x14ac:dyDescent="0.25">
      <c r="A122" s="2" t="s">
        <v>240</v>
      </c>
      <c r="B122" s="3" t="s">
        <v>241</v>
      </c>
      <c r="C122" s="7">
        <v>258467.00000000006</v>
      </c>
      <c r="D122" s="15">
        <v>261041.12000000005</v>
      </c>
      <c r="E122" s="15">
        <v>261351.6400000001</v>
      </c>
      <c r="F122" s="12">
        <v>262344.88000000006</v>
      </c>
      <c r="G122" s="7">
        <v>264183.3600000001</v>
      </c>
      <c r="H122" s="7">
        <v>264409.34000000008</v>
      </c>
      <c r="I122" s="12">
        <v>306936.3999999995</v>
      </c>
      <c r="J122" s="12">
        <v>305861.19999999943</v>
      </c>
      <c r="K122" s="12">
        <v>306328.85999999946</v>
      </c>
      <c r="L122" s="55">
        <v>308321.4199999994</v>
      </c>
      <c r="M122" s="55">
        <v>310942.74999999936</v>
      </c>
      <c r="N122" s="55">
        <v>307413.29999999941</v>
      </c>
      <c r="O122" s="29">
        <f t="shared" si="1"/>
        <v>3417601.2699999972</v>
      </c>
    </row>
    <row r="123" spans="1:15" x14ac:dyDescent="0.25">
      <c r="A123" s="2" t="s">
        <v>242</v>
      </c>
      <c r="B123" s="3" t="s">
        <v>243</v>
      </c>
      <c r="C123" s="7">
        <v>387712.2200000005</v>
      </c>
      <c r="D123" s="15">
        <v>376169.66000000044</v>
      </c>
      <c r="E123" s="15">
        <v>371214.94000000035</v>
      </c>
      <c r="F123" s="12">
        <v>395403.6200000004</v>
      </c>
      <c r="G123" s="7">
        <v>396437.05000000034</v>
      </c>
      <c r="H123" s="7">
        <v>396188.89000000036</v>
      </c>
      <c r="I123" s="12">
        <v>466985.53999999916</v>
      </c>
      <c r="J123" s="12">
        <v>459573.65999999939</v>
      </c>
      <c r="K123" s="12">
        <v>459707.26999999926</v>
      </c>
      <c r="L123" s="55">
        <v>458233.89999999927</v>
      </c>
      <c r="M123" s="55">
        <v>461585.29999999929</v>
      </c>
      <c r="N123" s="55">
        <v>459431.03999999928</v>
      </c>
      <c r="O123" s="29">
        <f t="shared" si="1"/>
        <v>5088643.0899999971</v>
      </c>
    </row>
    <row r="124" spans="1:15" x14ac:dyDescent="0.25">
      <c r="A124" s="2" t="s">
        <v>244</v>
      </c>
      <c r="B124" s="3" t="s">
        <v>245</v>
      </c>
      <c r="C124" s="7">
        <v>201432.25999999992</v>
      </c>
      <c r="D124" s="15">
        <v>197212.87999999992</v>
      </c>
      <c r="E124" s="15">
        <v>205054.89999999985</v>
      </c>
      <c r="F124" s="12">
        <v>204075.64999999988</v>
      </c>
      <c r="G124" s="7">
        <v>202690.71999999986</v>
      </c>
      <c r="H124" s="7">
        <v>205620.49999999985</v>
      </c>
      <c r="I124" s="12">
        <v>242215.99999999974</v>
      </c>
      <c r="J124" s="12">
        <v>241998.93999999965</v>
      </c>
      <c r="K124" s="12">
        <v>243655.2999999997</v>
      </c>
      <c r="L124" s="55">
        <v>244402.32999999973</v>
      </c>
      <c r="M124" s="55">
        <v>243082.01999999973</v>
      </c>
      <c r="N124" s="55">
        <v>243883.87999999974</v>
      </c>
      <c r="O124" s="29">
        <f t="shared" si="1"/>
        <v>2675325.3799999976</v>
      </c>
    </row>
    <row r="125" spans="1:15" x14ac:dyDescent="0.25">
      <c r="A125" s="2" t="s">
        <v>246</v>
      </c>
      <c r="B125" s="3" t="s">
        <v>247</v>
      </c>
      <c r="C125" s="7">
        <v>491078.23000000068</v>
      </c>
      <c r="D125" s="15">
        <v>478341.70000000065</v>
      </c>
      <c r="E125" s="15">
        <v>493465.20000000077</v>
      </c>
      <c r="F125" s="12">
        <v>484642.72000000085</v>
      </c>
      <c r="G125" s="7">
        <v>487949.0500000008</v>
      </c>
      <c r="H125" s="7">
        <v>493735.20000000083</v>
      </c>
      <c r="I125" s="12">
        <v>578576.82999999973</v>
      </c>
      <c r="J125" s="12">
        <v>580351.41999999993</v>
      </c>
      <c r="K125" s="12">
        <v>579594.28999999992</v>
      </c>
      <c r="L125" s="55">
        <v>583701</v>
      </c>
      <c r="M125" s="55">
        <v>585488.5</v>
      </c>
      <c r="N125" s="55">
        <v>580600.05999999994</v>
      </c>
      <c r="O125" s="29">
        <f t="shared" si="1"/>
        <v>6417524.2000000039</v>
      </c>
    </row>
    <row r="126" spans="1:15" x14ac:dyDescent="0.25">
      <c r="A126" s="2" t="s">
        <v>248</v>
      </c>
      <c r="B126" s="3" t="s">
        <v>249</v>
      </c>
      <c r="C126" s="7">
        <v>260592.09000000005</v>
      </c>
      <c r="D126" s="15">
        <v>260878.59000000005</v>
      </c>
      <c r="E126" s="15">
        <v>261922.17000000007</v>
      </c>
      <c r="F126" s="12">
        <v>272505.9000000002</v>
      </c>
      <c r="G126" s="7">
        <v>277028.52000000014</v>
      </c>
      <c r="H126" s="7">
        <v>277250.60000000009</v>
      </c>
      <c r="I126" s="12">
        <v>328061.65999999968</v>
      </c>
      <c r="J126" s="12">
        <v>325086.69999999978</v>
      </c>
      <c r="K126" s="12">
        <v>324325.93999999965</v>
      </c>
      <c r="L126" s="55">
        <v>322951.28999999969</v>
      </c>
      <c r="M126" s="55">
        <v>324521.55999999971</v>
      </c>
      <c r="N126" s="55">
        <v>324235.52999999974</v>
      </c>
      <c r="O126" s="29">
        <f t="shared" si="1"/>
        <v>3559360.5499999984</v>
      </c>
    </row>
    <row r="127" spans="1:15" x14ac:dyDescent="0.25">
      <c r="A127" s="2" t="s">
        <v>250</v>
      </c>
      <c r="B127" s="3" t="s">
        <v>251</v>
      </c>
      <c r="C127" s="7">
        <v>418603.16000000021</v>
      </c>
      <c r="D127" s="15">
        <v>396772.04000000021</v>
      </c>
      <c r="E127" s="15">
        <v>405943.11000000034</v>
      </c>
      <c r="F127" s="12">
        <v>436039.16000000032</v>
      </c>
      <c r="G127" s="7">
        <v>430837.16000000027</v>
      </c>
      <c r="H127" s="7">
        <v>429213.98000000039</v>
      </c>
      <c r="I127" s="12">
        <v>511981.24999999878</v>
      </c>
      <c r="J127" s="12">
        <v>506572.179999999</v>
      </c>
      <c r="K127" s="12">
        <v>508108.00999999879</v>
      </c>
      <c r="L127" s="55">
        <v>516077.14999999868</v>
      </c>
      <c r="M127" s="55">
        <v>515487.12999999867</v>
      </c>
      <c r="N127" s="55">
        <v>520064.9199999987</v>
      </c>
      <c r="O127" s="29">
        <f t="shared" si="1"/>
        <v>5595699.2499999944</v>
      </c>
    </row>
    <row r="128" spans="1:15" x14ac:dyDescent="0.25">
      <c r="A128" s="2" t="s">
        <v>252</v>
      </c>
      <c r="B128" s="3" t="s">
        <v>253</v>
      </c>
      <c r="C128" s="7">
        <v>183093.1999999999</v>
      </c>
      <c r="D128" s="15">
        <v>163703.21999999988</v>
      </c>
      <c r="E128" s="15">
        <v>178066.4199999999</v>
      </c>
      <c r="F128" s="12">
        <v>188013.67999999985</v>
      </c>
      <c r="G128" s="7">
        <v>184453.45999999985</v>
      </c>
      <c r="H128" s="7">
        <v>181592.70999999988</v>
      </c>
      <c r="I128" s="12">
        <v>216492.81999999972</v>
      </c>
      <c r="J128" s="12">
        <v>215801.7999999997</v>
      </c>
      <c r="K128" s="12">
        <v>216635.48999999973</v>
      </c>
      <c r="L128" s="55">
        <v>218834.90999999968</v>
      </c>
      <c r="M128" s="55">
        <v>219022.55999999968</v>
      </c>
      <c r="N128" s="55">
        <v>219824.41999999969</v>
      </c>
      <c r="O128" s="29">
        <f t="shared" si="1"/>
        <v>2385534.6899999976</v>
      </c>
    </row>
    <row r="129" spans="1:15" x14ac:dyDescent="0.25">
      <c r="A129" s="2" t="s">
        <v>254</v>
      </c>
      <c r="B129" s="3" t="s">
        <v>255</v>
      </c>
      <c r="C129" s="7">
        <v>85317.719999999987</v>
      </c>
      <c r="D129" s="15">
        <v>83153.01999999999</v>
      </c>
      <c r="E129" s="15">
        <v>86648.879999999961</v>
      </c>
      <c r="F129" s="12">
        <v>90402.679999999949</v>
      </c>
      <c r="G129" s="7">
        <v>86485.779999999955</v>
      </c>
      <c r="H129" s="7">
        <v>86427.599999999948</v>
      </c>
      <c r="I129" s="12">
        <v>106405.25999999995</v>
      </c>
      <c r="J129" s="12">
        <v>105116.61000000003</v>
      </c>
      <c r="K129" s="12">
        <v>104677.95999999995</v>
      </c>
      <c r="L129" s="55">
        <v>104982.47999999995</v>
      </c>
      <c r="M129" s="55">
        <v>103460.82999999994</v>
      </c>
      <c r="N129" s="55">
        <v>103702.61999999995</v>
      </c>
      <c r="O129" s="29">
        <f t="shared" si="1"/>
        <v>1146781.4399999995</v>
      </c>
    </row>
    <row r="130" spans="1:15" x14ac:dyDescent="0.25">
      <c r="A130" s="2" t="s">
        <v>256</v>
      </c>
      <c r="B130" s="3" t="s">
        <v>257</v>
      </c>
      <c r="C130" s="7">
        <v>387156.83999999997</v>
      </c>
      <c r="D130" s="15">
        <v>368804.29999999987</v>
      </c>
      <c r="E130" s="15">
        <v>378562.32999999984</v>
      </c>
      <c r="F130" s="12">
        <v>380498.53999999986</v>
      </c>
      <c r="G130" s="7">
        <v>386584.00999999989</v>
      </c>
      <c r="H130" s="7">
        <v>384389.09999999992</v>
      </c>
      <c r="I130" s="12">
        <v>453001.05999999947</v>
      </c>
      <c r="J130" s="12">
        <v>440910.64999999927</v>
      </c>
      <c r="K130" s="12">
        <v>445149.73999999958</v>
      </c>
      <c r="L130" s="55">
        <v>448223.63999999961</v>
      </c>
      <c r="M130" s="55">
        <v>448101.77999999956</v>
      </c>
      <c r="N130" s="55">
        <v>447322.01999999955</v>
      </c>
      <c r="O130" s="29">
        <f t="shared" si="1"/>
        <v>4968704.009999997</v>
      </c>
    </row>
    <row r="131" spans="1:15" x14ac:dyDescent="0.25">
      <c r="A131" s="2" t="s">
        <v>258</v>
      </c>
      <c r="B131" s="3" t="s">
        <v>259</v>
      </c>
      <c r="C131" s="7">
        <v>1092048.8700000115</v>
      </c>
      <c r="D131" s="15">
        <v>1009837.0400000111</v>
      </c>
      <c r="E131" s="15">
        <v>1000484.9900000107</v>
      </c>
      <c r="F131" s="12">
        <v>1068170.6300000115</v>
      </c>
      <c r="G131" s="7">
        <v>1083390.7100000111</v>
      </c>
      <c r="H131" s="7">
        <v>1067952.830000011</v>
      </c>
      <c r="I131" s="12">
        <v>1278122.8000000012</v>
      </c>
      <c r="J131" s="12">
        <v>1242220.2299999993</v>
      </c>
      <c r="K131" s="12">
        <v>1272926.3300000005</v>
      </c>
      <c r="L131" s="55">
        <v>1273795.5800000008</v>
      </c>
      <c r="M131" s="55">
        <v>1277043.1500000011</v>
      </c>
      <c r="N131" s="55">
        <v>1277278.3400000003</v>
      </c>
      <c r="O131" s="29">
        <f t="shared" si="1"/>
        <v>13943271.500000067</v>
      </c>
    </row>
    <row r="132" spans="1:15" x14ac:dyDescent="0.25">
      <c r="A132" s="2" t="s">
        <v>260</v>
      </c>
      <c r="B132" s="3" t="s">
        <v>261</v>
      </c>
      <c r="C132" s="7">
        <v>155562.91999999995</v>
      </c>
      <c r="D132" s="15">
        <v>152415.07999999993</v>
      </c>
      <c r="E132" s="15">
        <v>156297.54999999993</v>
      </c>
      <c r="F132" s="12">
        <v>164158.94999999992</v>
      </c>
      <c r="G132" s="7">
        <v>163779.32999999996</v>
      </c>
      <c r="H132" s="7">
        <v>166946.06999999992</v>
      </c>
      <c r="I132" s="12">
        <v>191985.01999999973</v>
      </c>
      <c r="J132" s="12">
        <v>181692.95999999976</v>
      </c>
      <c r="K132" s="12">
        <v>186347.89999999976</v>
      </c>
      <c r="L132" s="55">
        <v>187094.31999999975</v>
      </c>
      <c r="M132" s="55">
        <v>186684.22999999972</v>
      </c>
      <c r="N132" s="55">
        <v>187171.41999999972</v>
      </c>
      <c r="O132" s="29">
        <f t="shared" ref="O132:O182" si="2">SUM(C132:N132)</f>
        <v>2080135.7499999981</v>
      </c>
    </row>
    <row r="133" spans="1:15" x14ac:dyDescent="0.25">
      <c r="A133" s="2" t="s">
        <v>262</v>
      </c>
      <c r="B133" s="3" t="s">
        <v>263</v>
      </c>
      <c r="C133" s="7">
        <v>588133.30000000214</v>
      </c>
      <c r="D133" s="15">
        <v>574015.30000000179</v>
      </c>
      <c r="E133" s="15">
        <v>597811.5600000025</v>
      </c>
      <c r="F133" s="12">
        <v>599231.34000000253</v>
      </c>
      <c r="G133" s="7">
        <v>597146.1800000025</v>
      </c>
      <c r="H133" s="7">
        <v>593412.82000000251</v>
      </c>
      <c r="I133" s="12">
        <v>695016.520000002</v>
      </c>
      <c r="J133" s="12">
        <v>700951.34000000195</v>
      </c>
      <c r="K133" s="12">
        <v>699427.2500000021</v>
      </c>
      <c r="L133" s="55">
        <v>698631.37000000209</v>
      </c>
      <c r="M133" s="55">
        <v>697156.150000002</v>
      </c>
      <c r="N133" s="55">
        <v>695115.12000000197</v>
      </c>
      <c r="O133" s="29">
        <f t="shared" si="2"/>
        <v>7736048.2500000261</v>
      </c>
    </row>
    <row r="134" spans="1:15" x14ac:dyDescent="0.25">
      <c r="A134" s="2" t="s">
        <v>264</v>
      </c>
      <c r="B134" s="3" t="s">
        <v>265</v>
      </c>
      <c r="C134" s="7">
        <v>86232.499999999956</v>
      </c>
      <c r="D134" s="15">
        <v>87176.91999999994</v>
      </c>
      <c r="E134" s="15">
        <v>81463.219999999958</v>
      </c>
      <c r="F134" s="12">
        <v>85734.259999999951</v>
      </c>
      <c r="G134" s="7">
        <v>83089.729999999952</v>
      </c>
      <c r="H134" s="7">
        <v>84219.119999999952</v>
      </c>
      <c r="I134" s="12">
        <v>98487.539999999979</v>
      </c>
      <c r="J134" s="12">
        <v>95213.819999999992</v>
      </c>
      <c r="K134" s="12">
        <v>94075.519999999975</v>
      </c>
      <c r="L134" s="55">
        <v>97449.499999999971</v>
      </c>
      <c r="M134" s="55">
        <v>97667.999999999971</v>
      </c>
      <c r="N134" s="55">
        <v>100171.14999999997</v>
      </c>
      <c r="O134" s="29">
        <f t="shared" si="2"/>
        <v>1090981.2799999996</v>
      </c>
    </row>
    <row r="135" spans="1:15" x14ac:dyDescent="0.25">
      <c r="A135" s="2" t="s">
        <v>266</v>
      </c>
      <c r="B135" s="3" t="s">
        <v>267</v>
      </c>
      <c r="C135" s="7">
        <v>336721.72000000009</v>
      </c>
      <c r="D135" s="15">
        <v>316891.38000000024</v>
      </c>
      <c r="E135" s="15">
        <v>328451.96000000014</v>
      </c>
      <c r="F135" s="12">
        <v>345194.62000000017</v>
      </c>
      <c r="G135" s="7">
        <v>349413.20000000007</v>
      </c>
      <c r="H135" s="7">
        <v>347048.50000000012</v>
      </c>
      <c r="I135" s="12">
        <v>405377.33999999973</v>
      </c>
      <c r="J135" s="12">
        <v>412283.22999999946</v>
      </c>
      <c r="K135" s="12">
        <v>402234.18999999971</v>
      </c>
      <c r="L135" s="55">
        <v>400205.71999999968</v>
      </c>
      <c r="M135" s="55">
        <v>397841.32999999967</v>
      </c>
      <c r="N135" s="55">
        <v>398181.85999999975</v>
      </c>
      <c r="O135" s="29">
        <f t="shared" si="2"/>
        <v>4439845.0499999989</v>
      </c>
    </row>
    <row r="136" spans="1:15" x14ac:dyDescent="0.25">
      <c r="A136" s="2" t="s">
        <v>268</v>
      </c>
      <c r="B136" s="3" t="s">
        <v>269</v>
      </c>
      <c r="C136" s="7">
        <v>77132.599999999948</v>
      </c>
      <c r="D136" s="15">
        <v>71333.259999999966</v>
      </c>
      <c r="E136" s="15">
        <v>77388.359999999942</v>
      </c>
      <c r="F136" s="12">
        <v>78446.399999999951</v>
      </c>
      <c r="G136" s="7">
        <v>77778.29999999993</v>
      </c>
      <c r="H136" s="7">
        <v>78450.379999999946</v>
      </c>
      <c r="I136" s="12">
        <v>92031.260000000053</v>
      </c>
      <c r="J136" s="12">
        <v>90007.640000000058</v>
      </c>
      <c r="K136" s="12">
        <v>91322.340000000055</v>
      </c>
      <c r="L136" s="55">
        <v>90445.040000000052</v>
      </c>
      <c r="M136" s="55">
        <v>90445.040000000052</v>
      </c>
      <c r="N136" s="55">
        <v>89312.820000000051</v>
      </c>
      <c r="O136" s="29">
        <f t="shared" si="2"/>
        <v>1004093.4399999999</v>
      </c>
    </row>
    <row r="137" spans="1:15" x14ac:dyDescent="0.25">
      <c r="A137" s="2" t="s">
        <v>270</v>
      </c>
      <c r="B137" s="3" t="s">
        <v>271</v>
      </c>
      <c r="C137" s="7">
        <v>85602.17999999992</v>
      </c>
      <c r="D137" s="15">
        <v>72709.619999999952</v>
      </c>
      <c r="E137" s="15">
        <v>76192.01999999996</v>
      </c>
      <c r="F137" s="12">
        <v>71507.02999999997</v>
      </c>
      <c r="G137" s="7">
        <v>70879.059999999983</v>
      </c>
      <c r="H137" s="7">
        <v>73954.559999999969</v>
      </c>
      <c r="I137" s="12">
        <v>84819.23000000004</v>
      </c>
      <c r="J137" s="12">
        <v>88205.37</v>
      </c>
      <c r="K137" s="12">
        <v>85385.500000000029</v>
      </c>
      <c r="L137" s="55">
        <v>82451.530000000042</v>
      </c>
      <c r="M137" s="55">
        <v>79958.330000000031</v>
      </c>
      <c r="N137" s="55">
        <v>81254.280000000042</v>
      </c>
      <c r="O137" s="29">
        <f t="shared" si="2"/>
        <v>952918.70999999985</v>
      </c>
    </row>
    <row r="138" spans="1:15" x14ac:dyDescent="0.25">
      <c r="A138" s="2" t="s">
        <v>272</v>
      </c>
      <c r="B138" s="3" t="s">
        <v>273</v>
      </c>
      <c r="C138" s="7">
        <v>219390.51999999981</v>
      </c>
      <c r="D138" s="15">
        <v>200935.87999999986</v>
      </c>
      <c r="E138" s="15">
        <v>203905.20999999985</v>
      </c>
      <c r="F138" s="12">
        <v>212682.04999999984</v>
      </c>
      <c r="G138" s="7">
        <v>208951.11999999982</v>
      </c>
      <c r="H138" s="7">
        <v>212656.07999999981</v>
      </c>
      <c r="I138" s="12">
        <v>253413.83999999985</v>
      </c>
      <c r="J138" s="12">
        <v>256059.19999999969</v>
      </c>
      <c r="K138" s="12">
        <v>255757.99999999985</v>
      </c>
      <c r="L138" s="55">
        <v>256350.93999999986</v>
      </c>
      <c r="M138" s="55">
        <v>256350.93999999986</v>
      </c>
      <c r="N138" s="55">
        <v>255534.46999999986</v>
      </c>
      <c r="O138" s="29">
        <f t="shared" si="2"/>
        <v>2791988.2499999977</v>
      </c>
    </row>
    <row r="139" spans="1:15" x14ac:dyDescent="0.25">
      <c r="A139" s="2" t="s">
        <v>274</v>
      </c>
      <c r="B139" s="3" t="s">
        <v>275</v>
      </c>
      <c r="C139" s="7">
        <v>340131.82999999967</v>
      </c>
      <c r="D139" s="15">
        <v>330098.04999999981</v>
      </c>
      <c r="E139" s="15">
        <v>333538.64999999985</v>
      </c>
      <c r="F139" s="12">
        <v>338167.35999999981</v>
      </c>
      <c r="G139" s="7">
        <v>334478.72999999981</v>
      </c>
      <c r="H139" s="7">
        <v>336136.93999999977</v>
      </c>
      <c r="I139" s="12">
        <v>397209.57999999926</v>
      </c>
      <c r="J139" s="12">
        <v>397152.0199999992</v>
      </c>
      <c r="K139" s="12">
        <v>394700.30999999918</v>
      </c>
      <c r="L139" s="55">
        <v>392863.73999999918</v>
      </c>
      <c r="M139" s="55">
        <v>394856.1399999992</v>
      </c>
      <c r="N139" s="55">
        <v>396431.47999999922</v>
      </c>
      <c r="O139" s="29">
        <f t="shared" si="2"/>
        <v>4385764.8299999936</v>
      </c>
    </row>
    <row r="140" spans="1:15" x14ac:dyDescent="0.25">
      <c r="A140" s="2" t="s">
        <v>276</v>
      </c>
      <c r="B140" s="3" t="s">
        <v>277</v>
      </c>
      <c r="C140" s="7">
        <v>768367.32000000693</v>
      </c>
      <c r="D140" s="15">
        <v>755829.12000000651</v>
      </c>
      <c r="E140" s="15">
        <v>757233.06000000669</v>
      </c>
      <c r="F140" s="12">
        <v>772754.79000000691</v>
      </c>
      <c r="G140" s="7">
        <v>769356.38000000687</v>
      </c>
      <c r="H140" s="7">
        <v>766138.59000000695</v>
      </c>
      <c r="I140" s="12">
        <v>918639.97000000777</v>
      </c>
      <c r="J140" s="12">
        <v>906480.24000000663</v>
      </c>
      <c r="K140" s="12">
        <v>909531.23000000732</v>
      </c>
      <c r="L140" s="55">
        <v>906125.52000000724</v>
      </c>
      <c r="M140" s="55">
        <v>915458.84000000753</v>
      </c>
      <c r="N140" s="55">
        <v>911677.84000000695</v>
      </c>
      <c r="O140" s="29">
        <f t="shared" si="2"/>
        <v>10057592.900000084</v>
      </c>
    </row>
    <row r="141" spans="1:15" x14ac:dyDescent="0.25">
      <c r="A141" s="2" t="s">
        <v>278</v>
      </c>
      <c r="B141" s="3" t="s">
        <v>279</v>
      </c>
      <c r="C141" s="7">
        <v>106500.27999999991</v>
      </c>
      <c r="D141" s="15">
        <v>103693.37999999992</v>
      </c>
      <c r="E141" s="15">
        <v>110965.95999999993</v>
      </c>
      <c r="F141" s="12">
        <v>115619.41999999993</v>
      </c>
      <c r="G141" s="7">
        <v>116620.49999999993</v>
      </c>
      <c r="H141" s="7">
        <v>118067.47999999992</v>
      </c>
      <c r="I141" s="12">
        <v>142219.23999999993</v>
      </c>
      <c r="J141" s="12">
        <v>138864.60999999999</v>
      </c>
      <c r="K141" s="12">
        <v>140230.99999999997</v>
      </c>
      <c r="L141" s="55">
        <v>140123.79999999996</v>
      </c>
      <c r="M141" s="55">
        <v>139917.39999999997</v>
      </c>
      <c r="N141" s="55">
        <v>138578.78</v>
      </c>
      <c r="O141" s="29">
        <f t="shared" si="2"/>
        <v>1511401.8499999994</v>
      </c>
    </row>
    <row r="142" spans="1:15" x14ac:dyDescent="0.25">
      <c r="A142" s="2" t="s">
        <v>280</v>
      </c>
      <c r="B142" s="3" t="s">
        <v>281</v>
      </c>
      <c r="C142" s="7">
        <v>49243.329999999987</v>
      </c>
      <c r="D142" s="15">
        <v>48420.259999999995</v>
      </c>
      <c r="E142" s="15">
        <v>61981.199999999975</v>
      </c>
      <c r="F142" s="12">
        <v>56747.559999999976</v>
      </c>
      <c r="G142" s="7">
        <v>58842.299999999988</v>
      </c>
      <c r="H142" s="7">
        <v>60313.459999999992</v>
      </c>
      <c r="I142" s="12">
        <v>70011.940000000046</v>
      </c>
      <c r="J142" s="12">
        <v>69161.890000000072</v>
      </c>
      <c r="K142" s="12">
        <v>69911.430000000066</v>
      </c>
      <c r="L142" s="55">
        <v>69472.780000000072</v>
      </c>
      <c r="M142" s="55">
        <v>69472.780000000072</v>
      </c>
      <c r="N142" s="55">
        <v>69472.780000000072</v>
      </c>
      <c r="O142" s="29">
        <f t="shared" si="2"/>
        <v>753051.7100000002</v>
      </c>
    </row>
    <row r="143" spans="1:15" x14ac:dyDescent="0.25">
      <c r="A143" s="2" t="s">
        <v>282</v>
      </c>
      <c r="B143" s="3" t="s">
        <v>283</v>
      </c>
      <c r="C143" s="7">
        <v>205661.74000000005</v>
      </c>
      <c r="D143" s="15">
        <v>199364.30000000002</v>
      </c>
      <c r="E143" s="15">
        <v>179799.97999999992</v>
      </c>
      <c r="F143" s="12">
        <v>188991.64999999997</v>
      </c>
      <c r="G143" s="7">
        <v>198741.62999999995</v>
      </c>
      <c r="H143" s="7">
        <v>197850.95999999996</v>
      </c>
      <c r="I143" s="12">
        <v>229375.76999999967</v>
      </c>
      <c r="J143" s="12">
        <v>232941.26999999976</v>
      </c>
      <c r="K143" s="12">
        <v>235234.38999999966</v>
      </c>
      <c r="L143" s="55">
        <v>233075.86999999968</v>
      </c>
      <c r="M143" s="55">
        <v>214579.00999999969</v>
      </c>
      <c r="N143" s="55">
        <v>222128.83999999971</v>
      </c>
      <c r="O143" s="29">
        <f t="shared" si="2"/>
        <v>2537745.4099999983</v>
      </c>
    </row>
    <row r="144" spans="1:15" x14ac:dyDescent="0.25">
      <c r="A144" s="2" t="s">
        <v>284</v>
      </c>
      <c r="B144" s="3" t="s">
        <v>285</v>
      </c>
      <c r="C144" s="7">
        <v>829853.34000000765</v>
      </c>
      <c r="D144" s="15">
        <v>822545.82000000717</v>
      </c>
      <c r="E144" s="15">
        <v>804162.43000000704</v>
      </c>
      <c r="F144" s="12">
        <v>831621.64000000746</v>
      </c>
      <c r="G144" s="7">
        <v>833194.76000000758</v>
      </c>
      <c r="H144" s="7">
        <v>826386.8000000075</v>
      </c>
      <c r="I144" s="12">
        <v>978522.63000000757</v>
      </c>
      <c r="J144" s="12">
        <v>973031.05000000563</v>
      </c>
      <c r="K144" s="12">
        <v>974201.45000000752</v>
      </c>
      <c r="L144" s="55">
        <v>975591.18000000739</v>
      </c>
      <c r="M144" s="55">
        <v>974831.83000000776</v>
      </c>
      <c r="N144" s="55">
        <v>970185.76000000723</v>
      </c>
      <c r="O144" s="29">
        <f t="shared" si="2"/>
        <v>10794128.690000087</v>
      </c>
    </row>
    <row r="145" spans="1:15" x14ac:dyDescent="0.25">
      <c r="A145" s="2" t="s">
        <v>286</v>
      </c>
      <c r="B145" s="3" t="s">
        <v>287</v>
      </c>
      <c r="C145" s="7">
        <v>96944.559999999939</v>
      </c>
      <c r="D145" s="15">
        <v>90094.51999999996</v>
      </c>
      <c r="E145" s="15">
        <v>97654.999999999942</v>
      </c>
      <c r="F145" s="12">
        <v>96303.339999999953</v>
      </c>
      <c r="G145" s="7">
        <v>93987.789999999964</v>
      </c>
      <c r="H145" s="7">
        <v>94214.819999999963</v>
      </c>
      <c r="I145" s="12">
        <v>111272.96000000004</v>
      </c>
      <c r="J145" s="12">
        <v>109996.84000000003</v>
      </c>
      <c r="K145" s="12">
        <v>111094.28000000001</v>
      </c>
      <c r="L145" s="55">
        <v>111472.66000000002</v>
      </c>
      <c r="M145" s="55">
        <v>113867.74000000002</v>
      </c>
      <c r="N145" s="55">
        <v>111838.08000000002</v>
      </c>
      <c r="O145" s="29">
        <f t="shared" si="2"/>
        <v>1238742.5900000001</v>
      </c>
    </row>
    <row r="146" spans="1:15" x14ac:dyDescent="0.25">
      <c r="A146" s="2" t="s">
        <v>288</v>
      </c>
      <c r="B146" s="3" t="s">
        <v>289</v>
      </c>
      <c r="C146" s="7">
        <v>39169.259999999995</v>
      </c>
      <c r="D146" s="15">
        <v>40292.68</v>
      </c>
      <c r="E146" s="15">
        <v>35807.750000000015</v>
      </c>
      <c r="F146" s="12">
        <v>39869.159999999996</v>
      </c>
      <c r="G146" s="7">
        <v>40427.599999999999</v>
      </c>
      <c r="H146" s="7">
        <v>39854.1</v>
      </c>
      <c r="I146" s="12">
        <v>47966.180000000022</v>
      </c>
      <c r="J146" s="12">
        <v>48838.880000000026</v>
      </c>
      <c r="K146" s="12">
        <v>48838.880000000026</v>
      </c>
      <c r="L146" s="55">
        <v>48018.980000000025</v>
      </c>
      <c r="M146" s="55">
        <v>48018.980000000025</v>
      </c>
      <c r="N146" s="55">
        <v>47159.080000000024</v>
      </c>
      <c r="O146" s="29">
        <f t="shared" si="2"/>
        <v>524261.53000000014</v>
      </c>
    </row>
    <row r="147" spans="1:15" x14ac:dyDescent="0.25">
      <c r="A147" s="2" t="s">
        <v>290</v>
      </c>
      <c r="B147" s="3" t="s">
        <v>291</v>
      </c>
      <c r="C147" s="7">
        <v>294010.15999999997</v>
      </c>
      <c r="D147" s="15">
        <v>292870.81999999995</v>
      </c>
      <c r="E147" s="15">
        <v>295123.6399999999</v>
      </c>
      <c r="F147" s="12">
        <v>310250.90000000002</v>
      </c>
      <c r="G147" s="7">
        <v>309591.05</v>
      </c>
      <c r="H147" s="7">
        <v>306096.74</v>
      </c>
      <c r="I147" s="12">
        <v>358177.20999999921</v>
      </c>
      <c r="J147" s="12">
        <v>355932.97999999946</v>
      </c>
      <c r="K147" s="12">
        <v>355594.29999999923</v>
      </c>
      <c r="L147" s="55">
        <v>357226.60999999923</v>
      </c>
      <c r="M147" s="55">
        <v>357639.22999999922</v>
      </c>
      <c r="N147" s="55">
        <v>360277.97999999928</v>
      </c>
      <c r="O147" s="29">
        <f t="shared" si="2"/>
        <v>3952791.6199999955</v>
      </c>
    </row>
    <row r="148" spans="1:15" x14ac:dyDescent="0.25">
      <c r="A148" s="2" t="s">
        <v>292</v>
      </c>
      <c r="B148" s="3" t="s">
        <v>293</v>
      </c>
      <c r="C148" s="7">
        <v>287194.37000000011</v>
      </c>
      <c r="D148" s="15">
        <v>283265.54000000004</v>
      </c>
      <c r="E148" s="15">
        <v>291413.6100000001</v>
      </c>
      <c r="F148" s="12">
        <v>297929.59000000003</v>
      </c>
      <c r="G148" s="7">
        <v>291842.56000000006</v>
      </c>
      <c r="H148" s="7">
        <v>286394.66000000009</v>
      </c>
      <c r="I148" s="12">
        <v>339022.33999999892</v>
      </c>
      <c r="J148" s="12">
        <v>347881.46999999916</v>
      </c>
      <c r="K148" s="12">
        <v>343907.46999999881</v>
      </c>
      <c r="L148" s="55">
        <v>343384.96999999887</v>
      </c>
      <c r="M148" s="55">
        <v>350024.35999999894</v>
      </c>
      <c r="N148" s="55">
        <v>344132.05999999889</v>
      </c>
      <c r="O148" s="29">
        <f t="shared" si="2"/>
        <v>3806392.9999999944</v>
      </c>
    </row>
    <row r="149" spans="1:15" x14ac:dyDescent="0.25">
      <c r="A149" s="2" t="s">
        <v>294</v>
      </c>
      <c r="B149" s="3" t="s">
        <v>295</v>
      </c>
      <c r="C149" s="7">
        <v>353308.79000000027</v>
      </c>
      <c r="D149" s="15">
        <v>352973.54000000021</v>
      </c>
      <c r="E149" s="15">
        <v>356633.82000000018</v>
      </c>
      <c r="F149" s="12">
        <v>365350.72000000026</v>
      </c>
      <c r="G149" s="7">
        <v>365892.89000000031</v>
      </c>
      <c r="H149" s="7">
        <v>364640.14000000031</v>
      </c>
      <c r="I149" s="12">
        <v>430196.96999999956</v>
      </c>
      <c r="J149" s="12">
        <v>426839.39999999886</v>
      </c>
      <c r="K149" s="12">
        <v>425427.59999999963</v>
      </c>
      <c r="L149" s="55">
        <v>430873.82999999955</v>
      </c>
      <c r="M149" s="55">
        <v>431179.01999999955</v>
      </c>
      <c r="N149" s="55">
        <v>430049.81999999948</v>
      </c>
      <c r="O149" s="29">
        <f t="shared" si="2"/>
        <v>4733366.5399999982</v>
      </c>
    </row>
    <row r="150" spans="1:15" x14ac:dyDescent="0.25">
      <c r="A150" s="2" t="s">
        <v>296</v>
      </c>
      <c r="B150" s="3" t="s">
        <v>297</v>
      </c>
      <c r="C150" s="7">
        <v>191976.06</v>
      </c>
      <c r="D150" s="15">
        <v>184364.52000000002</v>
      </c>
      <c r="E150" s="15">
        <v>186579.93000000002</v>
      </c>
      <c r="F150" s="12">
        <v>194421.72000000003</v>
      </c>
      <c r="G150" s="7">
        <v>199934.29</v>
      </c>
      <c r="H150" s="7">
        <v>193106.69999999995</v>
      </c>
      <c r="I150" s="12">
        <v>233942.1599999998</v>
      </c>
      <c r="J150" s="12">
        <v>232643.97999999984</v>
      </c>
      <c r="K150" s="12">
        <v>232175.66999999972</v>
      </c>
      <c r="L150" s="55">
        <v>231147.72999999975</v>
      </c>
      <c r="M150" s="55">
        <v>230062.42999999976</v>
      </c>
      <c r="N150" s="55">
        <v>229623.77999999977</v>
      </c>
      <c r="O150" s="29">
        <f t="shared" si="2"/>
        <v>2539978.9699999988</v>
      </c>
    </row>
    <row r="151" spans="1:15" x14ac:dyDescent="0.25">
      <c r="A151" s="2" t="s">
        <v>298</v>
      </c>
      <c r="B151" s="3" t="s">
        <v>299</v>
      </c>
      <c r="C151" s="7">
        <v>125421.87999999984</v>
      </c>
      <c r="D151" s="15">
        <v>108455.5599999999</v>
      </c>
      <c r="E151" s="15">
        <v>116081.71999999988</v>
      </c>
      <c r="F151" s="12">
        <v>113496.57999999989</v>
      </c>
      <c r="G151" s="7">
        <v>113108.83999999989</v>
      </c>
      <c r="H151" s="7">
        <v>109731.2399999999</v>
      </c>
      <c r="I151" s="12">
        <v>135501.54999999999</v>
      </c>
      <c r="J151" s="12">
        <v>133872.23000000001</v>
      </c>
      <c r="K151" s="12">
        <v>134817.1</v>
      </c>
      <c r="L151" s="55">
        <v>132712.65</v>
      </c>
      <c r="M151" s="55">
        <v>129625.66</v>
      </c>
      <c r="N151" s="55">
        <v>134119.54</v>
      </c>
      <c r="O151" s="29">
        <f t="shared" si="2"/>
        <v>1486944.5499999991</v>
      </c>
    </row>
    <row r="152" spans="1:15" x14ac:dyDescent="0.25">
      <c r="A152" s="2" t="s">
        <v>300</v>
      </c>
      <c r="B152" s="3" t="s">
        <v>301</v>
      </c>
      <c r="C152" s="7">
        <v>48812.619999999981</v>
      </c>
      <c r="D152" s="15">
        <v>48827.679999999986</v>
      </c>
      <c r="E152" s="15">
        <v>49737.839999999989</v>
      </c>
      <c r="F152" s="12">
        <v>50139.999999999993</v>
      </c>
      <c r="G152" s="7">
        <v>51007.539999999994</v>
      </c>
      <c r="H152" s="7">
        <v>50663.119999999988</v>
      </c>
      <c r="I152" s="12">
        <v>60468.040000000059</v>
      </c>
      <c r="J152" s="12">
        <v>59395.120000000039</v>
      </c>
      <c r="K152" s="12">
        <v>61091.680000000058</v>
      </c>
      <c r="L152" s="55">
        <v>61091.680000000058</v>
      </c>
      <c r="M152" s="55">
        <v>61091.680000000058</v>
      </c>
      <c r="N152" s="55">
        <v>61091.680000000058</v>
      </c>
      <c r="O152" s="29">
        <f t="shared" si="2"/>
        <v>663418.68000000028</v>
      </c>
    </row>
    <row r="153" spans="1:15" x14ac:dyDescent="0.25">
      <c r="A153" s="2" t="s">
        <v>302</v>
      </c>
      <c r="B153" s="3" t="s">
        <v>303</v>
      </c>
      <c r="C153" s="7">
        <v>813189.98000000534</v>
      </c>
      <c r="D153" s="15">
        <v>759484.67000000458</v>
      </c>
      <c r="E153" s="15">
        <v>827288.69000000542</v>
      </c>
      <c r="F153" s="12">
        <v>844912.89000000583</v>
      </c>
      <c r="G153" s="7">
        <v>831014.9800000058</v>
      </c>
      <c r="H153" s="7">
        <v>839328.40000000584</v>
      </c>
      <c r="I153" s="12">
        <v>986488.23000000708</v>
      </c>
      <c r="J153" s="12">
        <v>992305.69000000716</v>
      </c>
      <c r="K153" s="12">
        <v>989829.3400000073</v>
      </c>
      <c r="L153" s="55">
        <v>992356.10000000719</v>
      </c>
      <c r="M153" s="55">
        <v>990060.79000000726</v>
      </c>
      <c r="N153" s="55">
        <v>1002073.7000000074</v>
      </c>
      <c r="O153" s="29">
        <f t="shared" si="2"/>
        <v>10868333.460000075</v>
      </c>
    </row>
    <row r="154" spans="1:15" x14ac:dyDescent="0.25">
      <c r="A154" s="2" t="s">
        <v>304</v>
      </c>
      <c r="B154" s="3" t="s">
        <v>305</v>
      </c>
      <c r="C154" s="7">
        <v>699914.93000000424</v>
      </c>
      <c r="D154" s="15">
        <v>696296.91000000411</v>
      </c>
      <c r="E154" s="15">
        <v>645971.57000000321</v>
      </c>
      <c r="F154" s="12">
        <v>671462.93000000366</v>
      </c>
      <c r="G154" s="7">
        <v>675091.14000000374</v>
      </c>
      <c r="H154" s="7">
        <v>668918.80000000366</v>
      </c>
      <c r="I154" s="12">
        <v>776789.71000000415</v>
      </c>
      <c r="J154" s="12">
        <v>777410.16000000469</v>
      </c>
      <c r="K154" s="12">
        <v>776573.93000000424</v>
      </c>
      <c r="L154" s="55">
        <v>780547.17000000447</v>
      </c>
      <c r="M154" s="55">
        <v>782054.20000000438</v>
      </c>
      <c r="N154" s="55">
        <v>783395.68000000436</v>
      </c>
      <c r="O154" s="29">
        <f t="shared" si="2"/>
        <v>8734427.1300000474</v>
      </c>
    </row>
    <row r="155" spans="1:15" x14ac:dyDescent="0.25">
      <c r="A155" s="2" t="s">
        <v>306</v>
      </c>
      <c r="B155" s="3" t="s">
        <v>307</v>
      </c>
      <c r="C155" s="7">
        <v>312378.30000000028</v>
      </c>
      <c r="D155" s="15">
        <v>298693.59000000014</v>
      </c>
      <c r="E155" s="15">
        <v>300832.04000000015</v>
      </c>
      <c r="F155" s="12">
        <v>322893.53000000038</v>
      </c>
      <c r="G155" s="7">
        <v>319337.14000000031</v>
      </c>
      <c r="H155" s="7">
        <v>316726.56000000035</v>
      </c>
      <c r="I155" s="12">
        <v>373755.95999999938</v>
      </c>
      <c r="J155" s="12">
        <v>373073.80999999924</v>
      </c>
      <c r="K155" s="12">
        <v>374759.28999999934</v>
      </c>
      <c r="L155" s="55">
        <v>370380.23999999935</v>
      </c>
      <c r="M155" s="55">
        <v>369520.33999999933</v>
      </c>
      <c r="N155" s="55">
        <v>370088.21999999939</v>
      </c>
      <c r="O155" s="29">
        <f t="shared" si="2"/>
        <v>4102439.0199999977</v>
      </c>
    </row>
    <row r="156" spans="1:15" x14ac:dyDescent="0.25">
      <c r="A156" s="2" t="s">
        <v>308</v>
      </c>
      <c r="B156" s="3" t="s">
        <v>309</v>
      </c>
      <c r="C156" s="7">
        <v>185571.65999999989</v>
      </c>
      <c r="D156" s="15">
        <v>174768.10999999984</v>
      </c>
      <c r="E156" s="15">
        <v>176970.67999999988</v>
      </c>
      <c r="F156" s="12">
        <v>181598.47999999986</v>
      </c>
      <c r="G156" s="7">
        <v>184257.80999999988</v>
      </c>
      <c r="H156" s="7">
        <v>178915.96999999986</v>
      </c>
      <c r="I156" s="12">
        <v>207072.71999999974</v>
      </c>
      <c r="J156" s="12">
        <v>209676.03999999972</v>
      </c>
      <c r="K156" s="12">
        <v>211729.43999999968</v>
      </c>
      <c r="L156" s="55">
        <v>209112.03999999972</v>
      </c>
      <c r="M156" s="55">
        <v>210634.93999999968</v>
      </c>
      <c r="N156" s="55">
        <v>212335.99999999968</v>
      </c>
      <c r="O156" s="29">
        <f t="shared" si="2"/>
        <v>2342643.8899999973</v>
      </c>
    </row>
    <row r="157" spans="1:15" x14ac:dyDescent="0.25">
      <c r="A157" s="2" t="s">
        <v>310</v>
      </c>
      <c r="B157" s="3" t="s">
        <v>311</v>
      </c>
      <c r="C157" s="7">
        <v>23031.220000000005</v>
      </c>
      <c r="D157" s="15">
        <v>23031.220000000005</v>
      </c>
      <c r="E157" s="15">
        <v>22650.500000000004</v>
      </c>
      <c r="F157" s="12">
        <v>26537.360000000008</v>
      </c>
      <c r="G157" s="7">
        <v>25707.080000000005</v>
      </c>
      <c r="H157" s="7">
        <v>26866.720000000008</v>
      </c>
      <c r="I157" s="12">
        <v>33524.340000000004</v>
      </c>
      <c r="J157" s="12">
        <v>33524.340000000004</v>
      </c>
      <c r="K157" s="12">
        <v>33524.340000000004</v>
      </c>
      <c r="L157" s="55">
        <v>33524.340000000004</v>
      </c>
      <c r="M157" s="55">
        <v>33524.340000000004</v>
      </c>
      <c r="N157" s="55">
        <v>33524.340000000004</v>
      </c>
      <c r="O157" s="29">
        <f t="shared" si="2"/>
        <v>348970.14000000007</v>
      </c>
    </row>
    <row r="158" spans="1:15" x14ac:dyDescent="0.25">
      <c r="A158" s="2" t="s">
        <v>312</v>
      </c>
      <c r="B158" s="3" t="s">
        <v>313</v>
      </c>
      <c r="C158" s="7">
        <v>266546.49</v>
      </c>
      <c r="D158" s="15">
        <v>267442.67</v>
      </c>
      <c r="E158" s="15">
        <v>270056.99000000005</v>
      </c>
      <c r="F158" s="12">
        <v>277320.19000000012</v>
      </c>
      <c r="G158" s="7">
        <v>281140.58000000013</v>
      </c>
      <c r="H158" s="7">
        <v>280519.52000000014</v>
      </c>
      <c r="I158" s="12">
        <v>326087.30999999907</v>
      </c>
      <c r="J158" s="12">
        <v>324590.13999999978</v>
      </c>
      <c r="K158" s="12">
        <v>325797.17999999912</v>
      </c>
      <c r="L158" s="55">
        <v>328184.25999999908</v>
      </c>
      <c r="M158" s="55">
        <v>330171.93999999913</v>
      </c>
      <c r="N158" s="55">
        <v>330228.16999999911</v>
      </c>
      <c r="O158" s="29">
        <f t="shared" si="2"/>
        <v>3608085.4399999953</v>
      </c>
    </row>
    <row r="159" spans="1:15" x14ac:dyDescent="0.25">
      <c r="A159" s="2" t="s">
        <v>314</v>
      </c>
      <c r="B159" s="3" t="s">
        <v>315</v>
      </c>
      <c r="C159" s="7">
        <v>295998.24000000017</v>
      </c>
      <c r="D159" s="15">
        <v>295519.30000000016</v>
      </c>
      <c r="E159" s="15">
        <v>280524.80000000005</v>
      </c>
      <c r="F159" s="12">
        <v>293399.57000000012</v>
      </c>
      <c r="G159" s="7">
        <v>294435.93000000023</v>
      </c>
      <c r="H159" s="7">
        <v>295468.3400000002</v>
      </c>
      <c r="I159" s="12">
        <v>350761.29999999952</v>
      </c>
      <c r="J159" s="12">
        <v>351154.09999999957</v>
      </c>
      <c r="K159" s="12">
        <v>349643.79999999941</v>
      </c>
      <c r="L159" s="55">
        <v>353272.75999999937</v>
      </c>
      <c r="M159" s="55">
        <v>354501.4199999994</v>
      </c>
      <c r="N159" s="55">
        <v>352499.44999999943</v>
      </c>
      <c r="O159" s="29">
        <f t="shared" si="2"/>
        <v>3867179.009999997</v>
      </c>
    </row>
    <row r="160" spans="1:15" x14ac:dyDescent="0.25">
      <c r="A160" s="2" t="s">
        <v>316</v>
      </c>
      <c r="B160" s="3" t="s">
        <v>317</v>
      </c>
      <c r="C160" s="7">
        <v>222751.46</v>
      </c>
      <c r="D160" s="15">
        <v>218911.44</v>
      </c>
      <c r="E160" s="15">
        <v>218143.88</v>
      </c>
      <c r="F160" s="12">
        <v>225019.96</v>
      </c>
      <c r="G160" s="7">
        <v>227765.80000000002</v>
      </c>
      <c r="H160" s="7">
        <v>229379.12</v>
      </c>
      <c r="I160" s="12">
        <v>272812.43999999959</v>
      </c>
      <c r="J160" s="12">
        <v>270358.64999999973</v>
      </c>
      <c r="K160" s="12">
        <v>265626.15999999968</v>
      </c>
      <c r="L160" s="55">
        <v>266698.30999999965</v>
      </c>
      <c r="M160" s="55">
        <v>266565.05999999965</v>
      </c>
      <c r="N160" s="55">
        <v>264931.09999999969</v>
      </c>
      <c r="O160" s="29">
        <f t="shared" si="2"/>
        <v>2948963.379999998</v>
      </c>
    </row>
    <row r="161" spans="1:15" x14ac:dyDescent="0.25">
      <c r="A161" s="2" t="s">
        <v>318</v>
      </c>
      <c r="B161" s="3" t="s">
        <v>319</v>
      </c>
      <c r="C161" s="7">
        <v>218316.93999999997</v>
      </c>
      <c r="D161" s="15">
        <v>215652.33</v>
      </c>
      <c r="E161" s="15">
        <v>217400.91999999998</v>
      </c>
      <c r="F161" s="12">
        <v>218717.97999999995</v>
      </c>
      <c r="G161" s="7">
        <v>212026.47999999995</v>
      </c>
      <c r="H161" s="7">
        <v>218733.75999999992</v>
      </c>
      <c r="I161" s="12">
        <v>256328.66999999995</v>
      </c>
      <c r="J161" s="12">
        <v>255184.82000000009</v>
      </c>
      <c r="K161" s="12">
        <v>253432.96999999991</v>
      </c>
      <c r="L161" s="55">
        <v>252990.21999999994</v>
      </c>
      <c r="M161" s="55">
        <v>250339.92999999993</v>
      </c>
      <c r="N161" s="55">
        <v>249867.24999999994</v>
      </c>
      <c r="O161" s="29">
        <f t="shared" si="2"/>
        <v>2818992.2699999996</v>
      </c>
    </row>
    <row r="162" spans="1:15" x14ac:dyDescent="0.25">
      <c r="A162" s="2" t="s">
        <v>320</v>
      </c>
      <c r="B162" s="3" t="s">
        <v>321</v>
      </c>
      <c r="C162" s="7">
        <v>93255.699999999924</v>
      </c>
      <c r="D162" s="15">
        <v>97068.519999999917</v>
      </c>
      <c r="E162" s="15">
        <v>80542.979999999952</v>
      </c>
      <c r="F162" s="12">
        <v>85065.219999999943</v>
      </c>
      <c r="G162" s="7">
        <v>87439.199999999939</v>
      </c>
      <c r="H162" s="7">
        <v>87328.839999999938</v>
      </c>
      <c r="I162" s="12">
        <v>105989.32000000005</v>
      </c>
      <c r="J162" s="12">
        <v>105129.42000000006</v>
      </c>
      <c r="K162" s="12">
        <v>103308.58000000006</v>
      </c>
      <c r="L162" s="55">
        <v>102878.63000000005</v>
      </c>
      <c r="M162" s="55">
        <v>99894.380000000048</v>
      </c>
      <c r="N162" s="55">
        <v>98502.58000000006</v>
      </c>
      <c r="O162" s="29">
        <f t="shared" si="2"/>
        <v>1146403.3699999999</v>
      </c>
    </row>
    <row r="163" spans="1:15" x14ac:dyDescent="0.25">
      <c r="A163" s="2" t="s">
        <v>322</v>
      </c>
      <c r="B163" s="3" t="s">
        <v>323</v>
      </c>
      <c r="C163" s="7">
        <v>258157.45999999985</v>
      </c>
      <c r="D163" s="15">
        <v>256852.78999999983</v>
      </c>
      <c r="E163" s="15">
        <v>251673.07999999984</v>
      </c>
      <c r="F163" s="12">
        <v>256790.21999999986</v>
      </c>
      <c r="G163" s="7">
        <v>255967.47999999984</v>
      </c>
      <c r="H163" s="7">
        <v>258395.97999999981</v>
      </c>
      <c r="I163" s="12">
        <v>306501.35999999952</v>
      </c>
      <c r="J163" s="12">
        <v>310070.04999999964</v>
      </c>
      <c r="K163" s="12">
        <v>309535.44999999949</v>
      </c>
      <c r="L163" s="55">
        <v>307480.33999999956</v>
      </c>
      <c r="M163" s="55">
        <v>306123.67999999959</v>
      </c>
      <c r="N163" s="55">
        <v>307794.23999999958</v>
      </c>
      <c r="O163" s="29">
        <f t="shared" si="2"/>
        <v>3385342.1299999962</v>
      </c>
    </row>
    <row r="164" spans="1:15" x14ac:dyDescent="0.25">
      <c r="A164" s="2" t="s">
        <v>324</v>
      </c>
      <c r="B164" s="3" t="s">
        <v>325</v>
      </c>
      <c r="C164" s="7">
        <v>171813.97999999998</v>
      </c>
      <c r="D164" s="15">
        <v>165770.83999999997</v>
      </c>
      <c r="E164" s="15">
        <v>176796.13999999996</v>
      </c>
      <c r="F164" s="12">
        <v>177556.72</v>
      </c>
      <c r="G164" s="7">
        <v>178365.1</v>
      </c>
      <c r="H164" s="7">
        <v>178234.63999999998</v>
      </c>
      <c r="I164" s="12">
        <v>207724.89999999994</v>
      </c>
      <c r="J164" s="12">
        <v>208571.39999999991</v>
      </c>
      <c r="K164" s="12">
        <v>210074.95999999993</v>
      </c>
      <c r="L164" s="55">
        <v>210273.29999999993</v>
      </c>
      <c r="M164" s="55">
        <v>209082.83999999994</v>
      </c>
      <c r="N164" s="55">
        <v>209078.09999999992</v>
      </c>
      <c r="O164" s="29">
        <f t="shared" si="2"/>
        <v>2303342.9199999995</v>
      </c>
    </row>
    <row r="165" spans="1:15" x14ac:dyDescent="0.25">
      <c r="A165" s="2" t="s">
        <v>326</v>
      </c>
      <c r="B165" s="3" t="s">
        <v>327</v>
      </c>
      <c r="C165" s="7">
        <v>1649908.1100000138</v>
      </c>
      <c r="D165" s="15">
        <v>1577706.1100000124</v>
      </c>
      <c r="E165" s="15">
        <v>1643148.0200000121</v>
      </c>
      <c r="F165" s="12">
        <v>1680448.6500000132</v>
      </c>
      <c r="G165" s="7">
        <v>1695246.0400000135</v>
      </c>
      <c r="H165" s="7">
        <v>1705335.9400000141</v>
      </c>
      <c r="I165" s="12">
        <v>1999283.3799999889</v>
      </c>
      <c r="J165" s="12">
        <v>2009911.969999989</v>
      </c>
      <c r="K165" s="12">
        <v>2017931.4699999881</v>
      </c>
      <c r="L165" s="55">
        <v>2026527.119999988</v>
      </c>
      <c r="M165" s="55">
        <v>2034522.0299999877</v>
      </c>
      <c r="N165" s="55">
        <v>2036062.5499999877</v>
      </c>
      <c r="O165" s="29">
        <f t="shared" si="2"/>
        <v>22076031.390000008</v>
      </c>
    </row>
    <row r="166" spans="1:15" x14ac:dyDescent="0.25">
      <c r="A166" s="2" t="s">
        <v>328</v>
      </c>
      <c r="B166" s="3" t="s">
        <v>329</v>
      </c>
      <c r="C166" s="7">
        <v>171825.17999999993</v>
      </c>
      <c r="D166" s="15">
        <v>175513.55999999994</v>
      </c>
      <c r="E166" s="15">
        <v>171696.59999999995</v>
      </c>
      <c r="F166" s="12">
        <v>172012.18999999989</v>
      </c>
      <c r="G166" s="7">
        <v>171509.74999999991</v>
      </c>
      <c r="H166" s="7">
        <v>174021.93999999992</v>
      </c>
      <c r="I166" s="12">
        <v>200584.05999999991</v>
      </c>
      <c r="J166" s="12">
        <v>204131.15999999983</v>
      </c>
      <c r="K166" s="12">
        <v>204901.37999999992</v>
      </c>
      <c r="L166" s="55">
        <v>205646.77999999991</v>
      </c>
      <c r="M166" s="55">
        <v>206698.47999999989</v>
      </c>
      <c r="N166" s="55">
        <v>208453.0799999999</v>
      </c>
      <c r="O166" s="29">
        <f t="shared" si="2"/>
        <v>2266994.1599999992</v>
      </c>
    </row>
    <row r="167" spans="1:15" x14ac:dyDescent="0.25">
      <c r="A167" s="2" t="s">
        <v>330</v>
      </c>
      <c r="B167" s="3" t="s">
        <v>331</v>
      </c>
      <c r="C167" s="7">
        <v>343871.20000000013</v>
      </c>
      <c r="D167" s="15">
        <v>345538.58000000013</v>
      </c>
      <c r="E167" s="15">
        <v>341467.94000000018</v>
      </c>
      <c r="F167" s="12">
        <v>345192.69000000018</v>
      </c>
      <c r="G167" s="7">
        <v>343677.15000000014</v>
      </c>
      <c r="H167" s="7">
        <v>342628.48000000016</v>
      </c>
      <c r="I167" s="12">
        <v>415891.45999999926</v>
      </c>
      <c r="J167" s="12">
        <v>420342.67999999877</v>
      </c>
      <c r="K167" s="12">
        <v>422564.75999999931</v>
      </c>
      <c r="L167" s="55">
        <v>424612.3499999991</v>
      </c>
      <c r="M167" s="55">
        <v>424565.6399999992</v>
      </c>
      <c r="N167" s="55">
        <v>425152.6399999992</v>
      </c>
      <c r="O167" s="29">
        <f t="shared" si="2"/>
        <v>4595505.5699999956</v>
      </c>
    </row>
    <row r="168" spans="1:15" x14ac:dyDescent="0.25">
      <c r="A168" s="2" t="s">
        <v>332</v>
      </c>
      <c r="B168" s="3" t="s">
        <v>333</v>
      </c>
      <c r="C168" s="7">
        <v>231370.49999999994</v>
      </c>
      <c r="D168" s="15">
        <v>223420.60999999993</v>
      </c>
      <c r="E168" s="15">
        <v>227910.87999999992</v>
      </c>
      <c r="F168" s="12">
        <v>229041.11999999991</v>
      </c>
      <c r="G168" s="7">
        <v>230932.4199999999</v>
      </c>
      <c r="H168" s="7">
        <v>229294.89999999994</v>
      </c>
      <c r="I168" s="12">
        <v>271463.27999999968</v>
      </c>
      <c r="J168" s="12">
        <v>270978.77999999968</v>
      </c>
      <c r="K168" s="12">
        <v>274445.81999999966</v>
      </c>
      <c r="L168" s="55">
        <v>274833.77999999968</v>
      </c>
      <c r="M168" s="55">
        <v>270641.05999999971</v>
      </c>
      <c r="N168" s="55">
        <v>271626.64999999973</v>
      </c>
      <c r="O168" s="29">
        <f t="shared" si="2"/>
        <v>3005959.799999998</v>
      </c>
    </row>
    <row r="169" spans="1:15" x14ac:dyDescent="0.25">
      <c r="A169" s="2" t="s">
        <v>334</v>
      </c>
      <c r="B169" s="3" t="s">
        <v>335</v>
      </c>
      <c r="C169" s="7">
        <v>482208.30000000016</v>
      </c>
      <c r="D169" s="15">
        <v>467667.0300000002</v>
      </c>
      <c r="E169" s="15">
        <v>480733.47000000009</v>
      </c>
      <c r="F169" s="12">
        <v>479767.07000000012</v>
      </c>
      <c r="G169" s="7">
        <v>478878.60000000009</v>
      </c>
      <c r="H169" s="7">
        <v>476150.57000000012</v>
      </c>
      <c r="I169" s="12">
        <v>558443.92999999935</v>
      </c>
      <c r="J169" s="12">
        <v>557330.88999999932</v>
      </c>
      <c r="K169" s="12">
        <v>557446.12999999942</v>
      </c>
      <c r="L169" s="55">
        <v>563065.52999999945</v>
      </c>
      <c r="M169" s="55">
        <v>562266.79999999935</v>
      </c>
      <c r="N169" s="55">
        <v>561179.33999999939</v>
      </c>
      <c r="O169" s="29">
        <f t="shared" si="2"/>
        <v>6225137.6599999964</v>
      </c>
    </row>
    <row r="170" spans="1:15" x14ac:dyDescent="0.25">
      <c r="A170" s="2" t="s">
        <v>336</v>
      </c>
      <c r="B170" s="3" t="s">
        <v>337</v>
      </c>
      <c r="C170" s="7">
        <v>89253.719999999943</v>
      </c>
      <c r="D170" s="15">
        <v>82863.919999999955</v>
      </c>
      <c r="E170" s="15">
        <v>81477.619999999952</v>
      </c>
      <c r="F170" s="12">
        <v>87621.51999999996</v>
      </c>
      <c r="G170" s="7">
        <v>91224.079999999929</v>
      </c>
      <c r="H170" s="7">
        <v>89803.93999999993</v>
      </c>
      <c r="I170" s="12">
        <v>103439.16000000003</v>
      </c>
      <c r="J170" s="12">
        <v>104930.14000000001</v>
      </c>
      <c r="K170" s="12">
        <v>105435.65000000002</v>
      </c>
      <c r="L170" s="55">
        <v>109929.45000000003</v>
      </c>
      <c r="M170" s="55">
        <v>103459.62000000002</v>
      </c>
      <c r="N170" s="55">
        <v>106289.22000000002</v>
      </c>
      <c r="O170" s="29">
        <f t="shared" si="2"/>
        <v>1155728.0399999998</v>
      </c>
    </row>
    <row r="171" spans="1:15" x14ac:dyDescent="0.25">
      <c r="A171" s="2" t="s">
        <v>338</v>
      </c>
      <c r="B171" s="3" t="s">
        <v>339</v>
      </c>
      <c r="C171" s="7">
        <v>84458.859999999957</v>
      </c>
      <c r="D171" s="15">
        <v>77044.199999999968</v>
      </c>
      <c r="E171" s="15">
        <v>77581.52999999997</v>
      </c>
      <c r="F171" s="12">
        <v>90220.359999999942</v>
      </c>
      <c r="G171" s="7">
        <v>92058.359999999942</v>
      </c>
      <c r="H171" s="7">
        <v>86324.26999999996</v>
      </c>
      <c r="I171" s="12">
        <v>104305.35999999997</v>
      </c>
      <c r="J171" s="12">
        <v>99701.72000000003</v>
      </c>
      <c r="K171" s="12">
        <v>105428.69999999997</v>
      </c>
      <c r="L171" s="55">
        <v>105598.62999999998</v>
      </c>
      <c r="M171" s="55">
        <v>104296.47999999997</v>
      </c>
      <c r="N171" s="55">
        <v>105612.42999999996</v>
      </c>
      <c r="O171" s="29">
        <f t="shared" si="2"/>
        <v>1132630.8999999997</v>
      </c>
    </row>
    <row r="172" spans="1:15" x14ac:dyDescent="0.25">
      <c r="A172" s="2" t="s">
        <v>340</v>
      </c>
      <c r="B172" s="3" t="s">
        <v>341</v>
      </c>
      <c r="C172" s="7">
        <v>155319.69999999992</v>
      </c>
      <c r="D172" s="15">
        <v>149216.33999999994</v>
      </c>
      <c r="E172" s="15">
        <v>147921.09999999992</v>
      </c>
      <c r="F172" s="12">
        <v>152774.93999999992</v>
      </c>
      <c r="G172" s="7">
        <v>145530.4199999999</v>
      </c>
      <c r="H172" s="7">
        <v>154392.11999999991</v>
      </c>
      <c r="I172" s="12">
        <v>175863.71999999983</v>
      </c>
      <c r="J172" s="12">
        <v>176568.32999999981</v>
      </c>
      <c r="K172" s="12">
        <v>175001.1899999998</v>
      </c>
      <c r="L172" s="55">
        <v>174786.73999999982</v>
      </c>
      <c r="M172" s="55">
        <v>179233.33999999976</v>
      </c>
      <c r="N172" s="55">
        <v>180854.45999999979</v>
      </c>
      <c r="O172" s="29">
        <f t="shared" si="2"/>
        <v>1967462.3999999983</v>
      </c>
    </row>
    <row r="173" spans="1:15" x14ac:dyDescent="0.25">
      <c r="A173" s="2" t="s">
        <v>342</v>
      </c>
      <c r="B173" s="3" t="s">
        <v>343</v>
      </c>
      <c r="C173" s="7">
        <v>396973.24000000075</v>
      </c>
      <c r="D173" s="15">
        <v>382158.36000000074</v>
      </c>
      <c r="E173" s="15">
        <v>386491.57000000071</v>
      </c>
      <c r="F173" s="12">
        <v>386771.33000000071</v>
      </c>
      <c r="G173" s="7">
        <v>392686.18000000069</v>
      </c>
      <c r="H173" s="7">
        <v>393299.77000000072</v>
      </c>
      <c r="I173" s="12">
        <v>471411.2199999991</v>
      </c>
      <c r="J173" s="12">
        <v>473433.67999999906</v>
      </c>
      <c r="K173" s="12">
        <v>481889.59999999899</v>
      </c>
      <c r="L173" s="55">
        <v>479587.29999999894</v>
      </c>
      <c r="M173" s="55">
        <v>476990.33999999898</v>
      </c>
      <c r="N173" s="55">
        <v>481913.55999999895</v>
      </c>
      <c r="O173" s="29">
        <f>SUM(C173:N173)</f>
        <v>5203606.1499999985</v>
      </c>
    </row>
    <row r="174" spans="1:15" x14ac:dyDescent="0.25">
      <c r="A174" s="2"/>
      <c r="B174" s="3"/>
      <c r="C174" s="7"/>
      <c r="D174" s="15"/>
      <c r="E174" s="15"/>
      <c r="F174" s="12"/>
      <c r="G174" s="7"/>
      <c r="H174" s="7"/>
      <c r="I174" s="12"/>
      <c r="J174" s="12"/>
      <c r="K174" s="12"/>
      <c r="L174" s="55"/>
      <c r="M174" s="55"/>
      <c r="N174" s="55"/>
      <c r="O174" s="29">
        <f>SUM(O3:O173)</f>
        <v>879758448.83000493</v>
      </c>
    </row>
    <row r="175" spans="1:15" x14ac:dyDescent="0.25">
      <c r="A175" s="2"/>
      <c r="B175" s="3"/>
      <c r="C175" s="7"/>
      <c r="D175" s="15"/>
      <c r="E175" s="15"/>
      <c r="F175" s="12"/>
      <c r="G175" s="7"/>
      <c r="H175" s="7"/>
      <c r="I175" s="12"/>
      <c r="J175" s="12"/>
      <c r="K175" s="12"/>
      <c r="L175" s="55"/>
      <c r="M175" s="55"/>
      <c r="N175" s="55"/>
      <c r="O175" s="29"/>
    </row>
    <row r="176" spans="1:15" x14ac:dyDescent="0.25">
      <c r="A176" s="2" t="s">
        <v>344</v>
      </c>
      <c r="B176" s="3" t="s">
        <v>345</v>
      </c>
      <c r="C176" s="7">
        <v>158054.27999999988</v>
      </c>
      <c r="D176" s="15">
        <v>157477.33999999985</v>
      </c>
      <c r="E176" s="15">
        <v>159708.76999999987</v>
      </c>
      <c r="F176" s="12">
        <v>182138.29999999981</v>
      </c>
      <c r="G176" s="7">
        <v>193772.40999999974</v>
      </c>
      <c r="H176" s="7">
        <v>199478.52999999977</v>
      </c>
      <c r="I176" s="12">
        <v>235240.53999999978</v>
      </c>
      <c r="J176" s="12">
        <v>231373.86999999988</v>
      </c>
      <c r="K176" s="12">
        <v>231127.65999999974</v>
      </c>
      <c r="L176" s="55">
        <v>229453.54999999976</v>
      </c>
      <c r="M176" s="55">
        <v>237427.31999999969</v>
      </c>
      <c r="N176" s="55">
        <v>240547.05999999968</v>
      </c>
      <c r="O176" s="29">
        <f t="shared" si="2"/>
        <v>2455799.6299999976</v>
      </c>
    </row>
    <row r="177" spans="1:15" x14ac:dyDescent="0.25">
      <c r="A177" s="2" t="s">
        <v>346</v>
      </c>
      <c r="B177" s="3" t="s">
        <v>347</v>
      </c>
      <c r="C177" s="7">
        <v>21693.410000000003</v>
      </c>
      <c r="D177" s="15">
        <v>22480.950000000004</v>
      </c>
      <c r="E177" s="15">
        <v>22806.740000000005</v>
      </c>
      <c r="F177" s="12">
        <v>22806.740000000005</v>
      </c>
      <c r="G177" s="7">
        <v>21739.060000000005</v>
      </c>
      <c r="H177" s="7">
        <v>22270.9</v>
      </c>
      <c r="I177" s="12">
        <v>26183.739999999998</v>
      </c>
      <c r="J177" s="12">
        <v>26183.739999999991</v>
      </c>
      <c r="K177" s="12">
        <v>26183.739999999998</v>
      </c>
      <c r="L177" s="55">
        <v>26183.739999999998</v>
      </c>
      <c r="M177" s="55">
        <v>26183.739999999998</v>
      </c>
      <c r="N177" s="55">
        <v>26183.739999999998</v>
      </c>
      <c r="O177" s="29">
        <f t="shared" si="2"/>
        <v>290900.24</v>
      </c>
    </row>
    <row r="178" spans="1:15" x14ac:dyDescent="0.25">
      <c r="A178" s="2" t="s">
        <v>348</v>
      </c>
      <c r="B178" s="3" t="s">
        <v>349</v>
      </c>
      <c r="C178" s="7">
        <v>36072.22</v>
      </c>
      <c r="D178" s="15">
        <v>37467.64</v>
      </c>
      <c r="E178" s="15">
        <v>34628.9</v>
      </c>
      <c r="F178" s="12">
        <v>37620.5</v>
      </c>
      <c r="G178" s="7">
        <v>37131.4</v>
      </c>
      <c r="H178" s="7">
        <v>37131.4</v>
      </c>
      <c r="I178" s="12">
        <v>42090.780000000013</v>
      </c>
      <c r="J178" s="12">
        <v>42090.780000000021</v>
      </c>
      <c r="K178" s="12">
        <v>45036.060000000027</v>
      </c>
      <c r="L178" s="55">
        <v>43072.540000000015</v>
      </c>
      <c r="M178" s="55">
        <v>41756.590000000011</v>
      </c>
      <c r="N178" s="55">
        <v>42195.240000000013</v>
      </c>
      <c r="O178" s="29">
        <f t="shared" si="2"/>
        <v>476294.0500000001</v>
      </c>
    </row>
    <row r="179" spans="1:15" x14ac:dyDescent="0.25">
      <c r="A179" s="2" t="s">
        <v>350</v>
      </c>
      <c r="B179" s="3" t="s">
        <v>351</v>
      </c>
      <c r="C179" s="7">
        <v>62170.219999999994</v>
      </c>
      <c r="D179" s="15">
        <v>63689.34</v>
      </c>
      <c r="E179" s="15">
        <v>63860.119999999988</v>
      </c>
      <c r="F179" s="12">
        <v>62936.919999999991</v>
      </c>
      <c r="G179" s="7">
        <v>63692.499999999993</v>
      </c>
      <c r="H179" s="7">
        <v>63692.499999999993</v>
      </c>
      <c r="I179" s="12">
        <v>72879.590000000055</v>
      </c>
      <c r="J179" s="12">
        <v>73357.060000000027</v>
      </c>
      <c r="K179" s="12">
        <v>73459.180000000051</v>
      </c>
      <c r="L179" s="55">
        <v>75213.780000000042</v>
      </c>
      <c r="M179" s="55">
        <v>73463.780000000042</v>
      </c>
      <c r="N179" s="55">
        <v>74336.480000000054</v>
      </c>
      <c r="O179" s="29">
        <f t="shared" si="2"/>
        <v>822751.47000000032</v>
      </c>
    </row>
    <row r="180" spans="1:15" x14ac:dyDescent="0.25">
      <c r="A180" s="2" t="s">
        <v>352</v>
      </c>
      <c r="B180" s="3" t="s">
        <v>353</v>
      </c>
      <c r="C180" s="7">
        <v>63450.559999999983</v>
      </c>
      <c r="D180" s="15">
        <v>63088.739999999976</v>
      </c>
      <c r="E180" s="15">
        <v>67134.839999999967</v>
      </c>
      <c r="F180" s="12">
        <v>69885.319999999963</v>
      </c>
      <c r="G180" s="7">
        <v>71845.879999999961</v>
      </c>
      <c r="H180" s="7">
        <v>71621.179999999949</v>
      </c>
      <c r="I180" s="12">
        <v>82181.140000000043</v>
      </c>
      <c r="J180" s="12">
        <v>85511.880000000048</v>
      </c>
      <c r="K180" s="12">
        <v>82625.060000000041</v>
      </c>
      <c r="L180" s="55">
        <v>83085.210000000036</v>
      </c>
      <c r="M180" s="55">
        <v>82693.620000000039</v>
      </c>
      <c r="N180" s="55">
        <v>84370.500000000044</v>
      </c>
      <c r="O180" s="29">
        <f t="shared" si="2"/>
        <v>907493.92999999993</v>
      </c>
    </row>
    <row r="181" spans="1:15" x14ac:dyDescent="0.25">
      <c r="A181" s="2" t="s">
        <v>354</v>
      </c>
      <c r="B181" s="3" t="s">
        <v>355</v>
      </c>
      <c r="C181" s="7">
        <v>40624.420000000006</v>
      </c>
      <c r="D181" s="15">
        <v>42067.990000000005</v>
      </c>
      <c r="E181" s="15">
        <v>46586.189999999988</v>
      </c>
      <c r="F181" s="12">
        <v>46130.899999999987</v>
      </c>
      <c r="G181" s="7">
        <v>47455.559999999983</v>
      </c>
      <c r="H181" s="7">
        <v>46518.51999999999</v>
      </c>
      <c r="I181" s="12">
        <v>56403.48000000004</v>
      </c>
      <c r="J181" s="12">
        <v>52760.800000000032</v>
      </c>
      <c r="K181" s="12">
        <v>54619.860000000037</v>
      </c>
      <c r="L181" s="55">
        <v>54619.860000000037</v>
      </c>
      <c r="M181" s="55">
        <v>55787.140000000036</v>
      </c>
      <c r="N181" s="55">
        <v>55787.140000000036</v>
      </c>
      <c r="O181" s="29">
        <f t="shared" si="2"/>
        <v>599361.86000000022</v>
      </c>
    </row>
    <row r="182" spans="1:15" x14ac:dyDescent="0.25">
      <c r="A182" s="2" t="s">
        <v>356</v>
      </c>
      <c r="B182" s="3" t="s">
        <v>357</v>
      </c>
      <c r="C182" s="7">
        <v>15627.759999999998</v>
      </c>
      <c r="D182" s="15">
        <v>19660.260000000002</v>
      </c>
      <c r="E182" s="15">
        <v>19660.260000000002</v>
      </c>
      <c r="F182" s="12">
        <v>19660.260000000002</v>
      </c>
      <c r="G182" s="7">
        <v>16459.689999999999</v>
      </c>
      <c r="H182" s="7">
        <v>17930.110000000004</v>
      </c>
      <c r="I182" s="12">
        <v>24069.919999999991</v>
      </c>
      <c r="J182" s="12">
        <v>22902.639999999999</v>
      </c>
      <c r="K182" s="12">
        <v>22902.639999999992</v>
      </c>
      <c r="L182" s="55">
        <v>22902.639999999992</v>
      </c>
      <c r="M182" s="55">
        <v>22902.639999999992</v>
      </c>
      <c r="N182" s="55">
        <v>22902.639999999992</v>
      </c>
      <c r="O182" s="29">
        <f t="shared" si="2"/>
        <v>247581.45999999996</v>
      </c>
    </row>
    <row r="183" spans="1:15" x14ac:dyDescent="0.25">
      <c r="A183" s="2">
        <v>705</v>
      </c>
      <c r="B183" s="3" t="s">
        <v>358</v>
      </c>
      <c r="C183" s="7">
        <v>18581.859999999997</v>
      </c>
      <c r="D183" s="15">
        <v>17641.579999999998</v>
      </c>
      <c r="E183" s="15">
        <v>24527.84</v>
      </c>
      <c r="F183" s="12">
        <v>22697.56</v>
      </c>
      <c r="G183" s="7">
        <v>22697.56</v>
      </c>
      <c r="H183" s="7">
        <v>22697.56</v>
      </c>
      <c r="I183" s="12">
        <v>25434.479999999996</v>
      </c>
      <c r="J183" s="12">
        <v>25434.479999999992</v>
      </c>
      <c r="K183" s="12">
        <v>25434.479999999996</v>
      </c>
      <c r="L183" s="55">
        <v>25739.399999999998</v>
      </c>
      <c r="M183" s="55">
        <v>25584.939999999995</v>
      </c>
      <c r="N183" s="55">
        <v>25584.939999999995</v>
      </c>
      <c r="O183" s="29">
        <f>SUM(C183:N183)</f>
        <v>282056.67999999993</v>
      </c>
    </row>
    <row r="184" spans="1:15" customFormat="1" x14ac:dyDescent="0.25">
      <c r="A184" s="1"/>
      <c r="B184" s="27" t="s">
        <v>376</v>
      </c>
      <c r="C184" s="28">
        <f t="shared" ref="C184:O184" si="3">SUM(C3:C183)</f>
        <v>67203849.230000064</v>
      </c>
      <c r="D184" s="28">
        <f t="shared" si="3"/>
        <v>65912382.400000043</v>
      </c>
      <c r="E184" s="28">
        <f t="shared" si="3"/>
        <v>65973523.490000054</v>
      </c>
      <c r="F184" s="28">
        <f t="shared" si="3"/>
        <v>67856074.609999999</v>
      </c>
      <c r="G184" s="28">
        <f t="shared" si="3"/>
        <v>68342927.250000075</v>
      </c>
      <c r="H184" s="28">
        <f t="shared" si="3"/>
        <v>68402722.980000049</v>
      </c>
      <c r="I184" s="28">
        <f t="shared" si="3"/>
        <v>80136295.370000869</v>
      </c>
      <c r="J184" s="28">
        <f t="shared" si="3"/>
        <v>80197314.980000719</v>
      </c>
      <c r="K184" s="28">
        <f t="shared" si="3"/>
        <v>80364633.51000078</v>
      </c>
      <c r="L184" s="28">
        <f t="shared" si="3"/>
        <v>80570388.880000889</v>
      </c>
      <c r="M184" s="28">
        <f t="shared" si="3"/>
        <v>80525457.450000867</v>
      </c>
      <c r="N184" s="28">
        <f t="shared" si="3"/>
        <v>80355118.000000849</v>
      </c>
      <c r="O184" s="29">
        <f t="shared" si="3"/>
        <v>1765599136.98001</v>
      </c>
    </row>
    <row r="185" spans="1:15" s="38" customFormat="1" x14ac:dyDescent="0.25">
      <c r="A185" s="35"/>
      <c r="B185" s="41" t="s">
        <v>408</v>
      </c>
      <c r="C185" s="42">
        <v>0</v>
      </c>
      <c r="D185" s="42">
        <v>0</v>
      </c>
      <c r="E185" s="42">
        <v>0</v>
      </c>
      <c r="F185" s="42">
        <v>0</v>
      </c>
      <c r="G185" s="42">
        <v>0</v>
      </c>
      <c r="H185" s="42">
        <v>0</v>
      </c>
      <c r="I185" s="42">
        <v>0</v>
      </c>
      <c r="J185" s="42">
        <v>0</v>
      </c>
      <c r="K185" s="42">
        <v>0</v>
      </c>
      <c r="L185" s="42">
        <v>0</v>
      </c>
      <c r="M185" s="42">
        <v>0</v>
      </c>
      <c r="N185" s="42">
        <v>0</v>
      </c>
      <c r="O185" s="42">
        <f>SUM(C185:N185)</f>
        <v>0</v>
      </c>
    </row>
    <row r="186" spans="1:15" customFormat="1" x14ac:dyDescent="0.25">
      <c r="A186" s="1"/>
      <c r="B186" s="27" t="s">
        <v>409</v>
      </c>
      <c r="C186" s="34">
        <f>SUM(C184:C185)</f>
        <v>67203849.230000064</v>
      </c>
      <c r="D186" s="34">
        <f t="shared" ref="D186:N186" si="4">SUM(D184:D185)</f>
        <v>65912382.400000043</v>
      </c>
      <c r="E186" s="34">
        <f t="shared" si="4"/>
        <v>65973523.490000054</v>
      </c>
      <c r="F186" s="34">
        <f t="shared" si="4"/>
        <v>67856074.609999999</v>
      </c>
      <c r="G186" s="34">
        <f t="shared" si="4"/>
        <v>68342927.250000075</v>
      </c>
      <c r="H186" s="34">
        <f t="shared" si="4"/>
        <v>68402722.980000049</v>
      </c>
      <c r="I186" s="34">
        <f t="shared" si="4"/>
        <v>80136295.370000869</v>
      </c>
      <c r="J186" s="34">
        <f t="shared" si="4"/>
        <v>80197314.980000719</v>
      </c>
      <c r="K186" s="34">
        <f t="shared" si="4"/>
        <v>80364633.51000078</v>
      </c>
      <c r="L186" s="34">
        <f t="shared" si="4"/>
        <v>80570388.880000889</v>
      </c>
      <c r="M186" s="34">
        <f t="shared" si="4"/>
        <v>80525457.450000867</v>
      </c>
      <c r="N186" s="34">
        <f t="shared" si="4"/>
        <v>80355118.000000849</v>
      </c>
      <c r="O186" s="34">
        <f>SUM(O184:O185)</f>
        <v>1765599136.98001</v>
      </c>
    </row>
    <row r="188" spans="1:15" x14ac:dyDescent="0.25">
      <c r="G188" s="1" t="s">
        <v>419</v>
      </c>
    </row>
    <row r="189" spans="1:15" x14ac:dyDescent="0.25">
      <c r="G189" s="5" t="s">
        <v>359</v>
      </c>
    </row>
    <row r="190" spans="1:15" x14ac:dyDescent="0.25">
      <c r="A190" s="5"/>
      <c r="G190" s="5" t="s">
        <v>377</v>
      </c>
    </row>
    <row r="191" spans="1:15" x14ac:dyDescent="0.25">
      <c r="A191" s="5"/>
      <c r="G191" s="6" t="s">
        <v>360</v>
      </c>
    </row>
    <row r="192" spans="1:15" x14ac:dyDescent="0.25">
      <c r="A192" s="6"/>
      <c r="G192" s="5" t="s">
        <v>361</v>
      </c>
    </row>
    <row r="193" spans="1:7" x14ac:dyDescent="0.25">
      <c r="A193" s="5"/>
      <c r="G193" s="5" t="s">
        <v>421</v>
      </c>
    </row>
    <row r="194" spans="1:7" x14ac:dyDescent="0.25">
      <c r="A194" s="5"/>
      <c r="G194" s="5" t="s">
        <v>362</v>
      </c>
    </row>
    <row r="195" spans="1:7" x14ac:dyDescent="0.25">
      <c r="A195" s="5"/>
      <c r="G195" s="5" t="s">
        <v>418</v>
      </c>
    </row>
    <row r="196" spans="1:7" x14ac:dyDescent="0.25">
      <c r="A196" s="5"/>
    </row>
  </sheetData>
  <printOptions horizontalCentered="1"/>
  <pageMargins left="0" right="0" top="0" bottom="0.4" header="0" footer="0"/>
  <pageSetup paperSize="5" scale="68" orientation="landscape" r:id="rId1"/>
  <headerFooter>
    <oddFoote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195"/>
  <sheetViews>
    <sheetView workbookViewId="0">
      <pane xSplit="2" ySplit="2" topLeftCell="C3" activePane="bottomRight" state="frozen"/>
      <selection pane="topRight" activeCell="C1" sqref="C1"/>
      <selection pane="bottomLeft" activeCell="A3" sqref="A3"/>
      <selection pane="bottomRight" activeCell="N174" sqref="N174"/>
    </sheetView>
  </sheetViews>
  <sheetFormatPr defaultRowHeight="15" x14ac:dyDescent="0.25"/>
  <cols>
    <col min="2" max="2" width="33.28515625" bestFit="1" customWidth="1"/>
    <col min="3" max="6" width="12.5703125" bestFit="1" customWidth="1"/>
    <col min="7" max="14" width="12.7109375" customWidth="1"/>
    <col min="15" max="15" width="15.42578125" bestFit="1" customWidth="1"/>
  </cols>
  <sheetData>
    <row r="1" spans="1:15" ht="29.25" customHeight="1" x14ac:dyDescent="0.25">
      <c r="A1" s="10"/>
      <c r="B1" s="40" t="str">
        <f>'On Behalf for Health Insurance'!B1</f>
        <v>FY 2023-2024</v>
      </c>
      <c r="C1" s="10" t="s">
        <v>416</v>
      </c>
      <c r="D1" s="1"/>
      <c r="E1" s="1"/>
      <c r="F1" s="1"/>
      <c r="G1" s="1"/>
      <c r="H1" s="1"/>
      <c r="I1" s="1"/>
      <c r="J1" s="1"/>
      <c r="K1" s="1"/>
      <c r="L1" s="1"/>
      <c r="M1" s="1"/>
      <c r="N1" s="1"/>
      <c r="O1" s="1"/>
    </row>
    <row r="2" spans="1:15" s="9" customFormat="1" ht="47.25" x14ac:dyDescent="0.25">
      <c r="A2" s="24" t="s">
        <v>1</v>
      </c>
      <c r="B2" s="24" t="s">
        <v>0</v>
      </c>
      <c r="C2" s="26" t="s">
        <v>363</v>
      </c>
      <c r="D2" s="26" t="s">
        <v>364</v>
      </c>
      <c r="E2" s="26" t="s">
        <v>365</v>
      </c>
      <c r="F2" s="26" t="s">
        <v>366</v>
      </c>
      <c r="G2" s="26" t="s">
        <v>367</v>
      </c>
      <c r="H2" s="26" t="s">
        <v>368</v>
      </c>
      <c r="I2" s="26" t="s">
        <v>369</v>
      </c>
      <c r="J2" s="26" t="s">
        <v>370</v>
      </c>
      <c r="K2" s="26" t="s">
        <v>371</v>
      </c>
      <c r="L2" s="26" t="s">
        <v>372</v>
      </c>
      <c r="M2" s="26" t="s">
        <v>373</v>
      </c>
      <c r="N2" s="26" t="s">
        <v>374</v>
      </c>
      <c r="O2" s="25" t="s">
        <v>375</v>
      </c>
    </row>
    <row r="3" spans="1:15" ht="15.75" x14ac:dyDescent="0.25">
      <c r="A3" s="2" t="s">
        <v>2</v>
      </c>
      <c r="B3" s="3" t="s">
        <v>3</v>
      </c>
      <c r="C3" s="7">
        <v>370</v>
      </c>
      <c r="D3" s="15">
        <v>370</v>
      </c>
      <c r="E3" s="15">
        <v>384</v>
      </c>
      <c r="F3" s="12">
        <v>382</v>
      </c>
      <c r="G3" s="7">
        <v>397</v>
      </c>
      <c r="H3" s="7">
        <v>386</v>
      </c>
      <c r="I3" s="12">
        <v>385</v>
      </c>
      <c r="J3" s="12">
        <v>387</v>
      </c>
      <c r="K3" s="12">
        <v>380</v>
      </c>
      <c r="L3" s="53">
        <v>385</v>
      </c>
      <c r="M3" s="15">
        <v>386</v>
      </c>
      <c r="N3" s="15">
        <v>383</v>
      </c>
      <c r="O3" s="29">
        <f>SUM(C3:N3)</f>
        <v>4595</v>
      </c>
    </row>
    <row r="4" spans="1:15" ht="15.75" x14ac:dyDescent="0.25">
      <c r="A4" s="2" t="s">
        <v>4</v>
      </c>
      <c r="B4" s="3" t="s">
        <v>5</v>
      </c>
      <c r="C4" s="7">
        <v>439</v>
      </c>
      <c r="D4" s="15">
        <v>409</v>
      </c>
      <c r="E4" s="15">
        <v>418</v>
      </c>
      <c r="F4" s="12">
        <v>448</v>
      </c>
      <c r="G4" s="7">
        <v>421</v>
      </c>
      <c r="H4" s="7">
        <v>446</v>
      </c>
      <c r="I4" s="12">
        <v>439</v>
      </c>
      <c r="J4" s="12">
        <v>444</v>
      </c>
      <c r="K4" s="12">
        <v>450</v>
      </c>
      <c r="L4" s="53">
        <v>452</v>
      </c>
      <c r="M4" s="15">
        <v>447</v>
      </c>
      <c r="N4" s="15">
        <v>454</v>
      </c>
      <c r="O4" s="29">
        <f t="shared" ref="O4:O67" si="0">SUM(C4:N4)</f>
        <v>5267</v>
      </c>
    </row>
    <row r="5" spans="1:15" ht="15.75" x14ac:dyDescent="0.25">
      <c r="A5" s="2" t="s">
        <v>6</v>
      </c>
      <c r="B5" s="3" t="s">
        <v>7</v>
      </c>
      <c r="C5" s="7">
        <v>72</v>
      </c>
      <c r="D5" s="15">
        <v>73</v>
      </c>
      <c r="E5" s="15">
        <v>71</v>
      </c>
      <c r="F5" s="12">
        <v>69</v>
      </c>
      <c r="G5" s="7">
        <v>72</v>
      </c>
      <c r="H5" s="7">
        <v>74</v>
      </c>
      <c r="I5" s="12">
        <v>74</v>
      </c>
      <c r="J5" s="12">
        <v>74</v>
      </c>
      <c r="K5" s="12">
        <v>74</v>
      </c>
      <c r="L5" s="53">
        <v>71</v>
      </c>
      <c r="M5" s="15">
        <v>73</v>
      </c>
      <c r="N5" s="15">
        <v>73</v>
      </c>
      <c r="O5" s="29">
        <f t="shared" si="0"/>
        <v>870</v>
      </c>
    </row>
    <row r="6" spans="1:15" ht="15.75" x14ac:dyDescent="0.25">
      <c r="A6" s="2" t="s">
        <v>8</v>
      </c>
      <c r="B6" s="3" t="s">
        <v>9</v>
      </c>
      <c r="C6" s="7">
        <v>466</v>
      </c>
      <c r="D6" s="15">
        <v>440</v>
      </c>
      <c r="E6" s="15">
        <v>442</v>
      </c>
      <c r="F6" s="12">
        <v>472</v>
      </c>
      <c r="G6" s="7">
        <v>475</v>
      </c>
      <c r="H6" s="7">
        <v>477</v>
      </c>
      <c r="I6" s="12">
        <v>478</v>
      </c>
      <c r="J6" s="12">
        <v>461</v>
      </c>
      <c r="K6" s="12">
        <v>472</v>
      </c>
      <c r="L6" s="53">
        <v>486</v>
      </c>
      <c r="M6" s="15">
        <v>477</v>
      </c>
      <c r="N6" s="15">
        <v>478</v>
      </c>
      <c r="O6" s="29">
        <f t="shared" si="0"/>
        <v>5624</v>
      </c>
    </row>
    <row r="7" spans="1:15" ht="15.75" x14ac:dyDescent="0.25">
      <c r="A7" s="2" t="s">
        <v>10</v>
      </c>
      <c r="B7" s="3" t="s">
        <v>11</v>
      </c>
      <c r="C7" s="7">
        <v>525</v>
      </c>
      <c r="D7" s="15">
        <v>491</v>
      </c>
      <c r="E7" s="15">
        <v>497</v>
      </c>
      <c r="F7" s="12">
        <v>539</v>
      </c>
      <c r="G7" s="7">
        <v>542</v>
      </c>
      <c r="H7" s="7">
        <v>542</v>
      </c>
      <c r="I7" s="12">
        <v>539</v>
      </c>
      <c r="J7" s="12">
        <v>539</v>
      </c>
      <c r="K7" s="12">
        <v>540</v>
      </c>
      <c r="L7" s="53">
        <v>540</v>
      </c>
      <c r="M7" s="15">
        <v>540</v>
      </c>
      <c r="N7" s="15">
        <v>539</v>
      </c>
      <c r="O7" s="29">
        <f t="shared" si="0"/>
        <v>6373</v>
      </c>
    </row>
    <row r="8" spans="1:15" ht="15.75" x14ac:dyDescent="0.25">
      <c r="A8" s="2" t="s">
        <v>12</v>
      </c>
      <c r="B8" s="3" t="s">
        <v>13</v>
      </c>
      <c r="C8" s="7">
        <v>46</v>
      </c>
      <c r="D8" s="15">
        <v>45</v>
      </c>
      <c r="E8" s="15">
        <v>46</v>
      </c>
      <c r="F8" s="12">
        <v>50</v>
      </c>
      <c r="G8" s="7">
        <v>50</v>
      </c>
      <c r="H8" s="7">
        <v>50</v>
      </c>
      <c r="I8" s="12">
        <v>50</v>
      </c>
      <c r="J8" s="12">
        <v>50</v>
      </c>
      <c r="K8" s="12">
        <v>50</v>
      </c>
      <c r="L8" s="53">
        <v>50</v>
      </c>
      <c r="M8" s="15">
        <v>50</v>
      </c>
      <c r="N8" s="15">
        <v>50</v>
      </c>
      <c r="O8" s="29">
        <f t="shared" si="0"/>
        <v>587</v>
      </c>
    </row>
    <row r="9" spans="1:15" ht="15.75" x14ac:dyDescent="0.25">
      <c r="A9" s="2" t="s">
        <v>14</v>
      </c>
      <c r="B9" s="3" t="s">
        <v>15</v>
      </c>
      <c r="C9" s="7">
        <v>179</v>
      </c>
      <c r="D9" s="15">
        <v>175</v>
      </c>
      <c r="E9" s="15">
        <v>168</v>
      </c>
      <c r="F9" s="12">
        <v>172</v>
      </c>
      <c r="G9" s="7">
        <v>171</v>
      </c>
      <c r="H9" s="7">
        <v>172</v>
      </c>
      <c r="I9" s="12">
        <v>171</v>
      </c>
      <c r="J9" s="12">
        <v>171</v>
      </c>
      <c r="K9" s="12">
        <v>171</v>
      </c>
      <c r="L9" s="53">
        <v>170</v>
      </c>
      <c r="M9" s="15">
        <v>171</v>
      </c>
      <c r="N9" s="15">
        <v>169</v>
      </c>
      <c r="O9" s="29">
        <f t="shared" si="0"/>
        <v>2060</v>
      </c>
    </row>
    <row r="10" spans="1:15" ht="15.75" x14ac:dyDescent="0.25">
      <c r="A10" s="2" t="s">
        <v>16</v>
      </c>
      <c r="B10" s="3" t="s">
        <v>17</v>
      </c>
      <c r="C10" s="7">
        <v>79</v>
      </c>
      <c r="D10" s="15">
        <v>80</v>
      </c>
      <c r="E10" s="15">
        <v>83</v>
      </c>
      <c r="F10" s="12">
        <v>83</v>
      </c>
      <c r="G10" s="7">
        <v>89</v>
      </c>
      <c r="H10" s="7">
        <v>84</v>
      </c>
      <c r="I10" s="12">
        <v>85</v>
      </c>
      <c r="J10" s="12">
        <v>85</v>
      </c>
      <c r="K10" s="12">
        <v>85</v>
      </c>
      <c r="L10" s="53">
        <v>85</v>
      </c>
      <c r="M10" s="15">
        <v>85</v>
      </c>
      <c r="N10" s="15">
        <v>84</v>
      </c>
      <c r="O10" s="29">
        <f t="shared" si="0"/>
        <v>1007</v>
      </c>
    </row>
    <row r="11" spans="1:15" ht="15.75" x14ac:dyDescent="0.25">
      <c r="A11" s="2" t="s">
        <v>18</v>
      </c>
      <c r="B11" s="3" t="s">
        <v>19</v>
      </c>
      <c r="C11" s="7">
        <v>449</v>
      </c>
      <c r="D11" s="15">
        <v>429</v>
      </c>
      <c r="E11" s="15">
        <v>461</v>
      </c>
      <c r="F11" s="12">
        <v>458</v>
      </c>
      <c r="G11" s="7">
        <v>464</v>
      </c>
      <c r="H11" s="7">
        <v>460</v>
      </c>
      <c r="I11" s="12">
        <v>460</v>
      </c>
      <c r="J11" s="12">
        <v>461</v>
      </c>
      <c r="K11" s="12">
        <v>457</v>
      </c>
      <c r="L11" s="53">
        <v>460</v>
      </c>
      <c r="M11" s="15">
        <v>461</v>
      </c>
      <c r="N11" s="15">
        <v>461</v>
      </c>
      <c r="O11" s="29">
        <f t="shared" si="0"/>
        <v>5481</v>
      </c>
    </row>
    <row r="12" spans="1:15" ht="15.75" x14ac:dyDescent="0.25">
      <c r="A12" s="2" t="s">
        <v>20</v>
      </c>
      <c r="B12" s="3" t="s">
        <v>21</v>
      </c>
      <c r="C12" s="7">
        <v>753</v>
      </c>
      <c r="D12" s="15">
        <v>764</v>
      </c>
      <c r="E12" s="15">
        <v>723</v>
      </c>
      <c r="F12" s="12">
        <v>762</v>
      </c>
      <c r="G12" s="7">
        <v>768</v>
      </c>
      <c r="H12" s="7">
        <v>769</v>
      </c>
      <c r="I12" s="12">
        <v>765</v>
      </c>
      <c r="J12" s="12">
        <v>762</v>
      </c>
      <c r="K12" s="12">
        <v>768</v>
      </c>
      <c r="L12" s="53">
        <v>770</v>
      </c>
      <c r="M12" s="15">
        <v>770</v>
      </c>
      <c r="N12" s="15">
        <v>761</v>
      </c>
      <c r="O12" s="29">
        <f t="shared" si="0"/>
        <v>9135</v>
      </c>
    </row>
    <row r="13" spans="1:15" ht="15.75" x14ac:dyDescent="0.25">
      <c r="A13" s="2" t="s">
        <v>22</v>
      </c>
      <c r="B13" s="3" t="s">
        <v>23</v>
      </c>
      <c r="C13" s="7">
        <v>289</v>
      </c>
      <c r="D13" s="15">
        <v>291</v>
      </c>
      <c r="E13" s="15">
        <v>273</v>
      </c>
      <c r="F13" s="12">
        <v>295</v>
      </c>
      <c r="G13" s="7">
        <v>290</v>
      </c>
      <c r="H13" s="7">
        <v>293</v>
      </c>
      <c r="I13" s="12">
        <v>290</v>
      </c>
      <c r="J13" s="12">
        <v>302</v>
      </c>
      <c r="K13" s="12">
        <v>300</v>
      </c>
      <c r="L13" s="53">
        <v>304</v>
      </c>
      <c r="M13" s="15">
        <v>296</v>
      </c>
      <c r="N13" s="15">
        <v>292</v>
      </c>
      <c r="O13" s="29">
        <f t="shared" si="0"/>
        <v>3515</v>
      </c>
    </row>
    <row r="14" spans="1:15" ht="15.75" x14ac:dyDescent="0.25">
      <c r="A14" s="2" t="s">
        <v>24</v>
      </c>
      <c r="B14" s="3" t="s">
        <v>25</v>
      </c>
      <c r="C14" s="7">
        <v>143</v>
      </c>
      <c r="D14" s="15">
        <v>145</v>
      </c>
      <c r="E14" s="15">
        <v>134</v>
      </c>
      <c r="F14" s="12">
        <v>147</v>
      </c>
      <c r="G14" s="7">
        <v>151</v>
      </c>
      <c r="H14" s="7">
        <v>149</v>
      </c>
      <c r="I14" s="12">
        <v>147</v>
      </c>
      <c r="J14" s="12">
        <v>149</v>
      </c>
      <c r="K14" s="12">
        <v>146</v>
      </c>
      <c r="L14" s="53">
        <v>147</v>
      </c>
      <c r="M14" s="15">
        <v>146</v>
      </c>
      <c r="N14" s="15">
        <v>143</v>
      </c>
      <c r="O14" s="29">
        <f t="shared" si="0"/>
        <v>1747</v>
      </c>
    </row>
    <row r="15" spans="1:15" ht="15.75" x14ac:dyDescent="0.25">
      <c r="A15" s="2" t="s">
        <v>26</v>
      </c>
      <c r="B15" s="3" t="s">
        <v>27</v>
      </c>
      <c r="C15" s="7">
        <v>420</v>
      </c>
      <c r="D15" s="15">
        <v>396</v>
      </c>
      <c r="E15" s="15">
        <v>395</v>
      </c>
      <c r="F15" s="12">
        <v>416</v>
      </c>
      <c r="G15" s="7">
        <v>425</v>
      </c>
      <c r="H15" s="7">
        <v>423</v>
      </c>
      <c r="I15" s="12">
        <v>423</v>
      </c>
      <c r="J15" s="12">
        <v>416</v>
      </c>
      <c r="K15" s="12">
        <v>424</v>
      </c>
      <c r="L15" s="53">
        <v>420</v>
      </c>
      <c r="M15" s="15">
        <v>420</v>
      </c>
      <c r="N15" s="15">
        <v>419</v>
      </c>
      <c r="O15" s="29">
        <f t="shared" si="0"/>
        <v>4997</v>
      </c>
    </row>
    <row r="16" spans="1:15" ht="15.75" x14ac:dyDescent="0.25">
      <c r="A16" s="2" t="s">
        <v>28</v>
      </c>
      <c r="B16" s="3" t="s">
        <v>29</v>
      </c>
      <c r="C16" s="7">
        <v>97</v>
      </c>
      <c r="D16" s="15">
        <v>89</v>
      </c>
      <c r="E16" s="15">
        <v>93</v>
      </c>
      <c r="F16" s="12">
        <v>102</v>
      </c>
      <c r="G16" s="7">
        <v>105</v>
      </c>
      <c r="H16" s="7">
        <v>104</v>
      </c>
      <c r="I16" s="12">
        <v>102</v>
      </c>
      <c r="J16" s="12">
        <v>114</v>
      </c>
      <c r="K16" s="12">
        <v>104</v>
      </c>
      <c r="L16" s="53">
        <v>104</v>
      </c>
      <c r="M16" s="15">
        <v>102</v>
      </c>
      <c r="N16" s="15">
        <v>103</v>
      </c>
      <c r="O16" s="29">
        <f t="shared" si="0"/>
        <v>1219</v>
      </c>
    </row>
    <row r="17" spans="1:15" ht="15.75" x14ac:dyDescent="0.25">
      <c r="A17" s="2" t="s">
        <v>30</v>
      </c>
      <c r="B17" s="3" t="s">
        <v>31</v>
      </c>
      <c r="C17" s="7">
        <v>159</v>
      </c>
      <c r="D17" s="15">
        <v>156</v>
      </c>
      <c r="E17" s="15">
        <v>163</v>
      </c>
      <c r="F17" s="12">
        <v>171</v>
      </c>
      <c r="G17" s="7">
        <v>177</v>
      </c>
      <c r="H17" s="7">
        <v>177</v>
      </c>
      <c r="I17" s="12">
        <v>178</v>
      </c>
      <c r="J17" s="12">
        <v>170</v>
      </c>
      <c r="K17" s="12">
        <v>170</v>
      </c>
      <c r="L17" s="53">
        <v>170</v>
      </c>
      <c r="M17" s="15">
        <v>170</v>
      </c>
      <c r="N17" s="15">
        <v>170</v>
      </c>
      <c r="O17" s="29">
        <f t="shared" si="0"/>
        <v>2031</v>
      </c>
    </row>
    <row r="18" spans="1:15" ht="15.75" x14ac:dyDescent="0.25">
      <c r="A18" s="2" t="s">
        <v>32</v>
      </c>
      <c r="B18" s="3" t="s">
        <v>33</v>
      </c>
      <c r="C18" s="7">
        <v>2790</v>
      </c>
      <c r="D18" s="15">
        <v>2765</v>
      </c>
      <c r="E18" s="15">
        <v>2712</v>
      </c>
      <c r="F18" s="12">
        <v>2796</v>
      </c>
      <c r="G18" s="7">
        <v>2833</v>
      </c>
      <c r="H18" s="7">
        <v>2813</v>
      </c>
      <c r="I18" s="12">
        <v>2808</v>
      </c>
      <c r="J18" s="12">
        <v>2815</v>
      </c>
      <c r="K18" s="12">
        <v>2826</v>
      </c>
      <c r="L18" s="53">
        <v>2823</v>
      </c>
      <c r="M18" s="15">
        <v>2817</v>
      </c>
      <c r="N18" s="15">
        <v>2814</v>
      </c>
      <c r="O18" s="29">
        <f t="shared" si="0"/>
        <v>33612</v>
      </c>
    </row>
    <row r="19" spans="1:15" ht="15.75" x14ac:dyDescent="0.25">
      <c r="A19" s="2" t="s">
        <v>34</v>
      </c>
      <c r="B19" s="3" t="s">
        <v>35</v>
      </c>
      <c r="C19" s="7">
        <v>398</v>
      </c>
      <c r="D19" s="15">
        <v>391</v>
      </c>
      <c r="E19" s="15">
        <v>360</v>
      </c>
      <c r="F19" s="12">
        <v>402</v>
      </c>
      <c r="G19" s="7">
        <v>416</v>
      </c>
      <c r="H19" s="7">
        <v>411</v>
      </c>
      <c r="I19" s="12">
        <v>414</v>
      </c>
      <c r="J19" s="12">
        <v>416</v>
      </c>
      <c r="K19" s="12">
        <v>411</v>
      </c>
      <c r="L19" s="53">
        <v>416</v>
      </c>
      <c r="M19" s="15">
        <v>408</v>
      </c>
      <c r="N19" s="15">
        <v>412</v>
      </c>
      <c r="O19" s="29">
        <f t="shared" si="0"/>
        <v>4855</v>
      </c>
    </row>
    <row r="20" spans="1:15" ht="15.75" x14ac:dyDescent="0.25">
      <c r="A20" s="2" t="s">
        <v>36</v>
      </c>
      <c r="B20" s="3" t="s">
        <v>37</v>
      </c>
      <c r="C20" s="7">
        <v>608</v>
      </c>
      <c r="D20" s="15">
        <v>586</v>
      </c>
      <c r="E20" s="15">
        <v>592</v>
      </c>
      <c r="F20" s="12">
        <v>642</v>
      </c>
      <c r="G20" s="7">
        <v>646</v>
      </c>
      <c r="H20" s="7">
        <v>646</v>
      </c>
      <c r="I20" s="12">
        <v>643</v>
      </c>
      <c r="J20" s="12">
        <v>639</v>
      </c>
      <c r="K20" s="12">
        <v>645</v>
      </c>
      <c r="L20" s="53">
        <v>644</v>
      </c>
      <c r="M20" s="15">
        <v>643</v>
      </c>
      <c r="N20" s="15">
        <v>639</v>
      </c>
      <c r="O20" s="29">
        <f t="shared" si="0"/>
        <v>7573</v>
      </c>
    </row>
    <row r="21" spans="1:15" ht="15.75" x14ac:dyDescent="0.25">
      <c r="A21" s="2" t="s">
        <v>38</v>
      </c>
      <c r="B21" s="3" t="s">
        <v>39</v>
      </c>
      <c r="C21" s="7">
        <v>608</v>
      </c>
      <c r="D21" s="15">
        <v>571</v>
      </c>
      <c r="E21" s="15">
        <v>580</v>
      </c>
      <c r="F21" s="12">
        <v>588</v>
      </c>
      <c r="G21" s="7">
        <v>635</v>
      </c>
      <c r="H21" s="7">
        <v>623</v>
      </c>
      <c r="I21" s="12">
        <v>624</v>
      </c>
      <c r="J21" s="12">
        <v>630</v>
      </c>
      <c r="K21" s="12">
        <v>628</v>
      </c>
      <c r="L21" s="53">
        <v>627</v>
      </c>
      <c r="M21" s="15">
        <v>628</v>
      </c>
      <c r="N21" s="15">
        <v>628</v>
      </c>
      <c r="O21" s="29">
        <f t="shared" si="0"/>
        <v>7370</v>
      </c>
    </row>
    <row r="22" spans="1:15" ht="15.75" x14ac:dyDescent="0.25">
      <c r="A22" s="2" t="s">
        <v>40</v>
      </c>
      <c r="B22" s="3" t="s">
        <v>41</v>
      </c>
      <c r="C22" s="7">
        <v>369</v>
      </c>
      <c r="D22" s="15">
        <v>354</v>
      </c>
      <c r="E22" s="15">
        <v>375</v>
      </c>
      <c r="F22" s="12">
        <v>379</v>
      </c>
      <c r="G22" s="7">
        <v>374</v>
      </c>
      <c r="H22" s="7">
        <v>379</v>
      </c>
      <c r="I22" s="12">
        <v>380</v>
      </c>
      <c r="J22" s="12">
        <v>378</v>
      </c>
      <c r="K22" s="12">
        <v>379</v>
      </c>
      <c r="L22" s="53">
        <v>377</v>
      </c>
      <c r="M22" s="15">
        <v>378</v>
      </c>
      <c r="N22" s="15">
        <v>378</v>
      </c>
      <c r="O22" s="29">
        <f t="shared" si="0"/>
        <v>4500</v>
      </c>
    </row>
    <row r="23" spans="1:15" ht="15.75" x14ac:dyDescent="0.25">
      <c r="A23" s="2" t="s">
        <v>42</v>
      </c>
      <c r="B23" s="3" t="s">
        <v>43</v>
      </c>
      <c r="C23" s="7">
        <v>176</v>
      </c>
      <c r="D23" s="15">
        <v>176</v>
      </c>
      <c r="E23" s="15">
        <v>169</v>
      </c>
      <c r="F23" s="12">
        <v>172</v>
      </c>
      <c r="G23" s="7">
        <v>172</v>
      </c>
      <c r="H23" s="7">
        <v>174</v>
      </c>
      <c r="I23" s="12">
        <v>173</v>
      </c>
      <c r="J23" s="12">
        <v>187</v>
      </c>
      <c r="K23" s="12">
        <v>178</v>
      </c>
      <c r="L23" s="53">
        <v>177</v>
      </c>
      <c r="M23" s="15">
        <v>176</v>
      </c>
      <c r="N23" s="15">
        <v>174</v>
      </c>
      <c r="O23" s="29">
        <f t="shared" si="0"/>
        <v>2104</v>
      </c>
    </row>
    <row r="24" spans="1:15" ht="15.75" x14ac:dyDescent="0.25">
      <c r="A24" s="2" t="s">
        <v>44</v>
      </c>
      <c r="B24" s="3" t="s">
        <v>45</v>
      </c>
      <c r="C24" s="7">
        <v>267</v>
      </c>
      <c r="D24" s="15">
        <v>262</v>
      </c>
      <c r="E24" s="15">
        <v>265</v>
      </c>
      <c r="F24" s="12">
        <v>270</v>
      </c>
      <c r="G24" s="7">
        <v>270</v>
      </c>
      <c r="H24" s="7">
        <v>283</v>
      </c>
      <c r="I24" s="12">
        <v>283</v>
      </c>
      <c r="J24" s="12">
        <v>281</v>
      </c>
      <c r="K24" s="12">
        <v>283</v>
      </c>
      <c r="L24" s="53">
        <v>286</v>
      </c>
      <c r="M24" s="15">
        <v>287</v>
      </c>
      <c r="N24" s="15">
        <v>285</v>
      </c>
      <c r="O24" s="29">
        <f t="shared" si="0"/>
        <v>3322</v>
      </c>
    </row>
    <row r="25" spans="1:15" ht="15.75" x14ac:dyDescent="0.25">
      <c r="A25" s="2" t="s">
        <v>46</v>
      </c>
      <c r="B25" s="3" t="s">
        <v>47</v>
      </c>
      <c r="C25" s="7">
        <v>401</v>
      </c>
      <c r="D25" s="15">
        <v>405</v>
      </c>
      <c r="E25" s="15">
        <v>385</v>
      </c>
      <c r="F25" s="12">
        <v>413</v>
      </c>
      <c r="G25" s="7">
        <v>411</v>
      </c>
      <c r="H25" s="7">
        <v>415</v>
      </c>
      <c r="I25" s="12">
        <v>413</v>
      </c>
      <c r="J25" s="12">
        <v>412</v>
      </c>
      <c r="K25" s="12">
        <v>407</v>
      </c>
      <c r="L25" s="53">
        <v>413</v>
      </c>
      <c r="M25" s="15">
        <v>414</v>
      </c>
      <c r="N25" s="15">
        <v>409</v>
      </c>
      <c r="O25" s="29">
        <f t="shared" si="0"/>
        <v>4898</v>
      </c>
    </row>
    <row r="26" spans="1:15" ht="15.75" x14ac:dyDescent="0.25">
      <c r="A26" s="2" t="s">
        <v>48</v>
      </c>
      <c r="B26" s="3" t="s">
        <v>49</v>
      </c>
      <c r="C26" s="7">
        <v>1638</v>
      </c>
      <c r="D26" s="15">
        <v>1637</v>
      </c>
      <c r="E26" s="15">
        <v>1576</v>
      </c>
      <c r="F26" s="12">
        <v>1651</v>
      </c>
      <c r="G26" s="7">
        <v>1663</v>
      </c>
      <c r="H26" s="7">
        <v>1674</v>
      </c>
      <c r="I26" s="12">
        <v>1676</v>
      </c>
      <c r="J26" s="12">
        <v>1721</v>
      </c>
      <c r="K26" s="12">
        <v>1675</v>
      </c>
      <c r="L26" s="53">
        <v>1698</v>
      </c>
      <c r="M26" s="15">
        <v>1701</v>
      </c>
      <c r="N26" s="15">
        <v>1705</v>
      </c>
      <c r="O26" s="29">
        <f t="shared" si="0"/>
        <v>20015</v>
      </c>
    </row>
    <row r="27" spans="1:15" ht="15.75" x14ac:dyDescent="0.25">
      <c r="A27" s="2" t="s">
        <v>50</v>
      </c>
      <c r="B27" s="3" t="s">
        <v>51</v>
      </c>
      <c r="C27" s="7">
        <v>77</v>
      </c>
      <c r="D27" s="15">
        <v>74</v>
      </c>
      <c r="E27" s="15">
        <v>75</v>
      </c>
      <c r="F27" s="12">
        <v>75</v>
      </c>
      <c r="G27" s="7">
        <v>75</v>
      </c>
      <c r="H27" s="7">
        <v>70</v>
      </c>
      <c r="I27" s="12">
        <v>73</v>
      </c>
      <c r="J27" s="12">
        <v>73</v>
      </c>
      <c r="K27" s="12">
        <v>72</v>
      </c>
      <c r="L27" s="53">
        <v>72</v>
      </c>
      <c r="M27" s="15">
        <v>72</v>
      </c>
      <c r="N27" s="15">
        <v>72</v>
      </c>
      <c r="O27" s="29">
        <f t="shared" si="0"/>
        <v>880</v>
      </c>
    </row>
    <row r="28" spans="1:15" ht="15.75" x14ac:dyDescent="0.25">
      <c r="A28" s="2" t="s">
        <v>52</v>
      </c>
      <c r="B28" s="3" t="s">
        <v>53</v>
      </c>
      <c r="C28" s="7">
        <v>305</v>
      </c>
      <c r="D28" s="15">
        <v>294</v>
      </c>
      <c r="E28" s="15">
        <v>294</v>
      </c>
      <c r="F28" s="12">
        <v>305</v>
      </c>
      <c r="G28" s="7">
        <v>307</v>
      </c>
      <c r="H28" s="7">
        <v>307</v>
      </c>
      <c r="I28" s="12">
        <v>303</v>
      </c>
      <c r="J28" s="12">
        <v>303</v>
      </c>
      <c r="K28" s="12">
        <v>305</v>
      </c>
      <c r="L28" s="53">
        <v>306</v>
      </c>
      <c r="M28" s="15">
        <v>305</v>
      </c>
      <c r="N28" s="15">
        <v>301</v>
      </c>
      <c r="O28" s="29">
        <f t="shared" si="0"/>
        <v>3635</v>
      </c>
    </row>
    <row r="29" spans="1:15" ht="15.75" x14ac:dyDescent="0.25">
      <c r="A29" s="2" t="s">
        <v>54</v>
      </c>
      <c r="B29" s="3" t="s">
        <v>55</v>
      </c>
      <c r="C29" s="7">
        <v>266</v>
      </c>
      <c r="D29" s="15">
        <v>250</v>
      </c>
      <c r="E29" s="15">
        <v>261</v>
      </c>
      <c r="F29" s="12">
        <v>263</v>
      </c>
      <c r="G29" s="7">
        <v>263</v>
      </c>
      <c r="H29" s="7">
        <v>262</v>
      </c>
      <c r="I29" s="12">
        <v>261</v>
      </c>
      <c r="J29" s="12">
        <v>276</v>
      </c>
      <c r="K29" s="12">
        <v>265</v>
      </c>
      <c r="L29" s="53">
        <v>262</v>
      </c>
      <c r="M29" s="15">
        <v>258</v>
      </c>
      <c r="N29" s="15">
        <v>258</v>
      </c>
      <c r="O29" s="29">
        <f t="shared" si="0"/>
        <v>3145</v>
      </c>
    </row>
    <row r="30" spans="1:15" ht="15.75" x14ac:dyDescent="0.25">
      <c r="A30" s="2" t="s">
        <v>56</v>
      </c>
      <c r="B30" s="3" t="s">
        <v>57</v>
      </c>
      <c r="C30" s="7">
        <v>431</v>
      </c>
      <c r="D30" s="15">
        <v>411</v>
      </c>
      <c r="E30" s="15">
        <v>425</v>
      </c>
      <c r="F30" s="12">
        <v>425</v>
      </c>
      <c r="G30" s="7">
        <v>428</v>
      </c>
      <c r="H30" s="7">
        <v>427</v>
      </c>
      <c r="I30" s="12">
        <v>425</v>
      </c>
      <c r="J30" s="12">
        <v>430</v>
      </c>
      <c r="K30" s="12">
        <v>425</v>
      </c>
      <c r="L30" s="53">
        <v>429</v>
      </c>
      <c r="M30" s="15">
        <v>425</v>
      </c>
      <c r="N30" s="15">
        <v>407</v>
      </c>
      <c r="O30" s="29">
        <f t="shared" si="0"/>
        <v>5088</v>
      </c>
    </row>
    <row r="31" spans="1:15" ht="15.75" x14ac:dyDescent="0.25">
      <c r="A31" s="2" t="s">
        <v>58</v>
      </c>
      <c r="B31" s="3" t="s">
        <v>59</v>
      </c>
      <c r="C31" s="7">
        <v>713</v>
      </c>
      <c r="D31" s="15">
        <v>720</v>
      </c>
      <c r="E31" s="15">
        <v>691</v>
      </c>
      <c r="F31" s="12">
        <v>730</v>
      </c>
      <c r="G31" s="7">
        <v>728</v>
      </c>
      <c r="H31" s="7">
        <v>736</v>
      </c>
      <c r="I31" s="12">
        <v>736</v>
      </c>
      <c r="J31" s="12">
        <v>735</v>
      </c>
      <c r="K31" s="12">
        <v>744</v>
      </c>
      <c r="L31" s="53">
        <v>742</v>
      </c>
      <c r="M31" s="15">
        <v>744</v>
      </c>
      <c r="N31" s="15">
        <v>738</v>
      </c>
      <c r="O31" s="29">
        <f t="shared" si="0"/>
        <v>8757</v>
      </c>
    </row>
    <row r="32" spans="1:15" ht="15.75" x14ac:dyDescent="0.25">
      <c r="A32" s="2" t="s">
        <v>60</v>
      </c>
      <c r="B32" s="3" t="s">
        <v>61</v>
      </c>
      <c r="C32" s="7">
        <v>187</v>
      </c>
      <c r="D32" s="15">
        <v>166</v>
      </c>
      <c r="E32" s="15">
        <v>175</v>
      </c>
      <c r="F32" s="12">
        <v>189</v>
      </c>
      <c r="G32" s="7">
        <v>196</v>
      </c>
      <c r="H32" s="7">
        <v>192</v>
      </c>
      <c r="I32" s="12">
        <v>192</v>
      </c>
      <c r="J32" s="12">
        <v>194</v>
      </c>
      <c r="K32" s="12">
        <v>193</v>
      </c>
      <c r="L32" s="53">
        <v>193</v>
      </c>
      <c r="M32" s="15">
        <v>185</v>
      </c>
      <c r="N32" s="15">
        <v>191</v>
      </c>
      <c r="O32" s="29">
        <f t="shared" si="0"/>
        <v>2253</v>
      </c>
    </row>
    <row r="33" spans="1:15" ht="15.75" x14ac:dyDescent="0.25">
      <c r="A33" s="2" t="s">
        <v>62</v>
      </c>
      <c r="B33" s="3" t="s">
        <v>63</v>
      </c>
      <c r="C33" s="7">
        <v>122</v>
      </c>
      <c r="D33" s="15">
        <v>116</v>
      </c>
      <c r="E33" s="15">
        <v>122</v>
      </c>
      <c r="F33" s="12">
        <v>121</v>
      </c>
      <c r="G33" s="7">
        <v>119</v>
      </c>
      <c r="H33" s="7">
        <v>124</v>
      </c>
      <c r="I33" s="12">
        <v>121</v>
      </c>
      <c r="J33" s="12">
        <v>122</v>
      </c>
      <c r="K33" s="12">
        <v>121</v>
      </c>
      <c r="L33" s="53">
        <v>122</v>
      </c>
      <c r="M33" s="15">
        <v>122</v>
      </c>
      <c r="N33" s="15">
        <v>123</v>
      </c>
      <c r="O33" s="29">
        <f t="shared" si="0"/>
        <v>1455</v>
      </c>
    </row>
    <row r="34" spans="1:15" ht="15.75" x14ac:dyDescent="0.25">
      <c r="A34" s="2" t="s">
        <v>64</v>
      </c>
      <c r="B34" s="3" t="s">
        <v>65</v>
      </c>
      <c r="C34" s="7">
        <v>299</v>
      </c>
      <c r="D34" s="15">
        <v>296</v>
      </c>
      <c r="E34" s="15">
        <v>312</v>
      </c>
      <c r="F34" s="12">
        <v>333</v>
      </c>
      <c r="G34" s="7">
        <v>347</v>
      </c>
      <c r="H34" s="7">
        <v>337</v>
      </c>
      <c r="I34" s="12">
        <v>341.02</v>
      </c>
      <c r="J34" s="12">
        <v>340</v>
      </c>
      <c r="K34" s="12">
        <v>345</v>
      </c>
      <c r="L34" s="53">
        <v>348</v>
      </c>
      <c r="M34" s="15">
        <v>338</v>
      </c>
      <c r="N34" s="15">
        <v>337</v>
      </c>
      <c r="O34" s="29">
        <f t="shared" si="0"/>
        <v>3973.02</v>
      </c>
    </row>
    <row r="35" spans="1:15" ht="15.75" x14ac:dyDescent="0.25">
      <c r="A35" s="2" t="s">
        <v>66</v>
      </c>
      <c r="B35" s="3" t="s">
        <v>67</v>
      </c>
      <c r="C35" s="7">
        <v>660</v>
      </c>
      <c r="D35" s="15">
        <v>659</v>
      </c>
      <c r="E35" s="15">
        <v>631</v>
      </c>
      <c r="F35" s="12">
        <v>668</v>
      </c>
      <c r="G35" s="7">
        <v>665</v>
      </c>
      <c r="H35" s="7">
        <v>667</v>
      </c>
      <c r="I35" s="12">
        <v>664</v>
      </c>
      <c r="J35" s="12">
        <v>659</v>
      </c>
      <c r="K35" s="12">
        <v>656</v>
      </c>
      <c r="L35" s="53">
        <v>660</v>
      </c>
      <c r="M35" s="15">
        <v>657</v>
      </c>
      <c r="N35" s="15">
        <v>653</v>
      </c>
      <c r="O35" s="29">
        <f t="shared" si="0"/>
        <v>7899</v>
      </c>
    </row>
    <row r="36" spans="1:15" ht="15.75" x14ac:dyDescent="0.25">
      <c r="A36" s="2" t="s">
        <v>68</v>
      </c>
      <c r="B36" s="3" t="s">
        <v>69</v>
      </c>
      <c r="C36" s="7">
        <v>364</v>
      </c>
      <c r="D36" s="15">
        <v>354</v>
      </c>
      <c r="E36" s="15">
        <v>357</v>
      </c>
      <c r="F36" s="12">
        <v>375</v>
      </c>
      <c r="G36" s="7">
        <v>368</v>
      </c>
      <c r="H36" s="7">
        <v>374</v>
      </c>
      <c r="I36" s="12">
        <v>375</v>
      </c>
      <c r="J36" s="12">
        <v>378</v>
      </c>
      <c r="K36" s="12">
        <v>368</v>
      </c>
      <c r="L36" s="53">
        <v>373</v>
      </c>
      <c r="M36" s="15">
        <v>375</v>
      </c>
      <c r="N36" s="15">
        <v>371</v>
      </c>
      <c r="O36" s="29">
        <f t="shared" si="0"/>
        <v>4432</v>
      </c>
    </row>
    <row r="37" spans="1:15" ht="15.75" x14ac:dyDescent="0.25">
      <c r="A37" s="2" t="s">
        <v>70</v>
      </c>
      <c r="B37" s="3" t="s">
        <v>71</v>
      </c>
      <c r="C37" s="7">
        <v>121</v>
      </c>
      <c r="D37" s="15">
        <v>121</v>
      </c>
      <c r="E37" s="15">
        <v>108</v>
      </c>
      <c r="F37" s="12">
        <v>115</v>
      </c>
      <c r="G37" s="7">
        <v>125</v>
      </c>
      <c r="H37" s="7">
        <v>124</v>
      </c>
      <c r="I37" s="12">
        <v>124</v>
      </c>
      <c r="J37" s="12">
        <v>124</v>
      </c>
      <c r="K37" s="12">
        <v>124</v>
      </c>
      <c r="L37" s="53">
        <v>120</v>
      </c>
      <c r="M37" s="15">
        <v>119</v>
      </c>
      <c r="N37" s="15">
        <v>119</v>
      </c>
      <c r="O37" s="29">
        <f t="shared" si="0"/>
        <v>1444</v>
      </c>
    </row>
    <row r="38" spans="1:15" ht="15.75" x14ac:dyDescent="0.25">
      <c r="A38" s="2" t="s">
        <v>72</v>
      </c>
      <c r="B38" s="3" t="s">
        <v>73</v>
      </c>
      <c r="C38" s="7">
        <v>1164</v>
      </c>
      <c r="D38" s="15">
        <v>1068</v>
      </c>
      <c r="E38" s="15">
        <v>1079</v>
      </c>
      <c r="F38" s="12">
        <v>1186</v>
      </c>
      <c r="G38" s="7">
        <v>1184</v>
      </c>
      <c r="H38" s="7">
        <v>1185</v>
      </c>
      <c r="I38" s="12">
        <v>1181</v>
      </c>
      <c r="J38" s="12">
        <v>1225</v>
      </c>
      <c r="K38" s="12">
        <v>1196</v>
      </c>
      <c r="L38" s="53">
        <v>1204</v>
      </c>
      <c r="M38" s="15">
        <v>1202</v>
      </c>
      <c r="N38" s="15">
        <v>1203</v>
      </c>
      <c r="O38" s="29">
        <f t="shared" si="0"/>
        <v>14077</v>
      </c>
    </row>
    <row r="39" spans="1:15" ht="15.75" x14ac:dyDescent="0.25">
      <c r="A39" s="2" t="s">
        <v>74</v>
      </c>
      <c r="B39" s="3" t="s">
        <v>75</v>
      </c>
      <c r="C39" s="7">
        <v>793</v>
      </c>
      <c r="D39" s="15">
        <v>793</v>
      </c>
      <c r="E39" s="15">
        <v>779</v>
      </c>
      <c r="F39" s="12">
        <v>816</v>
      </c>
      <c r="G39" s="7">
        <v>835</v>
      </c>
      <c r="H39" s="7">
        <v>810</v>
      </c>
      <c r="I39" s="12">
        <v>835</v>
      </c>
      <c r="J39" s="12">
        <v>860</v>
      </c>
      <c r="K39" s="12">
        <v>839</v>
      </c>
      <c r="L39" s="53">
        <v>852</v>
      </c>
      <c r="M39" s="15">
        <v>840</v>
      </c>
      <c r="N39" s="15">
        <v>847</v>
      </c>
      <c r="O39" s="29">
        <f t="shared" si="0"/>
        <v>9899</v>
      </c>
    </row>
    <row r="40" spans="1:15" ht="15.75" x14ac:dyDescent="0.25">
      <c r="A40" s="2" t="s">
        <v>76</v>
      </c>
      <c r="B40" s="3" t="s">
        <v>77</v>
      </c>
      <c r="C40" s="7">
        <v>514</v>
      </c>
      <c r="D40" s="15">
        <v>494</v>
      </c>
      <c r="E40" s="15">
        <v>506</v>
      </c>
      <c r="F40" s="12">
        <v>507</v>
      </c>
      <c r="G40" s="7">
        <v>505</v>
      </c>
      <c r="H40" s="7">
        <v>520</v>
      </c>
      <c r="I40" s="12">
        <v>513</v>
      </c>
      <c r="J40" s="12">
        <v>522</v>
      </c>
      <c r="K40" s="12">
        <v>521</v>
      </c>
      <c r="L40" s="53">
        <v>522</v>
      </c>
      <c r="M40" s="15">
        <v>521</v>
      </c>
      <c r="N40" s="15">
        <v>517</v>
      </c>
      <c r="O40" s="29">
        <f t="shared" si="0"/>
        <v>6162</v>
      </c>
    </row>
    <row r="41" spans="1:15" ht="15.75" x14ac:dyDescent="0.25">
      <c r="A41" s="2" t="s">
        <v>78</v>
      </c>
      <c r="B41" s="3" t="s">
        <v>79</v>
      </c>
      <c r="C41" s="7">
        <v>274</v>
      </c>
      <c r="D41" s="15">
        <v>265</v>
      </c>
      <c r="E41" s="15">
        <v>245</v>
      </c>
      <c r="F41" s="12">
        <v>272</v>
      </c>
      <c r="G41" s="7">
        <v>277</v>
      </c>
      <c r="H41" s="7">
        <v>273</v>
      </c>
      <c r="I41" s="12">
        <v>273</v>
      </c>
      <c r="J41" s="12">
        <v>267</v>
      </c>
      <c r="K41" s="12">
        <v>275</v>
      </c>
      <c r="L41" s="53">
        <v>274</v>
      </c>
      <c r="M41" s="15">
        <v>275</v>
      </c>
      <c r="N41" s="15">
        <v>271</v>
      </c>
      <c r="O41" s="29">
        <f t="shared" si="0"/>
        <v>3241</v>
      </c>
    </row>
    <row r="42" spans="1:15" ht="15.75" x14ac:dyDescent="0.25">
      <c r="A42" s="2" t="s">
        <v>80</v>
      </c>
      <c r="B42" s="3" t="s">
        <v>81</v>
      </c>
      <c r="C42" s="7">
        <v>49</v>
      </c>
      <c r="D42" s="15">
        <v>41</v>
      </c>
      <c r="E42" s="15">
        <v>42</v>
      </c>
      <c r="F42" s="12">
        <v>48</v>
      </c>
      <c r="G42" s="7">
        <v>47</v>
      </c>
      <c r="H42" s="7">
        <v>48</v>
      </c>
      <c r="I42" s="12">
        <v>46</v>
      </c>
      <c r="J42" s="12">
        <v>45</v>
      </c>
      <c r="K42" s="12">
        <v>79</v>
      </c>
      <c r="L42" s="53">
        <v>90</v>
      </c>
      <c r="M42" s="15">
        <v>96</v>
      </c>
      <c r="N42" s="15">
        <v>97</v>
      </c>
      <c r="O42" s="29">
        <f t="shared" si="0"/>
        <v>728</v>
      </c>
    </row>
    <row r="43" spans="1:15" ht="15.75" x14ac:dyDescent="0.25">
      <c r="A43" s="2" t="s">
        <v>82</v>
      </c>
      <c r="B43" s="3" t="s">
        <v>83</v>
      </c>
      <c r="C43" s="7">
        <v>384</v>
      </c>
      <c r="D43" s="15">
        <v>390</v>
      </c>
      <c r="E43" s="15">
        <v>398</v>
      </c>
      <c r="F43" s="12">
        <v>399</v>
      </c>
      <c r="G43" s="7">
        <v>400</v>
      </c>
      <c r="H43" s="7">
        <v>400</v>
      </c>
      <c r="I43" s="12">
        <v>397</v>
      </c>
      <c r="J43" s="12">
        <v>395</v>
      </c>
      <c r="K43" s="12">
        <v>400</v>
      </c>
      <c r="L43" s="53">
        <v>401</v>
      </c>
      <c r="M43" s="15">
        <v>401</v>
      </c>
      <c r="N43" s="15">
        <v>400</v>
      </c>
      <c r="O43" s="29">
        <f t="shared" si="0"/>
        <v>4765</v>
      </c>
    </row>
    <row r="44" spans="1:15" ht="15.75" x14ac:dyDescent="0.25">
      <c r="A44" s="2" t="s">
        <v>84</v>
      </c>
      <c r="B44" s="3" t="s">
        <v>85</v>
      </c>
      <c r="C44" s="7">
        <v>621</v>
      </c>
      <c r="D44" s="15">
        <v>620</v>
      </c>
      <c r="E44" s="15">
        <v>550</v>
      </c>
      <c r="F44" s="12">
        <v>615</v>
      </c>
      <c r="G44" s="7">
        <v>627</v>
      </c>
      <c r="H44" s="7">
        <v>625</v>
      </c>
      <c r="I44" s="12">
        <v>630</v>
      </c>
      <c r="J44" s="12">
        <v>644</v>
      </c>
      <c r="K44" s="12">
        <v>633</v>
      </c>
      <c r="L44" s="53">
        <v>631</v>
      </c>
      <c r="M44" s="15">
        <v>635</v>
      </c>
      <c r="N44" s="15">
        <v>632</v>
      </c>
      <c r="O44" s="29">
        <f t="shared" si="0"/>
        <v>7463</v>
      </c>
    </row>
    <row r="45" spans="1:15" ht="15.75" x14ac:dyDescent="0.25">
      <c r="A45" s="2" t="s">
        <v>86</v>
      </c>
      <c r="B45" s="3" t="s">
        <v>87</v>
      </c>
      <c r="C45" s="7">
        <v>211</v>
      </c>
      <c r="D45" s="15">
        <v>197</v>
      </c>
      <c r="E45" s="15">
        <v>198</v>
      </c>
      <c r="F45" s="12">
        <v>213</v>
      </c>
      <c r="G45" s="7">
        <v>206</v>
      </c>
      <c r="H45" s="7">
        <v>213</v>
      </c>
      <c r="I45" s="12">
        <v>211</v>
      </c>
      <c r="J45" s="12">
        <v>201</v>
      </c>
      <c r="K45" s="12">
        <v>207</v>
      </c>
      <c r="L45" s="53">
        <v>206</v>
      </c>
      <c r="M45" s="15">
        <v>195</v>
      </c>
      <c r="N45" s="15">
        <v>202</v>
      </c>
      <c r="O45" s="29">
        <f t="shared" si="0"/>
        <v>2460</v>
      </c>
    </row>
    <row r="46" spans="1:15" ht="15.75" x14ac:dyDescent="0.25">
      <c r="A46" s="2" t="s">
        <v>88</v>
      </c>
      <c r="B46" s="3" t="s">
        <v>89</v>
      </c>
      <c r="C46" s="7">
        <v>161</v>
      </c>
      <c r="D46" s="15">
        <v>172</v>
      </c>
      <c r="E46" s="15">
        <v>168</v>
      </c>
      <c r="F46" s="12">
        <v>167</v>
      </c>
      <c r="G46" s="7">
        <v>170</v>
      </c>
      <c r="H46" s="7">
        <v>169</v>
      </c>
      <c r="I46" s="12">
        <v>172</v>
      </c>
      <c r="J46" s="12">
        <v>173</v>
      </c>
      <c r="K46" s="12">
        <v>172</v>
      </c>
      <c r="L46" s="53">
        <v>171</v>
      </c>
      <c r="M46" s="15">
        <v>173</v>
      </c>
      <c r="N46" s="15">
        <v>172</v>
      </c>
      <c r="O46" s="29">
        <f t="shared" si="0"/>
        <v>2040</v>
      </c>
    </row>
    <row r="47" spans="1:15" ht="15.75" x14ac:dyDescent="0.25">
      <c r="A47" s="2" t="s">
        <v>90</v>
      </c>
      <c r="B47" s="3" t="s">
        <v>91</v>
      </c>
      <c r="C47" s="7">
        <v>312</v>
      </c>
      <c r="D47" s="15">
        <v>265</v>
      </c>
      <c r="E47" s="15">
        <v>296</v>
      </c>
      <c r="F47" s="12">
        <v>307</v>
      </c>
      <c r="G47" s="7">
        <v>314</v>
      </c>
      <c r="H47" s="7">
        <v>310</v>
      </c>
      <c r="I47" s="12">
        <v>308</v>
      </c>
      <c r="J47" s="12">
        <v>326</v>
      </c>
      <c r="K47" s="12">
        <v>321</v>
      </c>
      <c r="L47" s="53">
        <v>313</v>
      </c>
      <c r="M47" s="15">
        <v>317</v>
      </c>
      <c r="N47" s="15">
        <v>317</v>
      </c>
      <c r="O47" s="29">
        <f t="shared" si="0"/>
        <v>3706</v>
      </c>
    </row>
    <row r="48" spans="1:15" ht="15.75" x14ac:dyDescent="0.25">
      <c r="A48" s="2" t="s">
        <v>92</v>
      </c>
      <c r="B48" s="3" t="s">
        <v>93</v>
      </c>
      <c r="C48" s="7">
        <v>1584</v>
      </c>
      <c r="D48" s="15">
        <v>1558</v>
      </c>
      <c r="E48" s="15">
        <v>1500</v>
      </c>
      <c r="F48" s="12">
        <v>1625</v>
      </c>
      <c r="G48" s="7">
        <v>1645</v>
      </c>
      <c r="H48" s="7">
        <v>1659</v>
      </c>
      <c r="I48" s="12">
        <v>1629</v>
      </c>
      <c r="J48" s="12">
        <v>1636</v>
      </c>
      <c r="K48" s="12">
        <v>1645</v>
      </c>
      <c r="L48" s="53">
        <v>1652</v>
      </c>
      <c r="M48" s="15">
        <v>1658</v>
      </c>
      <c r="N48" s="15">
        <v>1633</v>
      </c>
      <c r="O48" s="29">
        <f t="shared" si="0"/>
        <v>19424</v>
      </c>
    </row>
    <row r="49" spans="1:15" ht="15.75" x14ac:dyDescent="0.25">
      <c r="A49" s="2" t="s">
        <v>94</v>
      </c>
      <c r="B49" s="3" t="s">
        <v>95</v>
      </c>
      <c r="C49" s="7">
        <v>93</v>
      </c>
      <c r="D49" s="15">
        <v>88</v>
      </c>
      <c r="E49" s="15">
        <v>90</v>
      </c>
      <c r="F49" s="12">
        <v>97</v>
      </c>
      <c r="G49" s="7">
        <v>93</v>
      </c>
      <c r="H49" s="7">
        <v>94</v>
      </c>
      <c r="I49" s="12">
        <v>97</v>
      </c>
      <c r="J49" s="12">
        <v>98</v>
      </c>
      <c r="K49" s="12">
        <v>96</v>
      </c>
      <c r="L49" s="53">
        <v>96</v>
      </c>
      <c r="M49" s="15">
        <v>96</v>
      </c>
      <c r="N49" s="15">
        <v>97</v>
      </c>
      <c r="O49" s="29">
        <f t="shared" si="0"/>
        <v>1135</v>
      </c>
    </row>
    <row r="50" spans="1:15" ht="15.75" x14ac:dyDescent="0.25">
      <c r="A50" s="2" t="s">
        <v>96</v>
      </c>
      <c r="B50" s="3" t="s">
        <v>97</v>
      </c>
      <c r="C50" s="7">
        <v>131</v>
      </c>
      <c r="D50" s="15">
        <v>122</v>
      </c>
      <c r="E50" s="15">
        <v>125</v>
      </c>
      <c r="F50" s="12">
        <v>131</v>
      </c>
      <c r="G50" s="7">
        <v>130</v>
      </c>
      <c r="H50" s="7">
        <v>132</v>
      </c>
      <c r="I50" s="12">
        <v>133</v>
      </c>
      <c r="J50" s="12">
        <v>135</v>
      </c>
      <c r="K50" s="12">
        <v>135</v>
      </c>
      <c r="L50" s="53">
        <v>133</v>
      </c>
      <c r="M50" s="15">
        <v>133</v>
      </c>
      <c r="N50" s="15">
        <v>131</v>
      </c>
      <c r="O50" s="29">
        <f t="shared" si="0"/>
        <v>1571</v>
      </c>
    </row>
    <row r="51" spans="1:15" ht="15.75" x14ac:dyDescent="0.25">
      <c r="A51" s="2" t="s">
        <v>98</v>
      </c>
      <c r="B51" s="3" t="s">
        <v>99</v>
      </c>
      <c r="C51" s="7">
        <v>63</v>
      </c>
      <c r="D51" s="15">
        <v>62</v>
      </c>
      <c r="E51" s="15">
        <v>63</v>
      </c>
      <c r="F51" s="12">
        <v>65</v>
      </c>
      <c r="G51" s="7">
        <v>68</v>
      </c>
      <c r="H51" s="7">
        <v>66</v>
      </c>
      <c r="I51" s="12">
        <v>67</v>
      </c>
      <c r="J51" s="12">
        <v>62</v>
      </c>
      <c r="K51" s="12">
        <v>64</v>
      </c>
      <c r="L51" s="53">
        <v>64</v>
      </c>
      <c r="M51" s="15">
        <v>64</v>
      </c>
      <c r="N51" s="15">
        <v>63</v>
      </c>
      <c r="O51" s="29">
        <f t="shared" si="0"/>
        <v>771</v>
      </c>
    </row>
    <row r="52" spans="1:15" ht="15.75" x14ac:dyDescent="0.25">
      <c r="A52" s="2" t="s">
        <v>100</v>
      </c>
      <c r="B52" s="3" t="s">
        <v>101</v>
      </c>
      <c r="C52" s="7">
        <v>299</v>
      </c>
      <c r="D52" s="15">
        <v>284</v>
      </c>
      <c r="E52" s="15">
        <v>285</v>
      </c>
      <c r="F52" s="12">
        <v>298</v>
      </c>
      <c r="G52" s="7">
        <v>303</v>
      </c>
      <c r="H52" s="7">
        <v>307</v>
      </c>
      <c r="I52" s="12">
        <v>306</v>
      </c>
      <c r="J52" s="12">
        <v>305</v>
      </c>
      <c r="K52" s="12">
        <v>305</v>
      </c>
      <c r="L52" s="53">
        <v>307</v>
      </c>
      <c r="M52" s="15">
        <v>303</v>
      </c>
      <c r="N52" s="15">
        <v>303</v>
      </c>
      <c r="O52" s="29">
        <f t="shared" si="0"/>
        <v>3605</v>
      </c>
    </row>
    <row r="53" spans="1:15" ht="15.75" x14ac:dyDescent="0.25">
      <c r="A53" s="2" t="s">
        <v>102</v>
      </c>
      <c r="B53" s="3" t="s">
        <v>103</v>
      </c>
      <c r="C53" s="7">
        <v>310</v>
      </c>
      <c r="D53" s="15">
        <v>310</v>
      </c>
      <c r="E53" s="15">
        <v>289</v>
      </c>
      <c r="F53" s="12">
        <v>337</v>
      </c>
      <c r="G53" s="7">
        <v>339</v>
      </c>
      <c r="H53" s="7">
        <v>338</v>
      </c>
      <c r="I53" s="12">
        <v>332</v>
      </c>
      <c r="J53" s="12">
        <v>332</v>
      </c>
      <c r="K53" s="12">
        <v>333</v>
      </c>
      <c r="L53" s="53">
        <v>336</v>
      </c>
      <c r="M53" s="15">
        <v>329</v>
      </c>
      <c r="N53" s="15">
        <v>327</v>
      </c>
      <c r="O53" s="29">
        <f t="shared" si="0"/>
        <v>3912</v>
      </c>
    </row>
    <row r="54" spans="1:15" ht="15.75" x14ac:dyDescent="0.25">
      <c r="A54" s="2" t="s">
        <v>104</v>
      </c>
      <c r="B54" s="3" t="s">
        <v>105</v>
      </c>
      <c r="C54" s="7">
        <v>143</v>
      </c>
      <c r="D54" s="15">
        <v>144</v>
      </c>
      <c r="E54" s="15">
        <v>150</v>
      </c>
      <c r="F54" s="12">
        <v>147</v>
      </c>
      <c r="G54" s="7">
        <v>149</v>
      </c>
      <c r="H54" s="7">
        <v>152</v>
      </c>
      <c r="I54" s="12">
        <v>152</v>
      </c>
      <c r="J54" s="12">
        <v>149</v>
      </c>
      <c r="K54" s="12">
        <v>149</v>
      </c>
      <c r="L54" s="53">
        <v>149</v>
      </c>
      <c r="M54" s="15">
        <v>144</v>
      </c>
      <c r="N54" s="15">
        <v>145</v>
      </c>
      <c r="O54" s="29">
        <f t="shared" si="0"/>
        <v>1773</v>
      </c>
    </row>
    <row r="55" spans="1:15" ht="15.75" x14ac:dyDescent="0.25">
      <c r="A55" s="2" t="s">
        <v>106</v>
      </c>
      <c r="B55" s="3" t="s">
        <v>107</v>
      </c>
      <c r="C55" s="7">
        <v>120</v>
      </c>
      <c r="D55" s="15">
        <v>120</v>
      </c>
      <c r="E55" s="15">
        <v>126</v>
      </c>
      <c r="F55" s="12">
        <v>129</v>
      </c>
      <c r="G55" s="7">
        <v>129</v>
      </c>
      <c r="H55" s="7">
        <v>129</v>
      </c>
      <c r="I55" s="12">
        <v>130</v>
      </c>
      <c r="J55" s="12">
        <v>137</v>
      </c>
      <c r="K55" s="12">
        <v>127</v>
      </c>
      <c r="L55" s="53">
        <v>131</v>
      </c>
      <c r="M55" s="15">
        <v>130</v>
      </c>
      <c r="N55" s="15">
        <v>128</v>
      </c>
      <c r="O55" s="29">
        <f t="shared" si="0"/>
        <v>1536</v>
      </c>
    </row>
    <row r="56" spans="1:15" ht="15.75" x14ac:dyDescent="0.25">
      <c r="A56" s="2" t="s">
        <v>108</v>
      </c>
      <c r="B56" s="3" t="s">
        <v>109</v>
      </c>
      <c r="C56" s="7">
        <v>356</v>
      </c>
      <c r="D56" s="15">
        <v>355</v>
      </c>
      <c r="E56" s="15">
        <v>332</v>
      </c>
      <c r="F56" s="12">
        <v>359</v>
      </c>
      <c r="G56" s="7">
        <v>371</v>
      </c>
      <c r="H56" s="7">
        <v>366</v>
      </c>
      <c r="I56" s="12">
        <v>357</v>
      </c>
      <c r="J56" s="12">
        <v>371</v>
      </c>
      <c r="K56" s="12">
        <v>365</v>
      </c>
      <c r="L56" s="53">
        <v>371</v>
      </c>
      <c r="M56" s="15">
        <v>368</v>
      </c>
      <c r="N56" s="15">
        <v>367</v>
      </c>
      <c r="O56" s="29">
        <f t="shared" si="0"/>
        <v>4338</v>
      </c>
    </row>
    <row r="57" spans="1:15" ht="15.75" x14ac:dyDescent="0.25">
      <c r="A57" s="2" t="s">
        <v>110</v>
      </c>
      <c r="B57" s="3" t="s">
        <v>111</v>
      </c>
      <c r="C57" s="7">
        <v>344</v>
      </c>
      <c r="D57" s="15">
        <v>349</v>
      </c>
      <c r="E57" s="15">
        <v>354</v>
      </c>
      <c r="F57" s="12">
        <v>349</v>
      </c>
      <c r="G57" s="7">
        <v>355</v>
      </c>
      <c r="H57" s="7">
        <v>362</v>
      </c>
      <c r="I57" s="12">
        <v>356</v>
      </c>
      <c r="J57" s="12">
        <v>357</v>
      </c>
      <c r="K57" s="12">
        <v>351</v>
      </c>
      <c r="L57" s="53">
        <v>353</v>
      </c>
      <c r="M57" s="15">
        <v>332</v>
      </c>
      <c r="N57" s="15">
        <v>343</v>
      </c>
      <c r="O57" s="29">
        <f t="shared" si="0"/>
        <v>4205</v>
      </c>
    </row>
    <row r="58" spans="1:15" ht="15.75" x14ac:dyDescent="0.25">
      <c r="A58" s="2" t="s">
        <v>112</v>
      </c>
      <c r="B58" s="3" t="s">
        <v>113</v>
      </c>
      <c r="C58" s="7">
        <v>97</v>
      </c>
      <c r="D58" s="15">
        <v>89</v>
      </c>
      <c r="E58" s="15">
        <v>92</v>
      </c>
      <c r="F58" s="12">
        <v>101</v>
      </c>
      <c r="G58" s="7">
        <v>104</v>
      </c>
      <c r="H58" s="7">
        <v>101</v>
      </c>
      <c r="I58" s="12">
        <v>103</v>
      </c>
      <c r="J58" s="12">
        <v>102</v>
      </c>
      <c r="K58" s="12">
        <v>98</v>
      </c>
      <c r="L58" s="53">
        <v>98</v>
      </c>
      <c r="M58" s="15">
        <v>98</v>
      </c>
      <c r="N58" s="15">
        <v>98</v>
      </c>
      <c r="O58" s="29">
        <f t="shared" si="0"/>
        <v>1181</v>
      </c>
    </row>
    <row r="59" spans="1:15" ht="15.75" x14ac:dyDescent="0.25">
      <c r="A59" s="2" t="s">
        <v>114</v>
      </c>
      <c r="B59" s="3" t="s">
        <v>115</v>
      </c>
      <c r="C59" s="7">
        <v>6572</v>
      </c>
      <c r="D59" s="15">
        <v>6490</v>
      </c>
      <c r="E59" s="15">
        <v>6126</v>
      </c>
      <c r="F59" s="12">
        <v>6657</v>
      </c>
      <c r="G59" s="7">
        <v>6824</v>
      </c>
      <c r="H59" s="7">
        <v>6878</v>
      </c>
      <c r="I59" s="12">
        <v>6751</v>
      </c>
      <c r="J59" s="12">
        <v>6703</v>
      </c>
      <c r="K59" s="12">
        <v>6827</v>
      </c>
      <c r="L59" s="53">
        <v>6869</v>
      </c>
      <c r="M59" s="15">
        <v>6806</v>
      </c>
      <c r="N59" s="15">
        <v>6801</v>
      </c>
      <c r="O59" s="29">
        <f t="shared" si="0"/>
        <v>80304</v>
      </c>
    </row>
    <row r="60" spans="1:15" ht="15.75" x14ac:dyDescent="0.25">
      <c r="A60" s="2" t="s">
        <v>116</v>
      </c>
      <c r="B60" s="3" t="s">
        <v>117</v>
      </c>
      <c r="C60" s="7">
        <v>297</v>
      </c>
      <c r="D60" s="15">
        <v>298</v>
      </c>
      <c r="E60" s="15">
        <v>272</v>
      </c>
      <c r="F60" s="12">
        <v>301</v>
      </c>
      <c r="G60" s="7">
        <v>299</v>
      </c>
      <c r="H60" s="7">
        <v>299</v>
      </c>
      <c r="I60" s="12">
        <v>301</v>
      </c>
      <c r="J60" s="12">
        <v>299</v>
      </c>
      <c r="K60" s="12">
        <v>305</v>
      </c>
      <c r="L60" s="53">
        <v>303</v>
      </c>
      <c r="M60" s="15">
        <v>306</v>
      </c>
      <c r="N60" s="15">
        <v>306</v>
      </c>
      <c r="O60" s="29">
        <f t="shared" si="0"/>
        <v>3586</v>
      </c>
    </row>
    <row r="61" spans="1:15" ht="15.75" x14ac:dyDescent="0.25">
      <c r="A61" s="2" t="s">
        <v>118</v>
      </c>
      <c r="B61" s="3" t="s">
        <v>119</v>
      </c>
      <c r="C61" s="7">
        <v>885</v>
      </c>
      <c r="D61" s="15">
        <v>873</v>
      </c>
      <c r="E61" s="15">
        <v>884</v>
      </c>
      <c r="F61" s="12">
        <v>898</v>
      </c>
      <c r="G61" s="7">
        <v>908</v>
      </c>
      <c r="H61" s="7">
        <v>913</v>
      </c>
      <c r="I61" s="12">
        <v>901</v>
      </c>
      <c r="J61" s="12">
        <v>912</v>
      </c>
      <c r="K61" s="12">
        <v>907</v>
      </c>
      <c r="L61" s="53">
        <v>904</v>
      </c>
      <c r="M61" s="15">
        <v>905</v>
      </c>
      <c r="N61" s="15">
        <v>899</v>
      </c>
      <c r="O61" s="29">
        <f t="shared" si="0"/>
        <v>10789</v>
      </c>
    </row>
    <row r="62" spans="1:15" ht="15.75" x14ac:dyDescent="0.25">
      <c r="A62" s="2" t="s">
        <v>120</v>
      </c>
      <c r="B62" s="3" t="s">
        <v>121</v>
      </c>
      <c r="C62" s="7">
        <v>325</v>
      </c>
      <c r="D62" s="15">
        <v>331</v>
      </c>
      <c r="E62" s="15">
        <v>337</v>
      </c>
      <c r="F62" s="12">
        <v>344</v>
      </c>
      <c r="G62" s="7">
        <v>344</v>
      </c>
      <c r="H62" s="7">
        <v>344</v>
      </c>
      <c r="I62" s="12">
        <v>348</v>
      </c>
      <c r="J62" s="12">
        <v>344</v>
      </c>
      <c r="K62" s="12">
        <v>345</v>
      </c>
      <c r="L62" s="53">
        <v>342</v>
      </c>
      <c r="M62" s="15">
        <v>343</v>
      </c>
      <c r="N62" s="15">
        <v>343</v>
      </c>
      <c r="O62" s="29">
        <f t="shared" si="0"/>
        <v>4090</v>
      </c>
    </row>
    <row r="63" spans="1:15" ht="15.75" x14ac:dyDescent="0.25">
      <c r="A63" s="2" t="s">
        <v>122</v>
      </c>
      <c r="B63" s="3" t="s">
        <v>123</v>
      </c>
      <c r="C63" s="7">
        <v>135</v>
      </c>
      <c r="D63" s="15">
        <v>120</v>
      </c>
      <c r="E63" s="15">
        <v>142</v>
      </c>
      <c r="F63" s="12">
        <v>136</v>
      </c>
      <c r="G63" s="7">
        <v>134</v>
      </c>
      <c r="H63" s="7">
        <v>140</v>
      </c>
      <c r="I63" s="12">
        <v>134</v>
      </c>
      <c r="J63" s="12">
        <v>134</v>
      </c>
      <c r="K63" s="12">
        <v>137</v>
      </c>
      <c r="L63" s="53">
        <v>140</v>
      </c>
      <c r="M63" s="15">
        <v>129</v>
      </c>
      <c r="N63" s="15">
        <v>137</v>
      </c>
      <c r="O63" s="29">
        <f t="shared" si="0"/>
        <v>1618</v>
      </c>
    </row>
    <row r="64" spans="1:15" ht="15.75" x14ac:dyDescent="0.25">
      <c r="A64" s="2" t="s">
        <v>124</v>
      </c>
      <c r="B64" s="3" t="s">
        <v>125</v>
      </c>
      <c r="C64" s="7">
        <v>922</v>
      </c>
      <c r="D64" s="15">
        <v>855</v>
      </c>
      <c r="E64" s="15">
        <v>900</v>
      </c>
      <c r="F64" s="12">
        <v>959</v>
      </c>
      <c r="G64" s="7">
        <v>964</v>
      </c>
      <c r="H64" s="7">
        <v>974</v>
      </c>
      <c r="I64" s="12">
        <v>976</v>
      </c>
      <c r="J64" s="12">
        <v>982</v>
      </c>
      <c r="K64" s="12">
        <v>973</v>
      </c>
      <c r="L64" s="53">
        <v>967</v>
      </c>
      <c r="M64" s="15">
        <v>961</v>
      </c>
      <c r="N64" s="15">
        <v>960</v>
      </c>
      <c r="O64" s="29">
        <f t="shared" si="0"/>
        <v>11393</v>
      </c>
    </row>
    <row r="65" spans="1:15" ht="15.75" x14ac:dyDescent="0.25">
      <c r="A65" s="2" t="s">
        <v>126</v>
      </c>
      <c r="B65" s="3" t="s">
        <v>127</v>
      </c>
      <c r="C65" s="7">
        <v>96</v>
      </c>
      <c r="D65" s="15">
        <v>86</v>
      </c>
      <c r="E65" s="15">
        <v>91</v>
      </c>
      <c r="F65" s="12">
        <v>100</v>
      </c>
      <c r="G65" s="7">
        <v>109</v>
      </c>
      <c r="H65" s="7">
        <v>103</v>
      </c>
      <c r="I65" s="12">
        <v>105</v>
      </c>
      <c r="J65" s="12">
        <v>103</v>
      </c>
      <c r="K65" s="12">
        <v>104</v>
      </c>
      <c r="L65" s="53">
        <v>102</v>
      </c>
      <c r="M65" s="15">
        <v>102</v>
      </c>
      <c r="N65" s="15">
        <v>99</v>
      </c>
      <c r="O65" s="29">
        <f t="shared" si="0"/>
        <v>1200</v>
      </c>
    </row>
    <row r="66" spans="1:15" ht="15.75" x14ac:dyDescent="0.25">
      <c r="A66" s="2" t="s">
        <v>128</v>
      </c>
      <c r="B66" s="3" t="s">
        <v>129</v>
      </c>
      <c r="C66" s="7">
        <v>74</v>
      </c>
      <c r="D66" s="15">
        <v>61</v>
      </c>
      <c r="E66" s="15">
        <v>61</v>
      </c>
      <c r="F66" s="12">
        <v>73</v>
      </c>
      <c r="G66" s="7">
        <v>70</v>
      </c>
      <c r="H66" s="7">
        <v>72</v>
      </c>
      <c r="I66" s="12">
        <v>72</v>
      </c>
      <c r="J66" s="12">
        <v>70</v>
      </c>
      <c r="K66" s="12">
        <v>70</v>
      </c>
      <c r="L66" s="53">
        <v>70</v>
      </c>
      <c r="M66" s="15">
        <v>65</v>
      </c>
      <c r="N66" s="15">
        <v>69</v>
      </c>
      <c r="O66" s="29">
        <f t="shared" si="0"/>
        <v>827</v>
      </c>
    </row>
    <row r="67" spans="1:15" ht="15.75" x14ac:dyDescent="0.25">
      <c r="A67" s="2" t="s">
        <v>130</v>
      </c>
      <c r="B67" s="3" t="s">
        <v>131</v>
      </c>
      <c r="C67" s="7">
        <v>209</v>
      </c>
      <c r="D67" s="15">
        <v>178</v>
      </c>
      <c r="E67" s="15">
        <v>187</v>
      </c>
      <c r="F67" s="12">
        <v>183</v>
      </c>
      <c r="G67" s="7">
        <v>218</v>
      </c>
      <c r="H67" s="7">
        <v>200</v>
      </c>
      <c r="I67" s="12">
        <v>205</v>
      </c>
      <c r="J67" s="12">
        <v>202</v>
      </c>
      <c r="K67" s="12">
        <v>205</v>
      </c>
      <c r="L67" s="53">
        <v>203</v>
      </c>
      <c r="M67" s="15">
        <v>202</v>
      </c>
      <c r="N67" s="15">
        <v>205</v>
      </c>
      <c r="O67" s="29">
        <f t="shared" si="0"/>
        <v>2397</v>
      </c>
    </row>
    <row r="68" spans="1:15" ht="15.75" x14ac:dyDescent="0.25">
      <c r="A68" s="2" t="s">
        <v>132</v>
      </c>
      <c r="B68" s="3" t="s">
        <v>133</v>
      </c>
      <c r="C68" s="7">
        <v>401</v>
      </c>
      <c r="D68" s="15">
        <v>405</v>
      </c>
      <c r="E68" s="15">
        <v>369</v>
      </c>
      <c r="F68" s="12">
        <v>399</v>
      </c>
      <c r="G68" s="7">
        <v>404</v>
      </c>
      <c r="H68" s="7">
        <v>400</v>
      </c>
      <c r="I68" s="12">
        <v>401</v>
      </c>
      <c r="J68" s="12">
        <v>410</v>
      </c>
      <c r="K68" s="12">
        <v>406</v>
      </c>
      <c r="L68" s="53">
        <v>409</v>
      </c>
      <c r="M68" s="15">
        <v>406</v>
      </c>
      <c r="N68" s="15">
        <v>404</v>
      </c>
      <c r="O68" s="29">
        <f t="shared" ref="O68:O131" si="1">SUM(C68:N68)</f>
        <v>4814</v>
      </c>
    </row>
    <row r="69" spans="1:15" ht="15.75" x14ac:dyDescent="0.25">
      <c r="A69" s="2" t="s">
        <v>134</v>
      </c>
      <c r="B69" s="3" t="s">
        <v>135</v>
      </c>
      <c r="C69" s="7">
        <v>323</v>
      </c>
      <c r="D69" s="15">
        <v>323</v>
      </c>
      <c r="E69" s="15">
        <v>296</v>
      </c>
      <c r="F69" s="12">
        <v>317</v>
      </c>
      <c r="G69" s="7">
        <v>319</v>
      </c>
      <c r="H69" s="7">
        <v>316</v>
      </c>
      <c r="I69" s="12">
        <v>317</v>
      </c>
      <c r="J69" s="12">
        <v>334</v>
      </c>
      <c r="K69" s="12">
        <v>319</v>
      </c>
      <c r="L69" s="53">
        <v>322</v>
      </c>
      <c r="M69" s="15">
        <v>322</v>
      </c>
      <c r="N69" s="15">
        <v>317</v>
      </c>
      <c r="O69" s="29">
        <f t="shared" si="1"/>
        <v>3825</v>
      </c>
    </row>
    <row r="70" spans="1:15" ht="15.75" x14ac:dyDescent="0.25">
      <c r="A70" s="2" t="s">
        <v>136</v>
      </c>
      <c r="B70" s="3" t="s">
        <v>137</v>
      </c>
      <c r="C70" s="7">
        <v>461</v>
      </c>
      <c r="D70" s="15">
        <v>453</v>
      </c>
      <c r="E70" s="15">
        <v>478</v>
      </c>
      <c r="F70" s="12">
        <v>508</v>
      </c>
      <c r="G70" s="7">
        <v>511</v>
      </c>
      <c r="H70" s="7">
        <v>507</v>
      </c>
      <c r="I70" s="12">
        <v>509</v>
      </c>
      <c r="J70" s="12">
        <v>503</v>
      </c>
      <c r="K70" s="12">
        <v>512</v>
      </c>
      <c r="L70" s="53">
        <v>512</v>
      </c>
      <c r="M70" s="15">
        <v>500</v>
      </c>
      <c r="N70" s="15">
        <v>504</v>
      </c>
      <c r="O70" s="29">
        <f t="shared" si="1"/>
        <v>5958</v>
      </c>
    </row>
    <row r="71" spans="1:15" ht="15.75" x14ac:dyDescent="0.25">
      <c r="A71" s="2" t="s">
        <v>138</v>
      </c>
      <c r="B71" s="3" t="s">
        <v>139</v>
      </c>
      <c r="C71" s="7">
        <v>587</v>
      </c>
      <c r="D71" s="15">
        <v>548</v>
      </c>
      <c r="E71" s="15">
        <v>625</v>
      </c>
      <c r="F71" s="12">
        <v>608</v>
      </c>
      <c r="G71" s="7">
        <v>610</v>
      </c>
      <c r="H71" s="7">
        <v>615</v>
      </c>
      <c r="I71" s="12">
        <v>610</v>
      </c>
      <c r="J71" s="12">
        <v>615</v>
      </c>
      <c r="K71" s="12">
        <v>614</v>
      </c>
      <c r="L71" s="53">
        <v>615</v>
      </c>
      <c r="M71" s="15">
        <v>613</v>
      </c>
      <c r="N71" s="15">
        <v>614</v>
      </c>
      <c r="O71" s="29">
        <f t="shared" si="1"/>
        <v>7274</v>
      </c>
    </row>
    <row r="72" spans="1:15" ht="15.75" x14ac:dyDescent="0.25">
      <c r="A72" s="2" t="s">
        <v>140</v>
      </c>
      <c r="B72" s="3" t="s">
        <v>141</v>
      </c>
      <c r="C72" s="7">
        <v>606</v>
      </c>
      <c r="D72" s="15">
        <v>570</v>
      </c>
      <c r="E72" s="15">
        <v>601</v>
      </c>
      <c r="F72" s="12">
        <v>596</v>
      </c>
      <c r="G72" s="7">
        <v>595</v>
      </c>
      <c r="H72" s="7">
        <v>600</v>
      </c>
      <c r="I72" s="12">
        <v>604</v>
      </c>
      <c r="J72" s="12">
        <v>636</v>
      </c>
      <c r="K72" s="12">
        <v>608</v>
      </c>
      <c r="L72" s="53">
        <v>609</v>
      </c>
      <c r="M72" s="15">
        <v>610</v>
      </c>
      <c r="N72" s="15">
        <v>604</v>
      </c>
      <c r="O72" s="29">
        <f t="shared" si="1"/>
        <v>7239</v>
      </c>
    </row>
    <row r="73" spans="1:15" ht="15.75" x14ac:dyDescent="0.25">
      <c r="A73" s="2" t="s">
        <v>142</v>
      </c>
      <c r="B73" s="3" t="s">
        <v>143</v>
      </c>
      <c r="C73" s="7">
        <v>279</v>
      </c>
      <c r="D73" s="15">
        <v>281</v>
      </c>
      <c r="E73" s="15">
        <v>273</v>
      </c>
      <c r="F73" s="12">
        <v>278</v>
      </c>
      <c r="G73" s="7">
        <v>284</v>
      </c>
      <c r="H73" s="7">
        <v>281</v>
      </c>
      <c r="I73" s="12">
        <v>280</v>
      </c>
      <c r="J73" s="12">
        <v>286</v>
      </c>
      <c r="K73" s="12">
        <v>280</v>
      </c>
      <c r="L73" s="53">
        <v>281</v>
      </c>
      <c r="M73" s="15">
        <v>283</v>
      </c>
      <c r="N73" s="15">
        <v>282</v>
      </c>
      <c r="O73" s="29">
        <f t="shared" si="1"/>
        <v>3368</v>
      </c>
    </row>
    <row r="74" spans="1:15" ht="15.75" x14ac:dyDescent="0.25">
      <c r="A74" s="2" t="s">
        <v>144</v>
      </c>
      <c r="B74" s="3" t="s">
        <v>145</v>
      </c>
      <c r="C74" s="7">
        <v>444</v>
      </c>
      <c r="D74" s="15">
        <v>405</v>
      </c>
      <c r="E74" s="15">
        <v>406</v>
      </c>
      <c r="F74" s="12">
        <v>448</v>
      </c>
      <c r="G74" s="7">
        <v>457</v>
      </c>
      <c r="H74" s="7">
        <v>462</v>
      </c>
      <c r="I74" s="12">
        <v>463</v>
      </c>
      <c r="J74" s="12">
        <v>460</v>
      </c>
      <c r="K74" s="12">
        <v>456</v>
      </c>
      <c r="L74" s="53">
        <v>459</v>
      </c>
      <c r="M74" s="15">
        <v>445</v>
      </c>
      <c r="N74" s="15">
        <v>461</v>
      </c>
      <c r="O74" s="29">
        <f t="shared" si="1"/>
        <v>5366</v>
      </c>
    </row>
    <row r="75" spans="1:15" ht="15.75" x14ac:dyDescent="0.25">
      <c r="A75" s="2" t="s">
        <v>146</v>
      </c>
      <c r="B75" s="3" t="s">
        <v>147</v>
      </c>
      <c r="C75" s="7">
        <v>256</v>
      </c>
      <c r="D75" s="15">
        <v>254</v>
      </c>
      <c r="E75" s="15">
        <v>245</v>
      </c>
      <c r="F75" s="12">
        <v>261</v>
      </c>
      <c r="G75" s="7">
        <v>258</v>
      </c>
      <c r="H75" s="7">
        <v>257</v>
      </c>
      <c r="I75" s="12">
        <v>255</v>
      </c>
      <c r="J75" s="12">
        <v>251</v>
      </c>
      <c r="K75" s="12">
        <v>254</v>
      </c>
      <c r="L75" s="53">
        <v>257</v>
      </c>
      <c r="M75" s="15">
        <v>257</v>
      </c>
      <c r="N75" s="15">
        <v>255</v>
      </c>
      <c r="O75" s="29">
        <f t="shared" si="1"/>
        <v>3060</v>
      </c>
    </row>
    <row r="76" spans="1:15" ht="15.75" x14ac:dyDescent="0.25">
      <c r="A76" s="2" t="s">
        <v>148</v>
      </c>
      <c r="B76" s="3" t="s">
        <v>149</v>
      </c>
      <c r="C76" s="7">
        <v>2120</v>
      </c>
      <c r="D76" s="15">
        <v>2127</v>
      </c>
      <c r="E76" s="15">
        <v>2025</v>
      </c>
      <c r="F76" s="12">
        <v>2172</v>
      </c>
      <c r="G76" s="7">
        <v>2186</v>
      </c>
      <c r="H76" s="7">
        <v>2184</v>
      </c>
      <c r="I76" s="12">
        <v>2182</v>
      </c>
      <c r="J76" s="12">
        <v>2167</v>
      </c>
      <c r="K76" s="12">
        <v>2197</v>
      </c>
      <c r="L76" s="53">
        <v>2192</v>
      </c>
      <c r="M76" s="15">
        <v>2191</v>
      </c>
      <c r="N76" s="15">
        <v>2148</v>
      </c>
      <c r="O76" s="29">
        <f t="shared" si="1"/>
        <v>25891</v>
      </c>
    </row>
    <row r="77" spans="1:15" ht="15.75" x14ac:dyDescent="0.25">
      <c r="A77" s="2" t="s">
        <v>150</v>
      </c>
      <c r="B77" s="3" t="s">
        <v>151</v>
      </c>
      <c r="C77" s="7">
        <v>624</v>
      </c>
      <c r="D77" s="15">
        <v>598</v>
      </c>
      <c r="E77" s="15">
        <v>593</v>
      </c>
      <c r="F77" s="12">
        <v>629</v>
      </c>
      <c r="G77" s="7">
        <v>640</v>
      </c>
      <c r="H77" s="7">
        <v>641</v>
      </c>
      <c r="I77" s="12">
        <v>636</v>
      </c>
      <c r="J77" s="12">
        <v>641</v>
      </c>
      <c r="K77" s="12">
        <v>631</v>
      </c>
      <c r="L77" s="53">
        <v>635</v>
      </c>
      <c r="M77" s="15">
        <v>634</v>
      </c>
      <c r="N77" s="15">
        <v>629</v>
      </c>
      <c r="O77" s="29">
        <f t="shared" si="1"/>
        <v>7531</v>
      </c>
    </row>
    <row r="78" spans="1:15" ht="15.75" x14ac:dyDescent="0.25">
      <c r="A78" s="2" t="s">
        <v>152</v>
      </c>
      <c r="B78" s="3" t="s">
        <v>153</v>
      </c>
      <c r="C78" s="7">
        <v>135</v>
      </c>
      <c r="D78" s="15">
        <v>132</v>
      </c>
      <c r="E78" s="15">
        <v>128</v>
      </c>
      <c r="F78" s="12">
        <v>133</v>
      </c>
      <c r="G78" s="7">
        <v>142</v>
      </c>
      <c r="H78" s="7">
        <v>138</v>
      </c>
      <c r="I78" s="12">
        <v>141</v>
      </c>
      <c r="J78" s="12">
        <v>141</v>
      </c>
      <c r="K78" s="12">
        <v>142</v>
      </c>
      <c r="L78" s="53">
        <v>144</v>
      </c>
      <c r="M78" s="15">
        <v>33</v>
      </c>
      <c r="N78" s="15">
        <v>117</v>
      </c>
      <c r="O78" s="29">
        <f t="shared" si="1"/>
        <v>1526</v>
      </c>
    </row>
    <row r="79" spans="1:15" ht="15.75" x14ac:dyDescent="0.25">
      <c r="A79" s="2" t="s">
        <v>154</v>
      </c>
      <c r="B79" s="3" t="s">
        <v>155</v>
      </c>
      <c r="C79" s="7">
        <v>372</v>
      </c>
      <c r="D79" s="15">
        <v>368</v>
      </c>
      <c r="E79" s="15">
        <v>371</v>
      </c>
      <c r="F79" s="12">
        <v>389</v>
      </c>
      <c r="G79" s="7">
        <v>394</v>
      </c>
      <c r="H79" s="7">
        <v>392</v>
      </c>
      <c r="I79" s="12">
        <v>398</v>
      </c>
      <c r="J79" s="12">
        <v>400</v>
      </c>
      <c r="K79" s="12">
        <v>403</v>
      </c>
      <c r="L79" s="53">
        <v>394</v>
      </c>
      <c r="M79" s="15">
        <v>395</v>
      </c>
      <c r="N79" s="15">
        <v>397</v>
      </c>
      <c r="O79" s="29">
        <f t="shared" si="1"/>
        <v>4673</v>
      </c>
    </row>
    <row r="80" spans="1:15" ht="15.75" x14ac:dyDescent="0.25">
      <c r="A80" s="2" t="s">
        <v>156</v>
      </c>
      <c r="B80" s="3" t="s">
        <v>157</v>
      </c>
      <c r="C80" s="7">
        <v>385</v>
      </c>
      <c r="D80" s="15">
        <v>353</v>
      </c>
      <c r="E80" s="15">
        <v>367</v>
      </c>
      <c r="F80" s="12">
        <v>384</v>
      </c>
      <c r="G80" s="7">
        <v>383</v>
      </c>
      <c r="H80" s="7">
        <v>385</v>
      </c>
      <c r="I80" s="12">
        <v>383</v>
      </c>
      <c r="J80" s="12">
        <v>391</v>
      </c>
      <c r="K80" s="12">
        <v>389</v>
      </c>
      <c r="L80" s="53">
        <v>392</v>
      </c>
      <c r="M80" s="15">
        <v>394</v>
      </c>
      <c r="N80" s="15">
        <v>391</v>
      </c>
      <c r="O80" s="29">
        <f t="shared" si="1"/>
        <v>4597</v>
      </c>
    </row>
    <row r="81" spans="1:15" ht="15.75" x14ac:dyDescent="0.25">
      <c r="A81" s="2" t="s">
        <v>158</v>
      </c>
      <c r="B81" s="3" t="s">
        <v>159</v>
      </c>
      <c r="C81" s="7">
        <v>162</v>
      </c>
      <c r="D81" s="15">
        <v>158</v>
      </c>
      <c r="E81" s="15">
        <v>159</v>
      </c>
      <c r="F81" s="12">
        <v>168</v>
      </c>
      <c r="G81" s="7">
        <v>169</v>
      </c>
      <c r="H81" s="7">
        <v>169</v>
      </c>
      <c r="I81" s="12">
        <v>170</v>
      </c>
      <c r="J81" s="12">
        <v>170</v>
      </c>
      <c r="K81" s="12">
        <v>169</v>
      </c>
      <c r="L81" s="53">
        <v>171</v>
      </c>
      <c r="M81" s="15">
        <v>169</v>
      </c>
      <c r="N81" s="15">
        <v>165</v>
      </c>
      <c r="O81" s="29">
        <f t="shared" si="1"/>
        <v>1999</v>
      </c>
    </row>
    <row r="82" spans="1:15" ht="15.75" x14ac:dyDescent="0.25">
      <c r="A82" s="2" t="s">
        <v>160</v>
      </c>
      <c r="B82" s="3" t="s">
        <v>161</v>
      </c>
      <c r="C82" s="7">
        <v>1036</v>
      </c>
      <c r="D82" s="15">
        <v>1018</v>
      </c>
      <c r="E82" s="15">
        <v>1032</v>
      </c>
      <c r="F82" s="12">
        <v>1075</v>
      </c>
      <c r="G82" s="7">
        <v>1022</v>
      </c>
      <c r="H82" s="7">
        <v>1068</v>
      </c>
      <c r="I82" s="12">
        <v>1057</v>
      </c>
      <c r="J82" s="12">
        <v>1061</v>
      </c>
      <c r="K82" s="12">
        <v>1064</v>
      </c>
      <c r="L82" s="53">
        <v>1062</v>
      </c>
      <c r="M82" s="15">
        <v>1011</v>
      </c>
      <c r="N82" s="15">
        <v>1010</v>
      </c>
      <c r="O82" s="29">
        <f t="shared" si="1"/>
        <v>12516</v>
      </c>
    </row>
    <row r="83" spans="1:15" ht="15.75" x14ac:dyDescent="0.25">
      <c r="A83" s="2" t="s">
        <v>162</v>
      </c>
      <c r="B83" s="3" t="s">
        <v>163</v>
      </c>
      <c r="C83" s="7">
        <v>321</v>
      </c>
      <c r="D83" s="15">
        <v>318</v>
      </c>
      <c r="E83" s="15">
        <v>310</v>
      </c>
      <c r="F83" s="12">
        <v>318</v>
      </c>
      <c r="G83" s="7">
        <v>323</v>
      </c>
      <c r="H83" s="7">
        <v>323</v>
      </c>
      <c r="I83" s="12">
        <v>324</v>
      </c>
      <c r="J83" s="12">
        <v>321</v>
      </c>
      <c r="K83" s="12">
        <v>325</v>
      </c>
      <c r="L83" s="53">
        <v>324</v>
      </c>
      <c r="M83" s="15">
        <v>328</v>
      </c>
      <c r="N83" s="15">
        <v>327</v>
      </c>
      <c r="O83" s="29">
        <f t="shared" si="1"/>
        <v>3862</v>
      </c>
    </row>
    <row r="84" spans="1:15" ht="15.75" x14ac:dyDescent="0.25">
      <c r="A84" s="2" t="s">
        <v>164</v>
      </c>
      <c r="B84" s="3" t="s">
        <v>165</v>
      </c>
      <c r="C84" s="7">
        <v>120</v>
      </c>
      <c r="D84" s="15">
        <v>122</v>
      </c>
      <c r="E84" s="15">
        <v>117</v>
      </c>
      <c r="F84" s="12">
        <v>118</v>
      </c>
      <c r="G84" s="7">
        <v>125</v>
      </c>
      <c r="H84" s="7">
        <v>122</v>
      </c>
      <c r="I84" s="12">
        <v>121</v>
      </c>
      <c r="J84" s="12">
        <v>121</v>
      </c>
      <c r="K84" s="12">
        <v>118</v>
      </c>
      <c r="L84" s="53">
        <v>120</v>
      </c>
      <c r="M84" s="15">
        <v>118</v>
      </c>
      <c r="N84" s="15">
        <v>119</v>
      </c>
      <c r="O84" s="29">
        <f t="shared" si="1"/>
        <v>1441</v>
      </c>
    </row>
    <row r="85" spans="1:15" ht="15.75" x14ac:dyDescent="0.25">
      <c r="A85" s="2" t="s">
        <v>166</v>
      </c>
      <c r="B85" s="3" t="s">
        <v>167</v>
      </c>
      <c r="C85" s="7">
        <v>897</v>
      </c>
      <c r="D85" s="15">
        <v>871</v>
      </c>
      <c r="E85" s="15">
        <v>897</v>
      </c>
      <c r="F85" s="12">
        <v>912</v>
      </c>
      <c r="G85" s="7">
        <v>894</v>
      </c>
      <c r="H85" s="7">
        <v>911</v>
      </c>
      <c r="I85" s="12">
        <v>910</v>
      </c>
      <c r="J85" s="12">
        <v>917</v>
      </c>
      <c r="K85" s="12">
        <v>907</v>
      </c>
      <c r="L85" s="53">
        <v>912</v>
      </c>
      <c r="M85" s="15">
        <v>915</v>
      </c>
      <c r="N85" s="15">
        <v>904</v>
      </c>
      <c r="O85" s="29">
        <f t="shared" si="1"/>
        <v>10847</v>
      </c>
    </row>
    <row r="86" spans="1:15" ht="15.75" x14ac:dyDescent="0.25">
      <c r="A86" s="2" t="s">
        <v>168</v>
      </c>
      <c r="B86" s="3" t="s">
        <v>169</v>
      </c>
      <c r="C86" s="7">
        <v>326</v>
      </c>
      <c r="D86" s="15">
        <v>323</v>
      </c>
      <c r="E86" s="15">
        <v>318</v>
      </c>
      <c r="F86" s="12">
        <v>319</v>
      </c>
      <c r="G86" s="7">
        <v>320</v>
      </c>
      <c r="H86" s="7">
        <v>321</v>
      </c>
      <c r="I86" s="12">
        <v>324</v>
      </c>
      <c r="J86" s="12">
        <v>339</v>
      </c>
      <c r="K86" s="12">
        <v>328</v>
      </c>
      <c r="L86" s="53">
        <v>331</v>
      </c>
      <c r="M86" s="15">
        <v>331</v>
      </c>
      <c r="N86" s="15">
        <v>331</v>
      </c>
      <c r="O86" s="29">
        <f t="shared" si="1"/>
        <v>3911</v>
      </c>
    </row>
    <row r="87" spans="1:15" ht="15.75" x14ac:dyDescent="0.25">
      <c r="A87" s="2" t="s">
        <v>170</v>
      </c>
      <c r="B87" s="3" t="s">
        <v>171</v>
      </c>
      <c r="C87" s="7">
        <v>56</v>
      </c>
      <c r="D87" s="15">
        <v>52</v>
      </c>
      <c r="E87" s="15">
        <v>53</v>
      </c>
      <c r="F87" s="12">
        <v>56</v>
      </c>
      <c r="G87" s="7">
        <v>56</v>
      </c>
      <c r="H87" s="7">
        <v>56</v>
      </c>
      <c r="I87" s="12">
        <v>56</v>
      </c>
      <c r="J87" s="12">
        <v>54</v>
      </c>
      <c r="K87" s="12">
        <v>53</v>
      </c>
      <c r="L87" s="53">
        <v>54</v>
      </c>
      <c r="M87" s="15">
        <v>55</v>
      </c>
      <c r="N87" s="15">
        <v>55</v>
      </c>
      <c r="O87" s="29">
        <f t="shared" si="1"/>
        <v>656</v>
      </c>
    </row>
    <row r="88" spans="1:15" ht="15.75" x14ac:dyDescent="0.25">
      <c r="A88" s="2" t="s">
        <v>172</v>
      </c>
      <c r="B88" s="3" t="s">
        <v>173</v>
      </c>
      <c r="C88" s="7">
        <v>13410</v>
      </c>
      <c r="D88" s="15">
        <v>13321</v>
      </c>
      <c r="E88" s="15">
        <v>13114</v>
      </c>
      <c r="F88" s="12">
        <v>13553</v>
      </c>
      <c r="G88" s="7">
        <v>13833</v>
      </c>
      <c r="H88" s="7">
        <v>13791</v>
      </c>
      <c r="I88" s="12">
        <v>13658</v>
      </c>
      <c r="J88" s="12">
        <v>14034</v>
      </c>
      <c r="K88" s="12">
        <v>13789</v>
      </c>
      <c r="L88" s="53">
        <v>13890</v>
      </c>
      <c r="M88" s="15">
        <v>13836</v>
      </c>
      <c r="N88" s="15">
        <v>13723</v>
      </c>
      <c r="O88" s="29">
        <f t="shared" si="1"/>
        <v>163952</v>
      </c>
    </row>
    <row r="89" spans="1:15" ht="15.75" x14ac:dyDescent="0.25">
      <c r="A89" s="2" t="s">
        <v>174</v>
      </c>
      <c r="B89" s="3" t="s">
        <v>175</v>
      </c>
      <c r="C89" s="7">
        <v>74</v>
      </c>
      <c r="D89" s="15">
        <v>65</v>
      </c>
      <c r="E89" s="15">
        <v>74</v>
      </c>
      <c r="F89" s="12">
        <v>82</v>
      </c>
      <c r="G89" s="7">
        <v>82</v>
      </c>
      <c r="H89" s="7">
        <v>70</v>
      </c>
      <c r="I89" s="12">
        <v>81</v>
      </c>
      <c r="J89" s="12">
        <v>105</v>
      </c>
      <c r="K89" s="12">
        <v>90</v>
      </c>
      <c r="L89" s="53">
        <v>92</v>
      </c>
      <c r="M89" s="15">
        <v>92</v>
      </c>
      <c r="N89" s="15">
        <v>92</v>
      </c>
      <c r="O89" s="29">
        <f t="shared" si="1"/>
        <v>999</v>
      </c>
    </row>
    <row r="90" spans="1:15" ht="15.75" x14ac:dyDescent="0.25">
      <c r="A90" s="2" t="s">
        <v>176</v>
      </c>
      <c r="B90" s="3" t="s">
        <v>177</v>
      </c>
      <c r="C90" s="7">
        <v>1234</v>
      </c>
      <c r="D90" s="15">
        <v>1248</v>
      </c>
      <c r="E90" s="15">
        <v>1218</v>
      </c>
      <c r="F90" s="12">
        <v>1269</v>
      </c>
      <c r="G90" s="7">
        <v>1280</v>
      </c>
      <c r="H90" s="7">
        <v>1270</v>
      </c>
      <c r="I90" s="12">
        <v>1273</v>
      </c>
      <c r="J90" s="12">
        <v>1291</v>
      </c>
      <c r="K90" s="12">
        <v>1294</v>
      </c>
      <c r="L90" s="53">
        <v>1303</v>
      </c>
      <c r="M90" s="15">
        <v>1292</v>
      </c>
      <c r="N90" s="15">
        <v>1291</v>
      </c>
      <c r="O90" s="29">
        <f t="shared" si="1"/>
        <v>15263</v>
      </c>
    </row>
    <row r="91" spans="1:15" ht="15.75" x14ac:dyDescent="0.25">
      <c r="A91" s="2" t="s">
        <v>178</v>
      </c>
      <c r="B91" s="3" t="s">
        <v>179</v>
      </c>
      <c r="C91" s="7">
        <v>523</v>
      </c>
      <c r="D91" s="15">
        <v>500</v>
      </c>
      <c r="E91" s="15">
        <v>503</v>
      </c>
      <c r="F91" s="12">
        <v>560</v>
      </c>
      <c r="G91" s="7">
        <v>554</v>
      </c>
      <c r="H91" s="7">
        <v>559</v>
      </c>
      <c r="I91" s="12">
        <v>549</v>
      </c>
      <c r="J91" s="12">
        <v>554</v>
      </c>
      <c r="K91" s="12">
        <v>546</v>
      </c>
      <c r="L91" s="53">
        <v>548</v>
      </c>
      <c r="M91" s="15">
        <v>545</v>
      </c>
      <c r="N91" s="15">
        <v>545</v>
      </c>
      <c r="O91" s="29">
        <f t="shared" si="1"/>
        <v>6486</v>
      </c>
    </row>
    <row r="92" spans="1:15" ht="15.75" x14ac:dyDescent="0.25">
      <c r="A92" s="2" t="s">
        <v>180</v>
      </c>
      <c r="B92" s="3" t="s">
        <v>181</v>
      </c>
      <c r="C92" s="7">
        <v>1588</v>
      </c>
      <c r="D92" s="15">
        <v>1588</v>
      </c>
      <c r="E92" s="15">
        <v>1558</v>
      </c>
      <c r="F92" s="12">
        <v>1619</v>
      </c>
      <c r="G92" s="7">
        <v>1629</v>
      </c>
      <c r="H92" s="7">
        <v>1622</v>
      </c>
      <c r="I92" s="12">
        <v>1635</v>
      </c>
      <c r="J92" s="12">
        <v>1659</v>
      </c>
      <c r="K92" s="12">
        <v>1644</v>
      </c>
      <c r="L92" s="53">
        <v>1627</v>
      </c>
      <c r="M92" s="15">
        <v>1634</v>
      </c>
      <c r="N92" s="15">
        <v>1623</v>
      </c>
      <c r="O92" s="29">
        <f t="shared" si="1"/>
        <v>19426</v>
      </c>
    </row>
    <row r="93" spans="1:15" ht="15.75" x14ac:dyDescent="0.25">
      <c r="A93" s="2" t="s">
        <v>182</v>
      </c>
      <c r="B93" s="3" t="s">
        <v>183</v>
      </c>
      <c r="C93" s="7">
        <v>370</v>
      </c>
      <c r="D93" s="15">
        <v>348</v>
      </c>
      <c r="E93" s="15">
        <v>353</v>
      </c>
      <c r="F93" s="12">
        <v>373</v>
      </c>
      <c r="G93" s="7">
        <v>376</v>
      </c>
      <c r="H93" s="7">
        <v>382</v>
      </c>
      <c r="I93" s="12">
        <v>379</v>
      </c>
      <c r="J93" s="12">
        <v>376</v>
      </c>
      <c r="K93" s="12">
        <v>382</v>
      </c>
      <c r="L93" s="53">
        <v>383</v>
      </c>
      <c r="M93" s="15">
        <v>381</v>
      </c>
      <c r="N93" s="15">
        <v>371</v>
      </c>
      <c r="O93" s="29">
        <f t="shared" si="1"/>
        <v>4474</v>
      </c>
    </row>
    <row r="94" spans="1:15" ht="15.75" x14ac:dyDescent="0.25">
      <c r="A94" s="2" t="s">
        <v>184</v>
      </c>
      <c r="B94" s="3" t="s">
        <v>185</v>
      </c>
      <c r="C94" s="7">
        <v>726</v>
      </c>
      <c r="D94" s="15">
        <v>675</v>
      </c>
      <c r="E94" s="15">
        <v>678</v>
      </c>
      <c r="F94" s="12">
        <v>720</v>
      </c>
      <c r="G94" s="7">
        <v>746</v>
      </c>
      <c r="H94" s="7">
        <v>762</v>
      </c>
      <c r="I94" s="12">
        <v>738</v>
      </c>
      <c r="J94" s="12">
        <v>761</v>
      </c>
      <c r="K94" s="12">
        <v>752</v>
      </c>
      <c r="L94" s="53">
        <v>763</v>
      </c>
      <c r="M94" s="15">
        <v>753</v>
      </c>
      <c r="N94" s="15">
        <v>757</v>
      </c>
      <c r="O94" s="29">
        <f t="shared" si="1"/>
        <v>8831</v>
      </c>
    </row>
    <row r="95" spans="1:15" ht="15.75" x14ac:dyDescent="0.25">
      <c r="A95" s="2" t="s">
        <v>186</v>
      </c>
      <c r="B95" s="3" t="s">
        <v>187</v>
      </c>
      <c r="C95" s="7">
        <v>319</v>
      </c>
      <c r="D95" s="15">
        <v>298</v>
      </c>
      <c r="E95" s="15">
        <v>318</v>
      </c>
      <c r="F95" s="12">
        <v>330</v>
      </c>
      <c r="G95" s="7">
        <v>327</v>
      </c>
      <c r="H95" s="7">
        <v>325</v>
      </c>
      <c r="I95" s="12">
        <v>320</v>
      </c>
      <c r="J95" s="12">
        <v>325</v>
      </c>
      <c r="K95" s="12">
        <v>326</v>
      </c>
      <c r="L95" s="53">
        <v>326</v>
      </c>
      <c r="M95" s="15">
        <v>311</v>
      </c>
      <c r="N95" s="15">
        <v>320</v>
      </c>
      <c r="O95" s="29">
        <f t="shared" si="1"/>
        <v>3845</v>
      </c>
    </row>
    <row r="96" spans="1:15" ht="15.75" x14ac:dyDescent="0.25">
      <c r="A96" s="2" t="s">
        <v>188</v>
      </c>
      <c r="B96" s="3" t="s">
        <v>189</v>
      </c>
      <c r="C96" s="7">
        <v>1120</v>
      </c>
      <c r="D96" s="15">
        <v>1184</v>
      </c>
      <c r="E96" s="15">
        <v>1172</v>
      </c>
      <c r="F96" s="12">
        <v>1213</v>
      </c>
      <c r="G96" s="7">
        <v>1219</v>
      </c>
      <c r="H96" s="7">
        <v>1232</v>
      </c>
      <c r="I96" s="12">
        <v>1235</v>
      </c>
      <c r="J96" s="12">
        <v>1232</v>
      </c>
      <c r="K96" s="12">
        <v>1227</v>
      </c>
      <c r="L96" s="53">
        <v>1230</v>
      </c>
      <c r="M96" s="15">
        <v>1230</v>
      </c>
      <c r="N96" s="15">
        <v>1152</v>
      </c>
      <c r="O96" s="29">
        <f t="shared" si="1"/>
        <v>14446</v>
      </c>
    </row>
    <row r="97" spans="1:15" ht="15.75" x14ac:dyDescent="0.25">
      <c r="A97" s="2" t="s">
        <v>190</v>
      </c>
      <c r="B97" s="3" t="s">
        <v>191</v>
      </c>
      <c r="C97" s="7">
        <v>371</v>
      </c>
      <c r="D97" s="15">
        <v>363</v>
      </c>
      <c r="E97" s="15">
        <v>351</v>
      </c>
      <c r="F97" s="12">
        <v>378</v>
      </c>
      <c r="G97" s="7">
        <v>312</v>
      </c>
      <c r="H97" s="7">
        <v>368</v>
      </c>
      <c r="I97" s="12">
        <v>366</v>
      </c>
      <c r="J97" s="12">
        <v>370</v>
      </c>
      <c r="K97" s="12">
        <v>366</v>
      </c>
      <c r="L97" s="53">
        <v>370</v>
      </c>
      <c r="M97" s="15">
        <v>361</v>
      </c>
      <c r="N97" s="15">
        <v>364</v>
      </c>
      <c r="O97" s="29">
        <f t="shared" si="1"/>
        <v>4340</v>
      </c>
    </row>
    <row r="98" spans="1:15" ht="15.75" x14ac:dyDescent="0.25">
      <c r="A98" s="2" t="s">
        <v>192</v>
      </c>
      <c r="B98" s="3" t="s">
        <v>193</v>
      </c>
      <c r="C98" s="7">
        <v>136</v>
      </c>
      <c r="D98" s="15">
        <v>130</v>
      </c>
      <c r="E98" s="15">
        <v>134</v>
      </c>
      <c r="F98" s="12">
        <v>140</v>
      </c>
      <c r="G98" s="7">
        <v>140</v>
      </c>
      <c r="H98" s="7">
        <v>141</v>
      </c>
      <c r="I98" s="12">
        <v>141</v>
      </c>
      <c r="J98" s="12">
        <v>144</v>
      </c>
      <c r="K98" s="12">
        <v>143</v>
      </c>
      <c r="L98" s="53">
        <v>138</v>
      </c>
      <c r="M98" s="15">
        <v>144</v>
      </c>
      <c r="N98" s="15">
        <v>143</v>
      </c>
      <c r="O98" s="29">
        <f t="shared" si="1"/>
        <v>1674</v>
      </c>
    </row>
    <row r="99" spans="1:15" ht="15.75" x14ac:dyDescent="0.25">
      <c r="A99" s="2" t="s">
        <v>194</v>
      </c>
      <c r="B99" s="3" t="s">
        <v>195</v>
      </c>
      <c r="C99" s="7">
        <v>270</v>
      </c>
      <c r="D99" s="15">
        <v>263</v>
      </c>
      <c r="E99" s="15">
        <v>270</v>
      </c>
      <c r="F99" s="12">
        <v>280</v>
      </c>
      <c r="G99" s="7">
        <v>267</v>
      </c>
      <c r="H99" s="7">
        <v>277</v>
      </c>
      <c r="I99" s="12">
        <v>275</v>
      </c>
      <c r="J99" s="12">
        <v>284</v>
      </c>
      <c r="K99" s="12">
        <v>283</v>
      </c>
      <c r="L99" s="53">
        <v>285</v>
      </c>
      <c r="M99" s="15">
        <v>284</v>
      </c>
      <c r="N99" s="15">
        <v>281</v>
      </c>
      <c r="O99" s="29">
        <f t="shared" si="1"/>
        <v>3319</v>
      </c>
    </row>
    <row r="100" spans="1:15" ht="15.75" x14ac:dyDescent="0.25">
      <c r="A100" s="2" t="s">
        <v>196</v>
      </c>
      <c r="B100" s="3" t="s">
        <v>197</v>
      </c>
      <c r="C100" s="7">
        <v>443</v>
      </c>
      <c r="D100" s="15">
        <v>426</v>
      </c>
      <c r="E100" s="15">
        <v>414</v>
      </c>
      <c r="F100" s="12">
        <v>433</v>
      </c>
      <c r="G100" s="7">
        <v>447</v>
      </c>
      <c r="H100" s="7">
        <v>442</v>
      </c>
      <c r="I100" s="12">
        <v>442</v>
      </c>
      <c r="J100" s="12">
        <v>449</v>
      </c>
      <c r="K100" s="12">
        <v>452</v>
      </c>
      <c r="L100" s="53">
        <v>451</v>
      </c>
      <c r="M100" s="15">
        <v>447</v>
      </c>
      <c r="N100" s="15">
        <v>445</v>
      </c>
      <c r="O100" s="29">
        <f t="shared" si="1"/>
        <v>5291</v>
      </c>
    </row>
    <row r="101" spans="1:15" ht="15.75" x14ac:dyDescent="0.25">
      <c r="A101" s="2" t="s">
        <v>198</v>
      </c>
      <c r="B101" s="3" t="s">
        <v>199</v>
      </c>
      <c r="C101" s="7">
        <v>339</v>
      </c>
      <c r="D101" s="15">
        <v>336</v>
      </c>
      <c r="E101" s="15">
        <v>323</v>
      </c>
      <c r="F101" s="12">
        <v>325</v>
      </c>
      <c r="G101" s="7">
        <v>329</v>
      </c>
      <c r="H101" s="7">
        <v>327</v>
      </c>
      <c r="I101" s="12">
        <v>333</v>
      </c>
      <c r="J101" s="12">
        <v>351</v>
      </c>
      <c r="K101" s="12">
        <v>334</v>
      </c>
      <c r="L101" s="53">
        <v>332</v>
      </c>
      <c r="M101" s="15">
        <v>333</v>
      </c>
      <c r="N101" s="15">
        <v>332</v>
      </c>
      <c r="O101" s="29">
        <f t="shared" si="1"/>
        <v>3994</v>
      </c>
    </row>
    <row r="102" spans="1:15" ht="15.75" x14ac:dyDescent="0.25">
      <c r="A102" s="2" t="s">
        <v>200</v>
      </c>
      <c r="B102" s="3" t="s">
        <v>201</v>
      </c>
      <c r="C102" s="7">
        <v>554</v>
      </c>
      <c r="D102" s="15">
        <v>547</v>
      </c>
      <c r="E102" s="15">
        <v>541</v>
      </c>
      <c r="F102" s="12">
        <v>536</v>
      </c>
      <c r="G102" s="7">
        <v>587</v>
      </c>
      <c r="H102" s="7">
        <v>572</v>
      </c>
      <c r="I102" s="12">
        <v>520</v>
      </c>
      <c r="J102" s="12">
        <v>575</v>
      </c>
      <c r="K102" s="12">
        <v>572</v>
      </c>
      <c r="L102" s="53">
        <v>569</v>
      </c>
      <c r="M102" s="15">
        <v>565</v>
      </c>
      <c r="N102" s="15">
        <v>565</v>
      </c>
      <c r="O102" s="29">
        <f t="shared" si="1"/>
        <v>6703</v>
      </c>
    </row>
    <row r="103" spans="1:15" ht="15.75" x14ac:dyDescent="0.25">
      <c r="A103" s="2" t="s">
        <v>202</v>
      </c>
      <c r="B103" s="3" t="s">
        <v>203</v>
      </c>
      <c r="C103" s="7">
        <v>189</v>
      </c>
      <c r="D103" s="15">
        <v>174</v>
      </c>
      <c r="E103" s="15">
        <v>177</v>
      </c>
      <c r="F103" s="12">
        <v>184</v>
      </c>
      <c r="G103" s="7">
        <v>187</v>
      </c>
      <c r="H103" s="7">
        <v>186</v>
      </c>
      <c r="I103" s="12">
        <v>183</v>
      </c>
      <c r="J103" s="12">
        <v>182</v>
      </c>
      <c r="K103" s="12">
        <v>182</v>
      </c>
      <c r="L103" s="53">
        <v>183</v>
      </c>
      <c r="M103" s="15">
        <v>182</v>
      </c>
      <c r="N103" s="15">
        <v>181</v>
      </c>
      <c r="O103" s="29">
        <f t="shared" si="1"/>
        <v>2190</v>
      </c>
    </row>
    <row r="104" spans="1:15" ht="15.75" x14ac:dyDescent="0.25">
      <c r="A104" s="2" t="s">
        <v>204</v>
      </c>
      <c r="B104" s="3" t="s">
        <v>205</v>
      </c>
      <c r="C104" s="7">
        <v>466</v>
      </c>
      <c r="D104" s="15">
        <v>451</v>
      </c>
      <c r="E104" s="15">
        <v>446</v>
      </c>
      <c r="F104" s="12">
        <v>474</v>
      </c>
      <c r="G104" s="7">
        <v>474</v>
      </c>
      <c r="H104" s="7">
        <v>473</v>
      </c>
      <c r="I104" s="12">
        <v>473</v>
      </c>
      <c r="J104" s="12">
        <v>472</v>
      </c>
      <c r="K104" s="12">
        <v>477</v>
      </c>
      <c r="L104" s="53">
        <v>474</v>
      </c>
      <c r="M104" s="15">
        <v>477</v>
      </c>
      <c r="N104" s="15">
        <v>476</v>
      </c>
      <c r="O104" s="29">
        <f t="shared" si="1"/>
        <v>5633</v>
      </c>
    </row>
    <row r="105" spans="1:15" ht="15.75" x14ac:dyDescent="0.25">
      <c r="A105" s="2" t="s">
        <v>206</v>
      </c>
      <c r="B105" s="3" t="s">
        <v>207</v>
      </c>
      <c r="C105" s="7">
        <v>97</v>
      </c>
      <c r="D105" s="15">
        <v>95</v>
      </c>
      <c r="E105" s="15">
        <v>100</v>
      </c>
      <c r="F105" s="12">
        <v>101</v>
      </c>
      <c r="G105" s="7">
        <v>100</v>
      </c>
      <c r="H105" s="7">
        <v>101</v>
      </c>
      <c r="I105" s="12">
        <v>101</v>
      </c>
      <c r="J105" s="12">
        <v>102</v>
      </c>
      <c r="K105" s="12">
        <v>102</v>
      </c>
      <c r="L105" s="53">
        <v>102</v>
      </c>
      <c r="M105" s="15">
        <v>101</v>
      </c>
      <c r="N105" s="15">
        <v>98</v>
      </c>
      <c r="O105" s="29">
        <f t="shared" si="1"/>
        <v>1200</v>
      </c>
    </row>
    <row r="106" spans="1:15" ht="15.75" x14ac:dyDescent="0.25">
      <c r="A106" s="2" t="s">
        <v>208</v>
      </c>
      <c r="B106" s="3" t="s">
        <v>209</v>
      </c>
      <c r="C106" s="7">
        <v>125</v>
      </c>
      <c r="D106" s="15">
        <v>125</v>
      </c>
      <c r="E106" s="15">
        <v>127</v>
      </c>
      <c r="F106" s="12">
        <v>136</v>
      </c>
      <c r="G106" s="7">
        <v>137</v>
      </c>
      <c r="H106" s="7">
        <v>137</v>
      </c>
      <c r="I106" s="12">
        <v>132</v>
      </c>
      <c r="J106" s="12">
        <v>135</v>
      </c>
      <c r="K106" s="12">
        <v>138</v>
      </c>
      <c r="L106" s="53">
        <v>138</v>
      </c>
      <c r="M106" s="15">
        <v>137</v>
      </c>
      <c r="N106" s="15">
        <v>137</v>
      </c>
      <c r="O106" s="29">
        <f t="shared" si="1"/>
        <v>1604</v>
      </c>
    </row>
    <row r="107" spans="1:15" ht="15.75" x14ac:dyDescent="0.25">
      <c r="A107" s="2" t="s">
        <v>210</v>
      </c>
      <c r="B107" s="3" t="s">
        <v>211</v>
      </c>
      <c r="C107" s="7">
        <v>1543</v>
      </c>
      <c r="D107" s="15">
        <v>1537</v>
      </c>
      <c r="E107" s="15">
        <v>1473</v>
      </c>
      <c r="F107" s="12">
        <v>1533</v>
      </c>
      <c r="G107" s="7">
        <v>1556</v>
      </c>
      <c r="H107" s="7">
        <v>1556</v>
      </c>
      <c r="I107" s="12">
        <v>1556</v>
      </c>
      <c r="J107" s="12">
        <v>1556</v>
      </c>
      <c r="K107" s="12">
        <v>1568</v>
      </c>
      <c r="L107" s="53">
        <v>1570</v>
      </c>
      <c r="M107" s="15">
        <v>1570</v>
      </c>
      <c r="N107" s="15">
        <v>1563</v>
      </c>
      <c r="O107" s="29">
        <f t="shared" si="1"/>
        <v>18581</v>
      </c>
    </row>
    <row r="108" spans="1:15" ht="15.75" x14ac:dyDescent="0.25">
      <c r="A108" s="2" t="s">
        <v>212</v>
      </c>
      <c r="B108" s="3" t="s">
        <v>213</v>
      </c>
      <c r="C108" s="7">
        <v>331</v>
      </c>
      <c r="D108" s="15">
        <v>334</v>
      </c>
      <c r="E108" s="15">
        <v>335</v>
      </c>
      <c r="F108" s="12">
        <v>338</v>
      </c>
      <c r="G108" s="7">
        <v>347</v>
      </c>
      <c r="H108" s="7">
        <v>323</v>
      </c>
      <c r="I108" s="12">
        <v>339</v>
      </c>
      <c r="J108" s="12">
        <v>337</v>
      </c>
      <c r="K108" s="12">
        <v>338</v>
      </c>
      <c r="L108" s="53">
        <v>338</v>
      </c>
      <c r="M108" s="15">
        <v>339</v>
      </c>
      <c r="N108" s="15">
        <v>337</v>
      </c>
      <c r="O108" s="29">
        <f t="shared" si="1"/>
        <v>4036</v>
      </c>
    </row>
    <row r="109" spans="1:15" ht="15.75" x14ac:dyDescent="0.25">
      <c r="A109" s="2" t="s">
        <v>214</v>
      </c>
      <c r="B109" s="3" t="s">
        <v>215</v>
      </c>
      <c r="C109" s="7">
        <v>447</v>
      </c>
      <c r="D109" s="15">
        <v>446</v>
      </c>
      <c r="E109" s="15">
        <v>429</v>
      </c>
      <c r="F109" s="12">
        <v>439</v>
      </c>
      <c r="G109" s="7">
        <v>438</v>
      </c>
      <c r="H109" s="7">
        <v>432</v>
      </c>
      <c r="I109" s="12">
        <v>434</v>
      </c>
      <c r="J109" s="12">
        <v>434</v>
      </c>
      <c r="K109" s="12">
        <v>433</v>
      </c>
      <c r="L109" s="53">
        <v>430</v>
      </c>
      <c r="M109" s="15">
        <v>427</v>
      </c>
      <c r="N109" s="15">
        <v>426</v>
      </c>
      <c r="O109" s="29">
        <f t="shared" si="1"/>
        <v>5215</v>
      </c>
    </row>
    <row r="110" spans="1:15" ht="15.75" x14ac:dyDescent="0.25">
      <c r="A110" s="2" t="s">
        <v>216</v>
      </c>
      <c r="B110" s="3" t="s">
        <v>217</v>
      </c>
      <c r="C110" s="7">
        <v>627</v>
      </c>
      <c r="D110" s="15">
        <v>627</v>
      </c>
      <c r="E110" s="15">
        <v>659</v>
      </c>
      <c r="F110" s="12">
        <v>658</v>
      </c>
      <c r="G110" s="7">
        <v>661</v>
      </c>
      <c r="H110" s="7">
        <v>662</v>
      </c>
      <c r="I110" s="12">
        <v>651</v>
      </c>
      <c r="J110" s="12">
        <v>667</v>
      </c>
      <c r="K110" s="12">
        <v>654</v>
      </c>
      <c r="L110" s="53">
        <v>655</v>
      </c>
      <c r="M110" s="15">
        <v>649</v>
      </c>
      <c r="N110" s="15">
        <v>644</v>
      </c>
      <c r="O110" s="29">
        <f t="shared" si="1"/>
        <v>7814</v>
      </c>
    </row>
    <row r="111" spans="1:15" ht="15.75" x14ac:dyDescent="0.25">
      <c r="A111" s="2" t="s">
        <v>218</v>
      </c>
      <c r="B111" s="3" t="s">
        <v>219</v>
      </c>
      <c r="C111" s="7">
        <v>278</v>
      </c>
      <c r="D111" s="15">
        <v>281</v>
      </c>
      <c r="E111" s="15">
        <v>275</v>
      </c>
      <c r="F111" s="12">
        <v>266</v>
      </c>
      <c r="G111" s="7">
        <v>267</v>
      </c>
      <c r="H111" s="7">
        <v>278</v>
      </c>
      <c r="I111" s="12">
        <v>273</v>
      </c>
      <c r="J111" s="12">
        <v>287</v>
      </c>
      <c r="K111" s="12">
        <v>285</v>
      </c>
      <c r="L111" s="53">
        <v>281</v>
      </c>
      <c r="M111" s="15">
        <v>281</v>
      </c>
      <c r="N111" s="15">
        <v>275</v>
      </c>
      <c r="O111" s="29">
        <f t="shared" si="1"/>
        <v>3327</v>
      </c>
    </row>
    <row r="112" spans="1:15" ht="15.75" x14ac:dyDescent="0.25">
      <c r="A112" s="2" t="s">
        <v>220</v>
      </c>
      <c r="B112" s="3" t="s">
        <v>221</v>
      </c>
      <c r="C112" s="7">
        <v>348</v>
      </c>
      <c r="D112" s="15">
        <v>331</v>
      </c>
      <c r="E112" s="15">
        <v>349</v>
      </c>
      <c r="F112" s="12">
        <v>362</v>
      </c>
      <c r="G112" s="7">
        <v>356</v>
      </c>
      <c r="H112" s="7">
        <v>362</v>
      </c>
      <c r="I112" s="12">
        <v>361</v>
      </c>
      <c r="J112" s="12">
        <v>361</v>
      </c>
      <c r="K112" s="12">
        <v>361</v>
      </c>
      <c r="L112" s="53">
        <v>361</v>
      </c>
      <c r="M112" s="15">
        <v>360</v>
      </c>
      <c r="N112" s="15">
        <v>362</v>
      </c>
      <c r="O112" s="29">
        <f t="shared" si="1"/>
        <v>4274</v>
      </c>
    </row>
    <row r="113" spans="1:15" ht="15.75" x14ac:dyDescent="0.25">
      <c r="A113" s="2" t="s">
        <v>222</v>
      </c>
      <c r="B113" s="3" t="s">
        <v>223</v>
      </c>
      <c r="C113" s="7">
        <v>302</v>
      </c>
      <c r="D113" s="15">
        <v>287</v>
      </c>
      <c r="E113" s="15">
        <v>302</v>
      </c>
      <c r="F113" s="12">
        <v>310</v>
      </c>
      <c r="G113" s="7">
        <v>307</v>
      </c>
      <c r="H113" s="7">
        <v>307</v>
      </c>
      <c r="I113" s="12">
        <v>308</v>
      </c>
      <c r="J113" s="12">
        <v>309</v>
      </c>
      <c r="K113" s="12">
        <v>313</v>
      </c>
      <c r="L113" s="53">
        <v>311</v>
      </c>
      <c r="M113" s="15">
        <v>310</v>
      </c>
      <c r="N113" s="15">
        <v>308</v>
      </c>
      <c r="O113" s="29">
        <f t="shared" si="1"/>
        <v>3674</v>
      </c>
    </row>
    <row r="114" spans="1:15" ht="15.75" x14ac:dyDescent="0.25">
      <c r="A114" s="2" t="s">
        <v>224</v>
      </c>
      <c r="B114" s="3" t="s">
        <v>225</v>
      </c>
      <c r="C114" s="7">
        <v>883</v>
      </c>
      <c r="D114" s="15">
        <v>854</v>
      </c>
      <c r="E114" s="15">
        <v>856</v>
      </c>
      <c r="F114" s="12">
        <v>901</v>
      </c>
      <c r="G114" s="7">
        <v>893</v>
      </c>
      <c r="H114" s="7">
        <v>897</v>
      </c>
      <c r="I114" s="12">
        <v>900</v>
      </c>
      <c r="J114" s="12">
        <v>898</v>
      </c>
      <c r="K114" s="12">
        <v>904</v>
      </c>
      <c r="L114" s="53">
        <v>904</v>
      </c>
      <c r="M114" s="15">
        <v>906</v>
      </c>
      <c r="N114" s="15">
        <v>908</v>
      </c>
      <c r="O114" s="29">
        <f t="shared" si="1"/>
        <v>10704</v>
      </c>
    </row>
    <row r="115" spans="1:15" ht="15.75" x14ac:dyDescent="0.25">
      <c r="A115" s="2" t="s">
        <v>226</v>
      </c>
      <c r="B115" s="3" t="s">
        <v>227</v>
      </c>
      <c r="C115" s="7">
        <v>452</v>
      </c>
      <c r="D115" s="15">
        <v>455</v>
      </c>
      <c r="E115" s="15">
        <v>453</v>
      </c>
      <c r="F115" s="12">
        <v>460</v>
      </c>
      <c r="G115" s="7">
        <v>462</v>
      </c>
      <c r="H115" s="7">
        <v>463</v>
      </c>
      <c r="I115" s="12">
        <v>463</v>
      </c>
      <c r="J115" s="12">
        <v>476</v>
      </c>
      <c r="K115" s="12">
        <v>466</v>
      </c>
      <c r="L115" s="53">
        <v>461</v>
      </c>
      <c r="M115" s="15">
        <v>463</v>
      </c>
      <c r="N115" s="15">
        <v>457</v>
      </c>
      <c r="O115" s="29">
        <f t="shared" si="1"/>
        <v>5531</v>
      </c>
    </row>
    <row r="116" spans="1:15" ht="15.75" x14ac:dyDescent="0.25">
      <c r="A116" s="2" t="s">
        <v>228</v>
      </c>
      <c r="B116" s="3" t="s">
        <v>229</v>
      </c>
      <c r="C116" s="7">
        <v>241</v>
      </c>
      <c r="D116" s="15">
        <v>224</v>
      </c>
      <c r="E116" s="15">
        <v>236</v>
      </c>
      <c r="F116" s="12">
        <v>238</v>
      </c>
      <c r="G116" s="7">
        <v>239</v>
      </c>
      <c r="H116" s="7">
        <v>239</v>
      </c>
      <c r="I116" s="12">
        <v>237</v>
      </c>
      <c r="J116" s="12">
        <v>236</v>
      </c>
      <c r="K116" s="12">
        <v>236</v>
      </c>
      <c r="L116" s="53">
        <v>237</v>
      </c>
      <c r="M116" s="15">
        <v>238</v>
      </c>
      <c r="N116" s="15">
        <v>239</v>
      </c>
      <c r="O116" s="29">
        <f t="shared" si="1"/>
        <v>2840</v>
      </c>
    </row>
    <row r="117" spans="1:15" ht="15.75" x14ac:dyDescent="0.25">
      <c r="A117" s="2" t="s">
        <v>230</v>
      </c>
      <c r="B117" s="3" t="s">
        <v>231</v>
      </c>
      <c r="C117" s="7">
        <v>596</v>
      </c>
      <c r="D117" s="15">
        <v>598</v>
      </c>
      <c r="E117" s="15">
        <v>595</v>
      </c>
      <c r="F117" s="12">
        <v>636</v>
      </c>
      <c r="G117" s="7">
        <v>641</v>
      </c>
      <c r="H117" s="7">
        <v>646</v>
      </c>
      <c r="I117" s="12">
        <v>639</v>
      </c>
      <c r="J117" s="12">
        <v>651</v>
      </c>
      <c r="K117" s="12">
        <v>668</v>
      </c>
      <c r="L117" s="53">
        <v>643</v>
      </c>
      <c r="M117" s="15">
        <v>643</v>
      </c>
      <c r="N117" s="15">
        <v>639</v>
      </c>
      <c r="O117" s="29">
        <f t="shared" si="1"/>
        <v>7595</v>
      </c>
    </row>
    <row r="118" spans="1:15" ht="15.75" x14ac:dyDescent="0.25">
      <c r="A118" s="2" t="s">
        <v>232</v>
      </c>
      <c r="B118" s="3" t="s">
        <v>233</v>
      </c>
      <c r="C118" s="7">
        <v>164</v>
      </c>
      <c r="D118" s="15">
        <v>146</v>
      </c>
      <c r="E118" s="15">
        <v>160</v>
      </c>
      <c r="F118" s="12">
        <v>160</v>
      </c>
      <c r="G118" s="7">
        <v>164</v>
      </c>
      <c r="H118" s="7">
        <v>164</v>
      </c>
      <c r="I118" s="12">
        <v>161</v>
      </c>
      <c r="J118" s="12">
        <v>160</v>
      </c>
      <c r="K118" s="12">
        <v>161</v>
      </c>
      <c r="L118" s="53">
        <v>161</v>
      </c>
      <c r="M118" s="15">
        <v>160</v>
      </c>
      <c r="N118" s="15">
        <v>160</v>
      </c>
      <c r="O118" s="29">
        <f t="shared" si="1"/>
        <v>1921</v>
      </c>
    </row>
    <row r="119" spans="1:15" ht="15.75" x14ac:dyDescent="0.25">
      <c r="A119" s="2" t="s">
        <v>234</v>
      </c>
      <c r="B119" s="3" t="s">
        <v>235</v>
      </c>
      <c r="C119" s="7">
        <v>400</v>
      </c>
      <c r="D119" s="15">
        <v>356</v>
      </c>
      <c r="E119" s="15">
        <v>369</v>
      </c>
      <c r="F119" s="12">
        <v>388</v>
      </c>
      <c r="G119" s="7">
        <v>407</v>
      </c>
      <c r="H119" s="7">
        <v>397</v>
      </c>
      <c r="I119" s="12">
        <v>393</v>
      </c>
      <c r="J119" s="12">
        <v>395</v>
      </c>
      <c r="K119" s="12">
        <v>396</v>
      </c>
      <c r="L119" s="53">
        <v>399</v>
      </c>
      <c r="M119" s="15">
        <v>394</v>
      </c>
      <c r="N119" s="15">
        <v>389</v>
      </c>
      <c r="O119" s="29">
        <f t="shared" si="1"/>
        <v>4683</v>
      </c>
    </row>
    <row r="120" spans="1:15" ht="15.75" x14ac:dyDescent="0.25">
      <c r="A120" s="2" t="s">
        <v>236</v>
      </c>
      <c r="B120" s="3" t="s">
        <v>237</v>
      </c>
      <c r="C120" s="7">
        <v>222</v>
      </c>
      <c r="D120" s="15">
        <v>217</v>
      </c>
      <c r="E120" s="15">
        <v>216</v>
      </c>
      <c r="F120" s="12">
        <v>230</v>
      </c>
      <c r="G120" s="7">
        <v>214</v>
      </c>
      <c r="H120" s="7">
        <v>226</v>
      </c>
      <c r="I120" s="12">
        <v>226</v>
      </c>
      <c r="J120" s="12">
        <v>222</v>
      </c>
      <c r="K120" s="12">
        <v>227</v>
      </c>
      <c r="L120" s="53">
        <v>225</v>
      </c>
      <c r="M120" s="15">
        <v>223</v>
      </c>
      <c r="N120" s="15">
        <v>226</v>
      </c>
      <c r="O120" s="29">
        <f t="shared" si="1"/>
        <v>2674</v>
      </c>
    </row>
    <row r="121" spans="1:15" ht="15.75" x14ac:dyDescent="0.25">
      <c r="A121" s="2" t="s">
        <v>238</v>
      </c>
      <c r="B121" s="3" t="s">
        <v>239</v>
      </c>
      <c r="C121" s="7">
        <v>188</v>
      </c>
      <c r="D121" s="15">
        <v>181</v>
      </c>
      <c r="E121" s="15">
        <v>197</v>
      </c>
      <c r="F121" s="12">
        <v>192</v>
      </c>
      <c r="G121" s="7">
        <v>182</v>
      </c>
      <c r="H121" s="7">
        <v>192</v>
      </c>
      <c r="I121" s="12">
        <v>193</v>
      </c>
      <c r="J121" s="12">
        <v>188</v>
      </c>
      <c r="K121" s="12">
        <v>193</v>
      </c>
      <c r="L121" s="53">
        <v>190</v>
      </c>
      <c r="M121" s="15">
        <v>192</v>
      </c>
      <c r="N121" s="15">
        <v>192</v>
      </c>
      <c r="O121" s="29">
        <f t="shared" si="1"/>
        <v>2280</v>
      </c>
    </row>
    <row r="122" spans="1:15" ht="15.75" x14ac:dyDescent="0.25">
      <c r="A122" s="2" t="s">
        <v>240</v>
      </c>
      <c r="B122" s="3" t="s">
        <v>241</v>
      </c>
      <c r="C122" s="7">
        <v>348</v>
      </c>
      <c r="D122" s="15">
        <v>350</v>
      </c>
      <c r="E122" s="15">
        <v>356</v>
      </c>
      <c r="F122" s="12">
        <v>356</v>
      </c>
      <c r="G122" s="7">
        <v>362</v>
      </c>
      <c r="H122" s="7">
        <v>359</v>
      </c>
      <c r="I122" s="12">
        <v>354</v>
      </c>
      <c r="J122" s="12">
        <v>350</v>
      </c>
      <c r="K122" s="12">
        <v>354</v>
      </c>
      <c r="L122" s="53">
        <v>356</v>
      </c>
      <c r="M122" s="15">
        <v>357</v>
      </c>
      <c r="N122" s="15">
        <v>354</v>
      </c>
      <c r="O122" s="29">
        <f t="shared" si="1"/>
        <v>4256</v>
      </c>
    </row>
    <row r="123" spans="1:15" ht="15.75" x14ac:dyDescent="0.25">
      <c r="A123" s="2" t="s">
        <v>242</v>
      </c>
      <c r="B123" s="3" t="s">
        <v>243</v>
      </c>
      <c r="C123" s="7">
        <v>588</v>
      </c>
      <c r="D123" s="15">
        <v>573</v>
      </c>
      <c r="E123" s="15">
        <v>543</v>
      </c>
      <c r="F123" s="12">
        <v>605</v>
      </c>
      <c r="G123" s="7">
        <v>599</v>
      </c>
      <c r="H123" s="7">
        <v>600</v>
      </c>
      <c r="I123" s="12">
        <v>595</v>
      </c>
      <c r="J123" s="12">
        <v>596</v>
      </c>
      <c r="K123" s="12">
        <v>585</v>
      </c>
      <c r="L123" s="53">
        <v>597</v>
      </c>
      <c r="M123" s="15">
        <v>592</v>
      </c>
      <c r="N123" s="15">
        <v>595</v>
      </c>
      <c r="O123" s="29">
        <f t="shared" si="1"/>
        <v>7068</v>
      </c>
    </row>
    <row r="124" spans="1:15" ht="15.75" x14ac:dyDescent="0.25">
      <c r="A124" s="2" t="s">
        <v>244</v>
      </c>
      <c r="B124" s="3" t="s">
        <v>245</v>
      </c>
      <c r="C124" s="7">
        <v>295</v>
      </c>
      <c r="D124" s="15">
        <v>285</v>
      </c>
      <c r="E124" s="15">
        <v>302</v>
      </c>
      <c r="F124" s="12">
        <v>306</v>
      </c>
      <c r="G124" s="7">
        <v>304</v>
      </c>
      <c r="H124" s="7">
        <v>308</v>
      </c>
      <c r="I124" s="12">
        <v>306</v>
      </c>
      <c r="J124" s="12">
        <v>306</v>
      </c>
      <c r="K124" s="12">
        <v>304</v>
      </c>
      <c r="L124" s="53">
        <v>307</v>
      </c>
      <c r="M124" s="15">
        <v>303</v>
      </c>
      <c r="N124" s="15">
        <v>306</v>
      </c>
      <c r="O124" s="29">
        <f t="shared" si="1"/>
        <v>3632</v>
      </c>
    </row>
    <row r="125" spans="1:15" ht="15.75" x14ac:dyDescent="0.25">
      <c r="A125" s="2" t="s">
        <v>246</v>
      </c>
      <c r="B125" s="3" t="s">
        <v>247</v>
      </c>
      <c r="C125" s="7">
        <v>691</v>
      </c>
      <c r="D125" s="15">
        <v>672</v>
      </c>
      <c r="E125" s="15">
        <v>702</v>
      </c>
      <c r="F125" s="12">
        <v>698</v>
      </c>
      <c r="G125" s="7">
        <v>701</v>
      </c>
      <c r="H125" s="7">
        <v>707</v>
      </c>
      <c r="I125" s="12">
        <v>710</v>
      </c>
      <c r="J125" s="12">
        <v>723</v>
      </c>
      <c r="K125" s="12">
        <v>713</v>
      </c>
      <c r="L125" s="53">
        <v>713</v>
      </c>
      <c r="M125" s="15">
        <v>713</v>
      </c>
      <c r="N125" s="15">
        <v>707</v>
      </c>
      <c r="O125" s="29">
        <f t="shared" si="1"/>
        <v>8450</v>
      </c>
    </row>
    <row r="126" spans="1:15" ht="15.75" x14ac:dyDescent="0.25">
      <c r="A126" s="2" t="s">
        <v>248</v>
      </c>
      <c r="B126" s="3" t="s">
        <v>249</v>
      </c>
      <c r="C126" s="7">
        <v>334</v>
      </c>
      <c r="D126" s="15">
        <v>330</v>
      </c>
      <c r="E126" s="15">
        <v>335</v>
      </c>
      <c r="F126" s="12">
        <v>358</v>
      </c>
      <c r="G126" s="7">
        <v>359</v>
      </c>
      <c r="H126" s="7">
        <v>358</v>
      </c>
      <c r="I126" s="12">
        <v>358</v>
      </c>
      <c r="J126" s="12">
        <v>371</v>
      </c>
      <c r="K126" s="12">
        <v>362</v>
      </c>
      <c r="L126" s="53">
        <v>361</v>
      </c>
      <c r="M126" s="15">
        <v>362</v>
      </c>
      <c r="N126" s="15">
        <v>359</v>
      </c>
      <c r="O126" s="29">
        <f t="shared" si="1"/>
        <v>4247</v>
      </c>
    </row>
    <row r="127" spans="1:15" ht="15.75" x14ac:dyDescent="0.25">
      <c r="A127" s="2" t="s">
        <v>250</v>
      </c>
      <c r="B127" s="3" t="s">
        <v>251</v>
      </c>
      <c r="C127" s="7">
        <v>648</v>
      </c>
      <c r="D127" s="15">
        <v>602</v>
      </c>
      <c r="E127" s="15">
        <v>611</v>
      </c>
      <c r="F127" s="12">
        <v>659</v>
      </c>
      <c r="G127" s="7">
        <v>670</v>
      </c>
      <c r="H127" s="7">
        <v>661</v>
      </c>
      <c r="I127" s="12">
        <v>668</v>
      </c>
      <c r="J127" s="12">
        <v>669</v>
      </c>
      <c r="K127" s="12">
        <v>671</v>
      </c>
      <c r="L127" s="53">
        <v>680</v>
      </c>
      <c r="M127" s="15">
        <v>663</v>
      </c>
      <c r="N127" s="15">
        <v>679</v>
      </c>
      <c r="O127" s="29">
        <f t="shared" si="1"/>
        <v>7881</v>
      </c>
    </row>
    <row r="128" spans="1:15" ht="15.75" x14ac:dyDescent="0.25">
      <c r="A128" s="2" t="s">
        <v>252</v>
      </c>
      <c r="B128" s="3" t="s">
        <v>253</v>
      </c>
      <c r="C128" s="7">
        <v>267</v>
      </c>
      <c r="D128" s="15">
        <v>238</v>
      </c>
      <c r="E128" s="15">
        <v>252</v>
      </c>
      <c r="F128" s="12">
        <v>276</v>
      </c>
      <c r="G128" s="7">
        <v>272</v>
      </c>
      <c r="H128" s="7">
        <v>271</v>
      </c>
      <c r="I128" s="12">
        <v>271</v>
      </c>
      <c r="J128" s="12">
        <v>271</v>
      </c>
      <c r="K128" s="12">
        <v>273</v>
      </c>
      <c r="L128" s="53">
        <v>275</v>
      </c>
      <c r="M128" s="15">
        <v>273</v>
      </c>
      <c r="N128" s="15">
        <v>272</v>
      </c>
      <c r="O128" s="29">
        <f t="shared" si="1"/>
        <v>3211</v>
      </c>
    </row>
    <row r="129" spans="1:15" ht="15.75" x14ac:dyDescent="0.25">
      <c r="A129" s="2" t="s">
        <v>254</v>
      </c>
      <c r="B129" s="3" t="s">
        <v>255</v>
      </c>
      <c r="C129" s="7">
        <v>140</v>
      </c>
      <c r="D129" s="15">
        <v>137</v>
      </c>
      <c r="E129" s="15">
        <v>140</v>
      </c>
      <c r="F129" s="12">
        <v>145</v>
      </c>
      <c r="G129" s="7">
        <v>144</v>
      </c>
      <c r="H129" s="7">
        <v>146</v>
      </c>
      <c r="I129" s="12">
        <v>151</v>
      </c>
      <c r="J129" s="12">
        <v>149</v>
      </c>
      <c r="K129" s="12">
        <v>149</v>
      </c>
      <c r="L129" s="53">
        <v>149</v>
      </c>
      <c r="M129" s="15">
        <v>146</v>
      </c>
      <c r="N129" s="15">
        <v>148</v>
      </c>
      <c r="O129" s="29">
        <f t="shared" si="1"/>
        <v>1744</v>
      </c>
    </row>
    <row r="130" spans="1:15" ht="15.75" x14ac:dyDescent="0.25">
      <c r="A130" s="2" t="s">
        <v>256</v>
      </c>
      <c r="B130" s="3" t="s">
        <v>257</v>
      </c>
      <c r="C130" s="7">
        <v>603</v>
      </c>
      <c r="D130" s="15">
        <v>564</v>
      </c>
      <c r="E130" s="15">
        <v>582</v>
      </c>
      <c r="F130" s="12">
        <v>598</v>
      </c>
      <c r="G130" s="7">
        <v>605</v>
      </c>
      <c r="H130" s="7">
        <v>599</v>
      </c>
      <c r="I130" s="12">
        <v>607</v>
      </c>
      <c r="J130" s="12">
        <v>603</v>
      </c>
      <c r="K130" s="12">
        <v>600</v>
      </c>
      <c r="L130" s="53">
        <v>608</v>
      </c>
      <c r="M130" s="15">
        <v>607</v>
      </c>
      <c r="N130" s="15">
        <v>599</v>
      </c>
      <c r="O130" s="29">
        <f t="shared" si="1"/>
        <v>7175</v>
      </c>
    </row>
    <row r="131" spans="1:15" ht="15.75" x14ac:dyDescent="0.25">
      <c r="A131" s="2" t="s">
        <v>258</v>
      </c>
      <c r="B131" s="3" t="s">
        <v>259</v>
      </c>
      <c r="C131" s="7">
        <v>1470</v>
      </c>
      <c r="D131" s="15">
        <v>1362</v>
      </c>
      <c r="E131" s="15">
        <v>1348</v>
      </c>
      <c r="F131" s="12">
        <v>1489</v>
      </c>
      <c r="G131" s="7">
        <v>1529</v>
      </c>
      <c r="H131" s="7">
        <v>1513</v>
      </c>
      <c r="I131" s="12">
        <v>1526</v>
      </c>
      <c r="J131" s="12">
        <v>1493</v>
      </c>
      <c r="K131" s="12">
        <v>1529</v>
      </c>
      <c r="L131" s="53">
        <v>1528</v>
      </c>
      <c r="M131" s="15">
        <v>1481</v>
      </c>
      <c r="N131" s="15">
        <v>1515</v>
      </c>
      <c r="O131" s="29">
        <f t="shared" si="1"/>
        <v>17783</v>
      </c>
    </row>
    <row r="132" spans="1:15" ht="15.75" x14ac:dyDescent="0.25">
      <c r="A132" s="2" t="s">
        <v>260</v>
      </c>
      <c r="B132" s="3" t="s">
        <v>261</v>
      </c>
      <c r="C132" s="7">
        <v>246</v>
      </c>
      <c r="D132" s="15">
        <v>243</v>
      </c>
      <c r="E132" s="15">
        <v>241</v>
      </c>
      <c r="F132" s="12">
        <v>255</v>
      </c>
      <c r="G132" s="7">
        <v>270</v>
      </c>
      <c r="H132" s="7">
        <v>275</v>
      </c>
      <c r="I132" s="12">
        <v>270</v>
      </c>
      <c r="J132" s="12">
        <v>258</v>
      </c>
      <c r="K132" s="12">
        <v>264</v>
      </c>
      <c r="L132" s="53">
        <v>263</v>
      </c>
      <c r="M132" s="15">
        <v>262</v>
      </c>
      <c r="N132" s="15">
        <v>224</v>
      </c>
      <c r="O132" s="29">
        <f t="shared" ref="O132:O181" si="2">SUM(C132:N132)</f>
        <v>3071</v>
      </c>
    </row>
    <row r="133" spans="1:15" ht="15.75" x14ac:dyDescent="0.25">
      <c r="A133" s="2" t="s">
        <v>262</v>
      </c>
      <c r="B133" s="3" t="s">
        <v>263</v>
      </c>
      <c r="C133" s="7">
        <v>839</v>
      </c>
      <c r="D133" s="15">
        <v>809</v>
      </c>
      <c r="E133" s="15">
        <v>847</v>
      </c>
      <c r="F133" s="12">
        <v>850</v>
      </c>
      <c r="G133" s="7">
        <v>855</v>
      </c>
      <c r="H133" s="7">
        <v>847</v>
      </c>
      <c r="I133" s="12">
        <v>851</v>
      </c>
      <c r="J133" s="12">
        <v>856</v>
      </c>
      <c r="K133" s="12">
        <v>853</v>
      </c>
      <c r="L133" s="53">
        <v>850</v>
      </c>
      <c r="M133" s="15">
        <v>847</v>
      </c>
      <c r="N133" s="15">
        <v>840</v>
      </c>
      <c r="O133" s="29">
        <f t="shared" si="2"/>
        <v>10144</v>
      </c>
    </row>
    <row r="134" spans="1:15" ht="15.75" x14ac:dyDescent="0.25">
      <c r="A134" s="2" t="s">
        <v>264</v>
      </c>
      <c r="B134" s="3" t="s">
        <v>265</v>
      </c>
      <c r="C134" s="7">
        <v>153</v>
      </c>
      <c r="D134" s="15">
        <v>154</v>
      </c>
      <c r="E134" s="15">
        <v>139</v>
      </c>
      <c r="F134" s="12">
        <v>152</v>
      </c>
      <c r="G134" s="7">
        <v>149</v>
      </c>
      <c r="H134" s="7">
        <v>150</v>
      </c>
      <c r="I134" s="12">
        <v>148</v>
      </c>
      <c r="J134" s="12">
        <v>141</v>
      </c>
      <c r="K134" s="12">
        <v>145</v>
      </c>
      <c r="L134" s="53">
        <v>144</v>
      </c>
      <c r="M134" s="15">
        <v>146</v>
      </c>
      <c r="N134" s="15">
        <v>145</v>
      </c>
      <c r="O134" s="29">
        <f t="shared" si="2"/>
        <v>1766</v>
      </c>
    </row>
    <row r="135" spans="1:15" ht="15.75" x14ac:dyDescent="0.25">
      <c r="A135" s="2" t="s">
        <v>266</v>
      </c>
      <c r="B135" s="3" t="s">
        <v>267</v>
      </c>
      <c r="C135" s="7">
        <v>451</v>
      </c>
      <c r="D135" s="15">
        <v>421</v>
      </c>
      <c r="E135" s="15">
        <v>427</v>
      </c>
      <c r="F135" s="12">
        <v>457</v>
      </c>
      <c r="G135" s="7">
        <v>463</v>
      </c>
      <c r="H135" s="7">
        <v>455</v>
      </c>
      <c r="I135" s="12">
        <v>461</v>
      </c>
      <c r="J135" s="12">
        <v>467</v>
      </c>
      <c r="K135" s="12">
        <v>464</v>
      </c>
      <c r="L135" s="53">
        <v>466</v>
      </c>
      <c r="M135" s="15">
        <v>463</v>
      </c>
      <c r="N135" s="15">
        <v>453</v>
      </c>
      <c r="O135" s="29">
        <f t="shared" si="2"/>
        <v>5448</v>
      </c>
    </row>
    <row r="136" spans="1:15" ht="15.75" x14ac:dyDescent="0.25">
      <c r="A136" s="2" t="s">
        <v>268</v>
      </c>
      <c r="B136" s="3" t="s">
        <v>269</v>
      </c>
      <c r="C136" s="7">
        <v>113</v>
      </c>
      <c r="D136" s="15">
        <v>108</v>
      </c>
      <c r="E136" s="15">
        <v>113</v>
      </c>
      <c r="F136" s="12">
        <v>117</v>
      </c>
      <c r="G136" s="7">
        <v>120</v>
      </c>
      <c r="H136" s="7">
        <v>123</v>
      </c>
      <c r="I136" s="12">
        <v>118</v>
      </c>
      <c r="J136" s="12">
        <v>119</v>
      </c>
      <c r="K136" s="12">
        <v>123</v>
      </c>
      <c r="L136" s="53">
        <v>123</v>
      </c>
      <c r="M136" s="15">
        <v>119</v>
      </c>
      <c r="N136" s="15">
        <v>120</v>
      </c>
      <c r="O136" s="29">
        <f t="shared" si="2"/>
        <v>1416</v>
      </c>
    </row>
    <row r="137" spans="1:15" ht="15.75" x14ac:dyDescent="0.25">
      <c r="A137" s="2" t="s">
        <v>270</v>
      </c>
      <c r="B137" s="3" t="s">
        <v>271</v>
      </c>
      <c r="C137" s="7">
        <v>125</v>
      </c>
      <c r="D137" s="15">
        <v>109</v>
      </c>
      <c r="E137" s="15">
        <v>118</v>
      </c>
      <c r="F137" s="12">
        <v>114</v>
      </c>
      <c r="G137" s="7">
        <v>116</v>
      </c>
      <c r="H137" s="7">
        <v>118</v>
      </c>
      <c r="I137" s="12">
        <v>113</v>
      </c>
      <c r="J137" s="12">
        <v>114</v>
      </c>
      <c r="K137" s="12">
        <v>110</v>
      </c>
      <c r="L137" s="53">
        <v>111</v>
      </c>
      <c r="M137" s="15">
        <v>110</v>
      </c>
      <c r="N137" s="15">
        <v>112</v>
      </c>
      <c r="O137" s="29">
        <f t="shared" si="2"/>
        <v>1370</v>
      </c>
    </row>
    <row r="138" spans="1:15" ht="15.75" x14ac:dyDescent="0.25">
      <c r="A138" s="2" t="s">
        <v>272</v>
      </c>
      <c r="B138" s="3" t="s">
        <v>273</v>
      </c>
      <c r="C138" s="7">
        <v>304</v>
      </c>
      <c r="D138" s="15">
        <v>277</v>
      </c>
      <c r="E138" s="15">
        <v>283</v>
      </c>
      <c r="F138" s="12">
        <v>306</v>
      </c>
      <c r="G138" s="7">
        <v>310</v>
      </c>
      <c r="H138" s="7">
        <v>307</v>
      </c>
      <c r="I138" s="12">
        <v>306</v>
      </c>
      <c r="J138" s="12">
        <v>308</v>
      </c>
      <c r="K138" s="12">
        <v>308</v>
      </c>
      <c r="L138" s="53">
        <v>308</v>
      </c>
      <c r="M138" s="15">
        <v>308</v>
      </c>
      <c r="N138" s="15">
        <v>308</v>
      </c>
      <c r="O138" s="29">
        <f t="shared" si="2"/>
        <v>3633</v>
      </c>
    </row>
    <row r="139" spans="1:15" ht="15.75" x14ac:dyDescent="0.25">
      <c r="A139" s="2" t="s">
        <v>274</v>
      </c>
      <c r="B139" s="3" t="s">
        <v>275</v>
      </c>
      <c r="C139" s="7">
        <v>594</v>
      </c>
      <c r="D139" s="15">
        <v>570</v>
      </c>
      <c r="E139" s="15">
        <v>571</v>
      </c>
      <c r="F139" s="12">
        <v>588</v>
      </c>
      <c r="G139" s="7">
        <v>584</v>
      </c>
      <c r="H139" s="7">
        <v>592</v>
      </c>
      <c r="I139" s="12">
        <v>597</v>
      </c>
      <c r="J139" s="12">
        <v>599</v>
      </c>
      <c r="K139" s="12">
        <v>598</v>
      </c>
      <c r="L139" s="53">
        <v>595</v>
      </c>
      <c r="M139" s="15">
        <v>594</v>
      </c>
      <c r="N139" s="15">
        <v>589</v>
      </c>
      <c r="O139" s="29">
        <f t="shared" si="2"/>
        <v>7071</v>
      </c>
    </row>
    <row r="140" spans="1:15" ht="15.75" x14ac:dyDescent="0.25">
      <c r="A140" s="2" t="s">
        <v>276</v>
      </c>
      <c r="B140" s="3" t="s">
        <v>277</v>
      </c>
      <c r="C140" s="7">
        <v>1238</v>
      </c>
      <c r="D140" s="15">
        <v>1228</v>
      </c>
      <c r="E140" s="15">
        <v>1213</v>
      </c>
      <c r="F140" s="12">
        <v>1257</v>
      </c>
      <c r="G140" s="7">
        <v>1253</v>
      </c>
      <c r="H140" s="7">
        <v>1252</v>
      </c>
      <c r="I140" s="12">
        <v>1269</v>
      </c>
      <c r="J140" s="12">
        <v>1271</v>
      </c>
      <c r="K140" s="12">
        <v>1252</v>
      </c>
      <c r="L140" s="53">
        <v>1270</v>
      </c>
      <c r="M140" s="15">
        <v>1261</v>
      </c>
      <c r="N140" s="15">
        <v>1263</v>
      </c>
      <c r="O140" s="29">
        <f t="shared" si="2"/>
        <v>15027</v>
      </c>
    </row>
    <row r="141" spans="1:15" ht="15.75" x14ac:dyDescent="0.25">
      <c r="A141" s="2" t="s">
        <v>278</v>
      </c>
      <c r="B141" s="3" t="s">
        <v>279</v>
      </c>
      <c r="C141" s="7">
        <v>148</v>
      </c>
      <c r="D141" s="15">
        <v>144</v>
      </c>
      <c r="E141" s="15">
        <v>152</v>
      </c>
      <c r="F141" s="12">
        <v>159</v>
      </c>
      <c r="G141" s="7">
        <v>160</v>
      </c>
      <c r="H141" s="7">
        <v>161</v>
      </c>
      <c r="I141" s="12">
        <v>161</v>
      </c>
      <c r="J141" s="12">
        <v>160</v>
      </c>
      <c r="K141" s="12">
        <v>160</v>
      </c>
      <c r="L141" s="53">
        <v>160</v>
      </c>
      <c r="M141" s="15">
        <v>160</v>
      </c>
      <c r="N141" s="15">
        <v>159</v>
      </c>
      <c r="O141" s="29">
        <f t="shared" si="2"/>
        <v>1884</v>
      </c>
    </row>
    <row r="142" spans="1:15" ht="15.75" x14ac:dyDescent="0.25">
      <c r="A142" s="2" t="s">
        <v>280</v>
      </c>
      <c r="B142" s="3" t="s">
        <v>281</v>
      </c>
      <c r="C142" s="7">
        <v>71</v>
      </c>
      <c r="D142" s="15">
        <v>71</v>
      </c>
      <c r="E142" s="15">
        <v>92</v>
      </c>
      <c r="F142" s="12">
        <v>82</v>
      </c>
      <c r="G142" s="7">
        <v>89</v>
      </c>
      <c r="H142" s="7">
        <v>88</v>
      </c>
      <c r="I142" s="12">
        <v>88</v>
      </c>
      <c r="J142" s="12">
        <v>86</v>
      </c>
      <c r="K142" s="12">
        <v>87</v>
      </c>
      <c r="L142" s="53">
        <v>86</v>
      </c>
      <c r="M142" s="15">
        <v>86</v>
      </c>
      <c r="N142" s="15">
        <v>86</v>
      </c>
      <c r="O142" s="29">
        <f t="shared" si="2"/>
        <v>1012</v>
      </c>
    </row>
    <row r="143" spans="1:15" ht="15.75" x14ac:dyDescent="0.25">
      <c r="A143" s="2" t="s">
        <v>282</v>
      </c>
      <c r="B143" s="3" t="s">
        <v>283</v>
      </c>
      <c r="C143" s="7">
        <v>344</v>
      </c>
      <c r="D143" s="15">
        <v>343</v>
      </c>
      <c r="E143" s="15">
        <v>313</v>
      </c>
      <c r="F143" s="12">
        <v>326</v>
      </c>
      <c r="G143" s="7">
        <v>333</v>
      </c>
      <c r="H143" s="7">
        <v>344</v>
      </c>
      <c r="I143" s="12">
        <v>349</v>
      </c>
      <c r="J143" s="12">
        <v>358</v>
      </c>
      <c r="K143" s="12">
        <v>364</v>
      </c>
      <c r="L143" s="53">
        <v>360</v>
      </c>
      <c r="M143" s="15">
        <v>343</v>
      </c>
      <c r="N143" s="15">
        <v>350</v>
      </c>
      <c r="O143" s="29">
        <f t="shared" si="2"/>
        <v>4127</v>
      </c>
    </row>
    <row r="144" spans="1:15" ht="15.75" x14ac:dyDescent="0.25">
      <c r="A144" s="2" t="s">
        <v>284</v>
      </c>
      <c r="B144" s="3" t="s">
        <v>285</v>
      </c>
      <c r="C144" s="7">
        <v>1204</v>
      </c>
      <c r="D144" s="15">
        <v>1201</v>
      </c>
      <c r="E144" s="15">
        <v>1139</v>
      </c>
      <c r="F144" s="12">
        <v>1222</v>
      </c>
      <c r="G144" s="7">
        <v>1230</v>
      </c>
      <c r="H144" s="7">
        <v>1230</v>
      </c>
      <c r="I144" s="12">
        <v>1218</v>
      </c>
      <c r="J144" s="12">
        <v>1229</v>
      </c>
      <c r="K144" s="12">
        <v>1223</v>
      </c>
      <c r="L144" s="53">
        <v>1224</v>
      </c>
      <c r="M144" s="15">
        <v>1220</v>
      </c>
      <c r="N144" s="15">
        <v>1212</v>
      </c>
      <c r="O144" s="29">
        <f t="shared" si="2"/>
        <v>14552</v>
      </c>
    </row>
    <row r="145" spans="1:15" ht="15.75" x14ac:dyDescent="0.25">
      <c r="A145" s="2" t="s">
        <v>286</v>
      </c>
      <c r="B145" s="3" t="s">
        <v>287</v>
      </c>
      <c r="C145" s="7">
        <v>149</v>
      </c>
      <c r="D145" s="15">
        <v>136</v>
      </c>
      <c r="E145" s="15">
        <v>148</v>
      </c>
      <c r="F145" s="12">
        <v>151</v>
      </c>
      <c r="G145" s="7">
        <v>150</v>
      </c>
      <c r="H145" s="7">
        <v>151</v>
      </c>
      <c r="I145" s="12">
        <v>149</v>
      </c>
      <c r="J145" s="12">
        <v>148</v>
      </c>
      <c r="K145" s="12">
        <v>149</v>
      </c>
      <c r="L145" s="53">
        <v>151</v>
      </c>
      <c r="M145" s="15">
        <v>149</v>
      </c>
      <c r="N145" s="15">
        <v>149</v>
      </c>
      <c r="O145" s="29">
        <f t="shared" si="2"/>
        <v>1780</v>
      </c>
    </row>
    <row r="146" spans="1:15" ht="15.75" x14ac:dyDescent="0.25">
      <c r="A146" s="2" t="s">
        <v>288</v>
      </c>
      <c r="B146" s="3" t="s">
        <v>289</v>
      </c>
      <c r="C146" s="7">
        <v>61</v>
      </c>
      <c r="D146" s="15">
        <v>61</v>
      </c>
      <c r="E146" s="15">
        <v>58</v>
      </c>
      <c r="F146" s="12">
        <v>69</v>
      </c>
      <c r="G146" s="7">
        <v>71</v>
      </c>
      <c r="H146" s="7">
        <v>67</v>
      </c>
      <c r="I146" s="12">
        <v>67</v>
      </c>
      <c r="J146" s="12">
        <v>69</v>
      </c>
      <c r="K146" s="12">
        <v>70</v>
      </c>
      <c r="L146" s="53">
        <v>69</v>
      </c>
      <c r="M146" s="15">
        <v>69</v>
      </c>
      <c r="N146" s="15">
        <v>67</v>
      </c>
      <c r="O146" s="29">
        <f t="shared" si="2"/>
        <v>798</v>
      </c>
    </row>
    <row r="147" spans="1:15" ht="15.75" x14ac:dyDescent="0.25">
      <c r="A147" s="2" t="s">
        <v>290</v>
      </c>
      <c r="B147" s="3" t="s">
        <v>291</v>
      </c>
      <c r="C147" s="7">
        <v>420</v>
      </c>
      <c r="D147" s="15">
        <v>419</v>
      </c>
      <c r="E147" s="15">
        <v>414</v>
      </c>
      <c r="F147" s="12">
        <v>456</v>
      </c>
      <c r="G147" s="7">
        <v>450</v>
      </c>
      <c r="H147" s="7">
        <v>445</v>
      </c>
      <c r="I147" s="12">
        <v>444</v>
      </c>
      <c r="J147" s="12">
        <v>443</v>
      </c>
      <c r="K147" s="12">
        <v>442</v>
      </c>
      <c r="L147" s="53">
        <v>444</v>
      </c>
      <c r="M147" s="15">
        <v>442</v>
      </c>
      <c r="N147" s="15">
        <v>441</v>
      </c>
      <c r="O147" s="29">
        <f t="shared" si="2"/>
        <v>5260</v>
      </c>
    </row>
    <row r="148" spans="1:15" ht="15.75" x14ac:dyDescent="0.25">
      <c r="A148" s="2" t="s">
        <v>292</v>
      </c>
      <c r="B148" s="3" t="s">
        <v>293</v>
      </c>
      <c r="C148" s="7">
        <v>466</v>
      </c>
      <c r="D148" s="15">
        <v>457</v>
      </c>
      <c r="E148" s="15">
        <v>467</v>
      </c>
      <c r="F148" s="12">
        <v>493</v>
      </c>
      <c r="G148" s="7">
        <v>487</v>
      </c>
      <c r="H148" s="7">
        <v>469</v>
      </c>
      <c r="I148" s="12">
        <v>481</v>
      </c>
      <c r="J148" s="12">
        <v>488</v>
      </c>
      <c r="K148" s="12">
        <v>493</v>
      </c>
      <c r="L148" s="53">
        <v>483</v>
      </c>
      <c r="M148" s="15">
        <v>490</v>
      </c>
      <c r="N148" s="15">
        <v>492</v>
      </c>
      <c r="O148" s="29">
        <f t="shared" si="2"/>
        <v>5766</v>
      </c>
    </row>
    <row r="149" spans="1:15" ht="15.75" x14ac:dyDescent="0.25">
      <c r="A149" s="2" t="s">
        <v>294</v>
      </c>
      <c r="B149" s="3" t="s">
        <v>295</v>
      </c>
      <c r="C149" s="7">
        <v>463</v>
      </c>
      <c r="D149" s="15">
        <v>468</v>
      </c>
      <c r="E149" s="15">
        <v>461</v>
      </c>
      <c r="F149" s="12">
        <v>475</v>
      </c>
      <c r="G149" s="7">
        <v>484</v>
      </c>
      <c r="H149" s="7">
        <v>481</v>
      </c>
      <c r="I149" s="12">
        <v>483</v>
      </c>
      <c r="J149" s="12">
        <v>478</v>
      </c>
      <c r="K149" s="12">
        <v>475</v>
      </c>
      <c r="L149" s="53">
        <v>477</v>
      </c>
      <c r="M149" s="15">
        <v>477</v>
      </c>
      <c r="N149" s="15">
        <v>478</v>
      </c>
      <c r="O149" s="29">
        <f t="shared" si="2"/>
        <v>5700</v>
      </c>
    </row>
    <row r="150" spans="1:15" ht="15.75" x14ac:dyDescent="0.25">
      <c r="A150" s="2" t="s">
        <v>296</v>
      </c>
      <c r="B150" s="3" t="s">
        <v>297</v>
      </c>
      <c r="C150" s="7">
        <v>300</v>
      </c>
      <c r="D150" s="15">
        <v>282</v>
      </c>
      <c r="E150" s="15">
        <v>285</v>
      </c>
      <c r="F150" s="12">
        <v>305</v>
      </c>
      <c r="G150" s="7">
        <v>306</v>
      </c>
      <c r="H150" s="7">
        <v>305</v>
      </c>
      <c r="I150" s="12">
        <v>309</v>
      </c>
      <c r="J150" s="12">
        <v>307</v>
      </c>
      <c r="K150" s="12">
        <v>303</v>
      </c>
      <c r="L150" s="53">
        <v>304</v>
      </c>
      <c r="M150" s="15">
        <v>301</v>
      </c>
      <c r="N150" s="15">
        <v>300</v>
      </c>
      <c r="O150" s="29">
        <f t="shared" si="2"/>
        <v>3607</v>
      </c>
    </row>
    <row r="151" spans="1:15" ht="15.75" x14ac:dyDescent="0.25">
      <c r="A151" s="2" t="s">
        <v>298</v>
      </c>
      <c r="B151" s="3" t="s">
        <v>299</v>
      </c>
      <c r="C151" s="7">
        <v>177</v>
      </c>
      <c r="D151" s="15">
        <v>154</v>
      </c>
      <c r="E151" s="15">
        <v>162</v>
      </c>
      <c r="F151" s="12">
        <v>170</v>
      </c>
      <c r="G151" s="7">
        <v>174</v>
      </c>
      <c r="H151" s="7">
        <v>164</v>
      </c>
      <c r="I151" s="12">
        <v>167</v>
      </c>
      <c r="J151" s="12">
        <v>174</v>
      </c>
      <c r="K151" s="12">
        <v>169</v>
      </c>
      <c r="L151" s="53">
        <v>163</v>
      </c>
      <c r="M151" s="15">
        <v>162</v>
      </c>
      <c r="N151" s="15">
        <v>165</v>
      </c>
      <c r="O151" s="29">
        <f t="shared" si="2"/>
        <v>2001</v>
      </c>
    </row>
    <row r="152" spans="1:15" ht="15.75" x14ac:dyDescent="0.25">
      <c r="A152" s="2" t="s">
        <v>300</v>
      </c>
      <c r="B152" s="3" t="s">
        <v>301</v>
      </c>
      <c r="C152" s="7">
        <v>62</v>
      </c>
      <c r="D152" s="15">
        <v>62</v>
      </c>
      <c r="E152" s="15">
        <v>65</v>
      </c>
      <c r="F152" s="12">
        <v>66</v>
      </c>
      <c r="G152" s="7">
        <v>68</v>
      </c>
      <c r="H152" s="7">
        <v>67</v>
      </c>
      <c r="I152" s="12">
        <v>67</v>
      </c>
      <c r="J152" s="12">
        <v>65</v>
      </c>
      <c r="K152" s="12">
        <v>66</v>
      </c>
      <c r="L152" s="53">
        <v>66</v>
      </c>
      <c r="M152" s="15">
        <v>66</v>
      </c>
      <c r="N152" s="15">
        <v>66</v>
      </c>
      <c r="O152" s="29">
        <f t="shared" si="2"/>
        <v>786</v>
      </c>
    </row>
    <row r="153" spans="1:15" ht="15.75" x14ac:dyDescent="0.25">
      <c r="A153" s="2" t="s">
        <v>302</v>
      </c>
      <c r="B153" s="3" t="s">
        <v>303</v>
      </c>
      <c r="C153" s="7">
        <v>1300</v>
      </c>
      <c r="D153" s="15">
        <v>1208</v>
      </c>
      <c r="E153" s="15">
        <v>1326</v>
      </c>
      <c r="F153" s="12">
        <v>1382</v>
      </c>
      <c r="G153" s="7">
        <v>1384</v>
      </c>
      <c r="H153" s="7">
        <v>1385</v>
      </c>
      <c r="I153" s="12">
        <v>1380</v>
      </c>
      <c r="J153" s="12">
        <v>1398</v>
      </c>
      <c r="K153" s="12">
        <v>1383</v>
      </c>
      <c r="L153" s="53">
        <v>1388</v>
      </c>
      <c r="M153" s="15">
        <v>1384</v>
      </c>
      <c r="N153" s="15">
        <v>1389</v>
      </c>
      <c r="O153" s="29">
        <f t="shared" si="2"/>
        <v>16307</v>
      </c>
    </row>
    <row r="154" spans="1:15" ht="15.75" x14ac:dyDescent="0.25">
      <c r="A154" s="2" t="s">
        <v>304</v>
      </c>
      <c r="B154" s="3" t="s">
        <v>305</v>
      </c>
      <c r="C154" s="7">
        <v>997</v>
      </c>
      <c r="D154" s="15">
        <v>997</v>
      </c>
      <c r="E154" s="15">
        <v>915</v>
      </c>
      <c r="F154" s="12">
        <v>969</v>
      </c>
      <c r="G154" s="7">
        <v>973</v>
      </c>
      <c r="H154" s="7">
        <v>971</v>
      </c>
      <c r="I154" s="12">
        <v>970</v>
      </c>
      <c r="J154" s="12">
        <v>991</v>
      </c>
      <c r="K154" s="12">
        <v>974</v>
      </c>
      <c r="L154" s="53">
        <v>980</v>
      </c>
      <c r="M154" s="15">
        <v>976</v>
      </c>
      <c r="N154" s="15">
        <v>978</v>
      </c>
      <c r="O154" s="29">
        <f t="shared" si="2"/>
        <v>11691</v>
      </c>
    </row>
    <row r="155" spans="1:15" ht="15.75" x14ac:dyDescent="0.25">
      <c r="A155" s="2" t="s">
        <v>306</v>
      </c>
      <c r="B155" s="3" t="s">
        <v>307</v>
      </c>
      <c r="C155" s="7">
        <v>428</v>
      </c>
      <c r="D155" s="15">
        <v>405</v>
      </c>
      <c r="E155" s="15">
        <v>411</v>
      </c>
      <c r="F155" s="12">
        <v>440</v>
      </c>
      <c r="G155" s="7">
        <v>442</v>
      </c>
      <c r="H155" s="7">
        <v>442</v>
      </c>
      <c r="I155" s="12">
        <v>441</v>
      </c>
      <c r="J155" s="12">
        <v>443</v>
      </c>
      <c r="K155" s="12">
        <v>445</v>
      </c>
      <c r="L155" s="53">
        <v>443</v>
      </c>
      <c r="M155" s="15">
        <v>440</v>
      </c>
      <c r="N155" s="15">
        <v>442</v>
      </c>
      <c r="O155" s="29">
        <f t="shared" si="2"/>
        <v>5222</v>
      </c>
    </row>
    <row r="156" spans="1:15" ht="15.75" x14ac:dyDescent="0.25">
      <c r="A156" s="2" t="s">
        <v>308</v>
      </c>
      <c r="B156" s="3" t="s">
        <v>309</v>
      </c>
      <c r="C156" s="7">
        <v>245</v>
      </c>
      <c r="D156" s="15">
        <v>230</v>
      </c>
      <c r="E156" s="15">
        <v>233</v>
      </c>
      <c r="F156" s="12">
        <v>242</v>
      </c>
      <c r="G156" s="7">
        <v>248</v>
      </c>
      <c r="H156" s="7">
        <v>240</v>
      </c>
      <c r="I156" s="12">
        <v>244</v>
      </c>
      <c r="J156" s="12">
        <v>243</v>
      </c>
      <c r="K156" s="12">
        <v>244</v>
      </c>
      <c r="L156" s="53">
        <v>243</v>
      </c>
      <c r="M156" s="15">
        <v>225</v>
      </c>
      <c r="N156" s="15">
        <v>241</v>
      </c>
      <c r="O156" s="29">
        <f t="shared" si="2"/>
        <v>2878</v>
      </c>
    </row>
    <row r="157" spans="1:15" ht="15.75" x14ac:dyDescent="0.25">
      <c r="A157" s="2" t="s">
        <v>310</v>
      </c>
      <c r="B157" s="3" t="s">
        <v>311</v>
      </c>
      <c r="C157" s="7">
        <v>35</v>
      </c>
      <c r="D157" s="15">
        <v>35</v>
      </c>
      <c r="E157" s="15">
        <v>28</v>
      </c>
      <c r="F157" s="12">
        <v>37</v>
      </c>
      <c r="G157" s="7">
        <v>37</v>
      </c>
      <c r="H157" s="7">
        <v>38</v>
      </c>
      <c r="I157" s="12">
        <v>40</v>
      </c>
      <c r="J157" s="12">
        <v>42</v>
      </c>
      <c r="K157" s="12">
        <v>41</v>
      </c>
      <c r="L157" s="53">
        <v>41</v>
      </c>
      <c r="M157" s="15">
        <v>41</v>
      </c>
      <c r="N157" s="15">
        <v>41</v>
      </c>
      <c r="O157" s="29">
        <f t="shared" si="2"/>
        <v>456</v>
      </c>
    </row>
    <row r="158" spans="1:15" ht="15.75" x14ac:dyDescent="0.25">
      <c r="A158" s="2" t="s">
        <v>312</v>
      </c>
      <c r="B158" s="3" t="s">
        <v>313</v>
      </c>
      <c r="C158" s="7">
        <v>406</v>
      </c>
      <c r="D158" s="15">
        <v>404</v>
      </c>
      <c r="E158" s="15">
        <v>409</v>
      </c>
      <c r="F158" s="12">
        <v>429</v>
      </c>
      <c r="G158" s="7">
        <v>433</v>
      </c>
      <c r="H158" s="7">
        <v>435</v>
      </c>
      <c r="I158" s="12">
        <v>431</v>
      </c>
      <c r="J158" s="12">
        <v>432</v>
      </c>
      <c r="K158" s="12">
        <v>437</v>
      </c>
      <c r="L158" s="53">
        <v>437</v>
      </c>
      <c r="M158" s="15">
        <v>437</v>
      </c>
      <c r="N158" s="15">
        <v>439</v>
      </c>
      <c r="O158" s="29">
        <f t="shared" si="2"/>
        <v>5129</v>
      </c>
    </row>
    <row r="159" spans="1:15" ht="15.75" x14ac:dyDescent="0.25">
      <c r="A159" s="2" t="s">
        <v>314</v>
      </c>
      <c r="B159" s="3" t="s">
        <v>315</v>
      </c>
      <c r="C159" s="7">
        <v>427</v>
      </c>
      <c r="D159" s="15">
        <v>426</v>
      </c>
      <c r="E159" s="15">
        <v>404</v>
      </c>
      <c r="F159" s="12">
        <v>430</v>
      </c>
      <c r="G159" s="7">
        <v>431</v>
      </c>
      <c r="H159" s="7">
        <v>434</v>
      </c>
      <c r="I159" s="12">
        <v>432</v>
      </c>
      <c r="J159" s="12">
        <v>431</v>
      </c>
      <c r="K159" s="12">
        <v>437</v>
      </c>
      <c r="L159" s="53">
        <v>438</v>
      </c>
      <c r="M159" s="15">
        <v>439</v>
      </c>
      <c r="N159" s="15">
        <v>439</v>
      </c>
      <c r="O159" s="29">
        <f t="shared" si="2"/>
        <v>5168</v>
      </c>
    </row>
    <row r="160" spans="1:15" ht="15.75" x14ac:dyDescent="0.25">
      <c r="A160" s="2" t="s">
        <v>316</v>
      </c>
      <c r="B160" s="3" t="s">
        <v>317</v>
      </c>
      <c r="C160" s="7">
        <v>325</v>
      </c>
      <c r="D160" s="15">
        <v>313</v>
      </c>
      <c r="E160" s="15">
        <v>306</v>
      </c>
      <c r="F160" s="12">
        <v>328</v>
      </c>
      <c r="G160" s="7">
        <v>324</v>
      </c>
      <c r="H160" s="7">
        <v>326</v>
      </c>
      <c r="I160" s="12">
        <v>323</v>
      </c>
      <c r="J160" s="12">
        <v>324</v>
      </c>
      <c r="K160" s="12">
        <v>323</v>
      </c>
      <c r="L160" s="53">
        <v>324</v>
      </c>
      <c r="M160" s="15">
        <v>324</v>
      </c>
      <c r="N160" s="15">
        <v>321</v>
      </c>
      <c r="O160" s="29">
        <f t="shared" si="2"/>
        <v>3861</v>
      </c>
    </row>
    <row r="161" spans="1:15" ht="15.75" x14ac:dyDescent="0.25">
      <c r="A161" s="2" t="s">
        <v>318</v>
      </c>
      <c r="B161" s="3" t="s">
        <v>319</v>
      </c>
      <c r="C161" s="7">
        <v>296</v>
      </c>
      <c r="D161" s="15">
        <v>293</v>
      </c>
      <c r="E161" s="15">
        <v>292</v>
      </c>
      <c r="F161" s="12">
        <v>307</v>
      </c>
      <c r="G161" s="7">
        <v>292</v>
      </c>
      <c r="H161" s="7">
        <v>306</v>
      </c>
      <c r="I161" s="12">
        <v>299</v>
      </c>
      <c r="J161" s="12">
        <v>302</v>
      </c>
      <c r="K161" s="12">
        <v>300</v>
      </c>
      <c r="L161" s="53">
        <v>301</v>
      </c>
      <c r="M161" s="15">
        <v>299</v>
      </c>
      <c r="N161" s="15">
        <v>300</v>
      </c>
      <c r="O161" s="29">
        <f t="shared" si="2"/>
        <v>3587</v>
      </c>
    </row>
    <row r="162" spans="1:15" ht="15.75" x14ac:dyDescent="0.25">
      <c r="A162" s="2" t="s">
        <v>320</v>
      </c>
      <c r="B162" s="3" t="s">
        <v>321</v>
      </c>
      <c r="C162" s="7">
        <v>162</v>
      </c>
      <c r="D162" s="15">
        <v>166</v>
      </c>
      <c r="E162" s="15">
        <v>147</v>
      </c>
      <c r="F162" s="12">
        <v>160</v>
      </c>
      <c r="G162" s="7">
        <v>162</v>
      </c>
      <c r="H162" s="7">
        <v>163</v>
      </c>
      <c r="I162" s="12">
        <v>164</v>
      </c>
      <c r="J162" s="12">
        <v>163</v>
      </c>
      <c r="K162" s="12">
        <v>161</v>
      </c>
      <c r="L162" s="53">
        <v>160</v>
      </c>
      <c r="M162" s="15">
        <v>163</v>
      </c>
      <c r="N162" s="15">
        <v>155</v>
      </c>
      <c r="O162" s="29">
        <f t="shared" si="2"/>
        <v>1926</v>
      </c>
    </row>
    <row r="163" spans="1:15" ht="15.75" x14ac:dyDescent="0.25">
      <c r="A163" s="2" t="s">
        <v>322</v>
      </c>
      <c r="B163" s="3" t="s">
        <v>323</v>
      </c>
      <c r="C163" s="7">
        <v>328</v>
      </c>
      <c r="D163" s="15">
        <v>325</v>
      </c>
      <c r="E163" s="15">
        <v>319</v>
      </c>
      <c r="F163" s="12">
        <v>337</v>
      </c>
      <c r="G163" s="7">
        <v>339</v>
      </c>
      <c r="H163" s="7">
        <v>342</v>
      </c>
      <c r="I163" s="12">
        <v>353</v>
      </c>
      <c r="J163" s="12">
        <v>345</v>
      </c>
      <c r="K163" s="12">
        <v>345</v>
      </c>
      <c r="L163" s="53">
        <v>345</v>
      </c>
      <c r="M163" s="15">
        <v>343</v>
      </c>
      <c r="N163" s="15">
        <v>345</v>
      </c>
      <c r="O163" s="29">
        <f t="shared" si="2"/>
        <v>4066</v>
      </c>
    </row>
    <row r="164" spans="1:15" ht="15.75" x14ac:dyDescent="0.25">
      <c r="A164" s="2" t="s">
        <v>324</v>
      </c>
      <c r="B164" s="3" t="s">
        <v>325</v>
      </c>
      <c r="C164" s="7">
        <v>239</v>
      </c>
      <c r="D164" s="15">
        <v>230</v>
      </c>
      <c r="E164" s="15">
        <v>249</v>
      </c>
      <c r="F164" s="12">
        <v>245</v>
      </c>
      <c r="G164" s="7">
        <v>247</v>
      </c>
      <c r="H164" s="7">
        <v>246</v>
      </c>
      <c r="I164" s="12">
        <v>245</v>
      </c>
      <c r="J164" s="12">
        <v>247</v>
      </c>
      <c r="K164" s="12">
        <v>249</v>
      </c>
      <c r="L164" s="53">
        <v>248</v>
      </c>
      <c r="M164" s="15">
        <v>248</v>
      </c>
      <c r="N164" s="15">
        <v>247</v>
      </c>
      <c r="O164" s="29">
        <f t="shared" si="2"/>
        <v>2940</v>
      </c>
    </row>
    <row r="165" spans="1:15" ht="15.75" x14ac:dyDescent="0.25">
      <c r="A165" s="2" t="s">
        <v>326</v>
      </c>
      <c r="B165" s="3" t="s">
        <v>327</v>
      </c>
      <c r="C165" s="7">
        <v>2245</v>
      </c>
      <c r="D165" s="15">
        <v>2106</v>
      </c>
      <c r="E165" s="15">
        <v>2182</v>
      </c>
      <c r="F165" s="12">
        <v>2269</v>
      </c>
      <c r="G165" s="7">
        <v>2311</v>
      </c>
      <c r="H165" s="7">
        <v>2325</v>
      </c>
      <c r="I165" s="12">
        <v>2327</v>
      </c>
      <c r="J165" s="12">
        <v>2349</v>
      </c>
      <c r="K165" s="12">
        <v>2345</v>
      </c>
      <c r="L165" s="53">
        <v>2371</v>
      </c>
      <c r="M165" s="15">
        <v>2351</v>
      </c>
      <c r="N165" s="15">
        <v>2363</v>
      </c>
      <c r="O165" s="29">
        <f t="shared" si="2"/>
        <v>27544</v>
      </c>
    </row>
    <row r="166" spans="1:15" ht="15.75" x14ac:dyDescent="0.25">
      <c r="A166" s="2" t="s">
        <v>328</v>
      </c>
      <c r="B166" s="3" t="s">
        <v>329</v>
      </c>
      <c r="C166" s="7">
        <v>241</v>
      </c>
      <c r="D166" s="15">
        <v>248</v>
      </c>
      <c r="E166" s="15">
        <v>236</v>
      </c>
      <c r="F166" s="12">
        <v>238</v>
      </c>
      <c r="G166" s="7">
        <v>237</v>
      </c>
      <c r="H166" s="7">
        <v>242</v>
      </c>
      <c r="I166" s="12">
        <v>240</v>
      </c>
      <c r="J166" s="12">
        <v>243</v>
      </c>
      <c r="K166" s="12">
        <v>244</v>
      </c>
      <c r="L166" s="53">
        <v>244</v>
      </c>
      <c r="M166" s="15">
        <v>244</v>
      </c>
      <c r="N166" s="15">
        <v>245</v>
      </c>
      <c r="O166" s="29">
        <f t="shared" si="2"/>
        <v>2902</v>
      </c>
    </row>
    <row r="167" spans="1:15" ht="15.75" x14ac:dyDescent="0.25">
      <c r="A167" s="2" t="s">
        <v>330</v>
      </c>
      <c r="B167" s="3" t="s">
        <v>331</v>
      </c>
      <c r="C167" s="7">
        <v>475</v>
      </c>
      <c r="D167" s="15">
        <v>477</v>
      </c>
      <c r="E167" s="15">
        <v>471</v>
      </c>
      <c r="F167" s="12">
        <v>474</v>
      </c>
      <c r="G167" s="7">
        <v>477</v>
      </c>
      <c r="H167" s="7">
        <v>479</v>
      </c>
      <c r="I167" s="12">
        <v>482</v>
      </c>
      <c r="J167" s="12">
        <v>500</v>
      </c>
      <c r="K167" s="12">
        <v>501</v>
      </c>
      <c r="L167" s="53">
        <v>499</v>
      </c>
      <c r="M167" s="15">
        <v>501</v>
      </c>
      <c r="N167" s="15">
        <v>502</v>
      </c>
      <c r="O167" s="29">
        <f t="shared" si="2"/>
        <v>5838</v>
      </c>
    </row>
    <row r="168" spans="1:15" ht="15.75" x14ac:dyDescent="0.25">
      <c r="A168" s="2" t="s">
        <v>332</v>
      </c>
      <c r="B168" s="3" t="s">
        <v>333</v>
      </c>
      <c r="C168" s="7">
        <v>314</v>
      </c>
      <c r="D168" s="15">
        <v>302</v>
      </c>
      <c r="E168" s="15">
        <v>308</v>
      </c>
      <c r="F168" s="12">
        <v>315</v>
      </c>
      <c r="G168" s="7">
        <v>320</v>
      </c>
      <c r="H168" s="7">
        <v>323</v>
      </c>
      <c r="I168" s="12">
        <v>319</v>
      </c>
      <c r="J168" s="12">
        <v>322</v>
      </c>
      <c r="K168" s="12">
        <v>324</v>
      </c>
      <c r="L168" s="53">
        <v>322</v>
      </c>
      <c r="M168" s="15">
        <v>320</v>
      </c>
      <c r="N168" s="15">
        <v>319</v>
      </c>
      <c r="O168" s="29">
        <f t="shared" si="2"/>
        <v>3808</v>
      </c>
    </row>
    <row r="169" spans="1:15" ht="15.75" x14ac:dyDescent="0.25">
      <c r="A169" s="2" t="s">
        <v>334</v>
      </c>
      <c r="B169" s="3" t="s">
        <v>335</v>
      </c>
      <c r="C169" s="7">
        <v>712</v>
      </c>
      <c r="D169" s="15">
        <v>690</v>
      </c>
      <c r="E169" s="15">
        <v>717</v>
      </c>
      <c r="F169" s="12">
        <v>722</v>
      </c>
      <c r="G169" s="7">
        <v>725</v>
      </c>
      <c r="H169" s="7">
        <v>726</v>
      </c>
      <c r="I169" s="12">
        <v>728</v>
      </c>
      <c r="J169" s="12">
        <v>727</v>
      </c>
      <c r="K169" s="12">
        <v>732</v>
      </c>
      <c r="L169" s="53">
        <v>721</v>
      </c>
      <c r="M169" s="15">
        <v>695</v>
      </c>
      <c r="N169" s="15">
        <v>713</v>
      </c>
      <c r="O169" s="29">
        <f t="shared" si="2"/>
        <v>8608</v>
      </c>
    </row>
    <row r="170" spans="1:15" ht="15.75" x14ac:dyDescent="0.25">
      <c r="A170" s="2" t="s">
        <v>336</v>
      </c>
      <c r="B170" s="3" t="s">
        <v>337</v>
      </c>
      <c r="C170" s="7">
        <v>124</v>
      </c>
      <c r="D170" s="15">
        <v>107</v>
      </c>
      <c r="E170" s="15">
        <v>107</v>
      </c>
      <c r="F170" s="12">
        <v>122</v>
      </c>
      <c r="G170" s="7">
        <v>130</v>
      </c>
      <c r="H170" s="7">
        <v>128</v>
      </c>
      <c r="I170" s="12">
        <v>126</v>
      </c>
      <c r="J170" s="12">
        <v>124</v>
      </c>
      <c r="K170" s="12">
        <v>131</v>
      </c>
      <c r="L170" s="53">
        <v>143</v>
      </c>
      <c r="M170" s="15">
        <v>106</v>
      </c>
      <c r="N170" s="15">
        <v>126</v>
      </c>
      <c r="O170" s="29">
        <f t="shared" si="2"/>
        <v>1474</v>
      </c>
    </row>
    <row r="171" spans="1:15" ht="15.75" x14ac:dyDescent="0.25">
      <c r="A171" s="2" t="s">
        <v>338</v>
      </c>
      <c r="B171" s="3" t="s">
        <v>339</v>
      </c>
      <c r="C171" s="7">
        <v>122</v>
      </c>
      <c r="D171" s="15">
        <v>111</v>
      </c>
      <c r="E171" s="15">
        <v>110</v>
      </c>
      <c r="F171" s="12">
        <v>127</v>
      </c>
      <c r="G171" s="7">
        <v>137</v>
      </c>
      <c r="H171" s="7">
        <v>131</v>
      </c>
      <c r="I171" s="12">
        <v>135</v>
      </c>
      <c r="J171" s="12">
        <v>130</v>
      </c>
      <c r="K171" s="12">
        <v>140</v>
      </c>
      <c r="L171" s="53">
        <v>135</v>
      </c>
      <c r="M171" s="15">
        <v>134</v>
      </c>
      <c r="N171" s="15">
        <v>135</v>
      </c>
      <c r="O171" s="29">
        <f t="shared" si="2"/>
        <v>1547</v>
      </c>
    </row>
    <row r="172" spans="1:15" ht="15.75" x14ac:dyDescent="0.25">
      <c r="A172" s="2" t="s">
        <v>340</v>
      </c>
      <c r="B172" s="3" t="s">
        <v>341</v>
      </c>
      <c r="C172" s="7">
        <v>225</v>
      </c>
      <c r="D172" s="15">
        <v>224</v>
      </c>
      <c r="E172" s="15">
        <v>221</v>
      </c>
      <c r="F172" s="12">
        <v>227</v>
      </c>
      <c r="G172" s="7">
        <v>220</v>
      </c>
      <c r="H172" s="7">
        <v>230</v>
      </c>
      <c r="I172" s="12">
        <v>224</v>
      </c>
      <c r="J172" s="12">
        <v>225</v>
      </c>
      <c r="K172" s="12">
        <v>217</v>
      </c>
      <c r="L172" s="53">
        <v>217</v>
      </c>
      <c r="M172" s="15">
        <v>222</v>
      </c>
      <c r="N172" s="15">
        <v>222</v>
      </c>
      <c r="O172" s="29">
        <f t="shared" si="2"/>
        <v>2674</v>
      </c>
    </row>
    <row r="173" spans="1:15" ht="15.75" x14ac:dyDescent="0.25">
      <c r="A173" s="2" t="s">
        <v>342</v>
      </c>
      <c r="B173" s="3" t="s">
        <v>343</v>
      </c>
      <c r="C173" s="7">
        <v>558</v>
      </c>
      <c r="D173" s="15">
        <v>539</v>
      </c>
      <c r="E173" s="15">
        <v>522</v>
      </c>
      <c r="F173" s="12">
        <v>569</v>
      </c>
      <c r="G173" s="7">
        <v>584</v>
      </c>
      <c r="H173" s="7">
        <v>588</v>
      </c>
      <c r="I173" s="12">
        <v>598</v>
      </c>
      <c r="J173" s="12">
        <v>598</v>
      </c>
      <c r="K173" s="12">
        <v>616</v>
      </c>
      <c r="L173" s="53">
        <v>610</v>
      </c>
      <c r="M173" s="15">
        <v>609</v>
      </c>
      <c r="N173" s="15">
        <v>609</v>
      </c>
      <c r="O173" s="29">
        <f t="shared" si="2"/>
        <v>7000</v>
      </c>
    </row>
    <row r="174" spans="1:15" ht="15.75" x14ac:dyDescent="0.25">
      <c r="A174" s="2"/>
      <c r="B174" s="3"/>
      <c r="C174" s="7"/>
      <c r="D174" s="15"/>
      <c r="E174" s="15"/>
      <c r="F174" s="12"/>
      <c r="G174" s="7"/>
      <c r="H174" s="7"/>
      <c r="I174" s="12"/>
      <c r="J174" s="12"/>
      <c r="K174" s="12"/>
      <c r="L174" s="53"/>
      <c r="M174" s="15"/>
      <c r="N174" s="15"/>
      <c r="O174" s="29">
        <f>SUM(O3:O173)</f>
        <v>1165379.02</v>
      </c>
    </row>
    <row r="175" spans="1:15" ht="15.75" x14ac:dyDescent="0.25">
      <c r="A175" s="2" t="s">
        <v>344</v>
      </c>
      <c r="B175" s="3" t="s">
        <v>345</v>
      </c>
      <c r="C175" s="7">
        <v>298</v>
      </c>
      <c r="D175" s="15">
        <v>292</v>
      </c>
      <c r="E175" s="15">
        <v>309</v>
      </c>
      <c r="F175" s="12">
        <v>332</v>
      </c>
      <c r="G175" s="7">
        <v>367</v>
      </c>
      <c r="H175" s="7">
        <v>372</v>
      </c>
      <c r="I175" s="12">
        <v>369</v>
      </c>
      <c r="J175" s="12">
        <v>372</v>
      </c>
      <c r="K175" s="12">
        <v>364</v>
      </c>
      <c r="L175" s="53">
        <v>365</v>
      </c>
      <c r="M175" s="15">
        <v>370</v>
      </c>
      <c r="N175" s="15">
        <v>372</v>
      </c>
      <c r="O175" s="29">
        <f t="shared" si="2"/>
        <v>4182</v>
      </c>
    </row>
    <row r="176" spans="1:15" ht="15.75" x14ac:dyDescent="0.25">
      <c r="A176" s="2" t="s">
        <v>346</v>
      </c>
      <c r="B176" s="3" t="s">
        <v>347</v>
      </c>
      <c r="C176" s="7">
        <v>24</v>
      </c>
      <c r="D176" s="15">
        <v>26</v>
      </c>
      <c r="E176" s="15">
        <v>26</v>
      </c>
      <c r="F176" s="12">
        <v>26</v>
      </c>
      <c r="G176" s="7">
        <v>24</v>
      </c>
      <c r="H176" s="7">
        <v>25</v>
      </c>
      <c r="I176" s="12">
        <v>25</v>
      </c>
      <c r="J176" s="12">
        <v>25</v>
      </c>
      <c r="K176" s="12">
        <v>25</v>
      </c>
      <c r="L176" s="53">
        <v>25</v>
      </c>
      <c r="M176" s="15">
        <v>25</v>
      </c>
      <c r="N176" s="15">
        <v>25</v>
      </c>
      <c r="O176" s="29">
        <f t="shared" si="2"/>
        <v>301</v>
      </c>
    </row>
    <row r="177" spans="1:15" ht="15.75" x14ac:dyDescent="0.25">
      <c r="A177" s="2" t="s">
        <v>348</v>
      </c>
      <c r="B177" s="3" t="s">
        <v>349</v>
      </c>
      <c r="C177" s="7">
        <v>40</v>
      </c>
      <c r="D177" s="15">
        <v>40</v>
      </c>
      <c r="E177" s="15">
        <v>41</v>
      </c>
      <c r="F177" s="12">
        <v>39</v>
      </c>
      <c r="G177" s="7">
        <v>41</v>
      </c>
      <c r="H177" s="7">
        <v>41</v>
      </c>
      <c r="I177" s="12">
        <v>41</v>
      </c>
      <c r="J177" s="12">
        <v>41</v>
      </c>
      <c r="K177" s="12">
        <v>44</v>
      </c>
      <c r="L177" s="53">
        <v>42</v>
      </c>
      <c r="M177" s="15">
        <v>41</v>
      </c>
      <c r="N177" s="15">
        <v>41</v>
      </c>
      <c r="O177" s="29">
        <f t="shared" si="2"/>
        <v>492</v>
      </c>
    </row>
    <row r="178" spans="1:15" ht="15.75" x14ac:dyDescent="0.25">
      <c r="A178" s="2" t="s">
        <v>350</v>
      </c>
      <c r="B178" s="3" t="s">
        <v>351</v>
      </c>
      <c r="C178" s="7">
        <v>76</v>
      </c>
      <c r="D178" s="15">
        <v>78</v>
      </c>
      <c r="E178" s="15">
        <v>78</v>
      </c>
      <c r="F178" s="12">
        <v>77</v>
      </c>
      <c r="G178" s="7">
        <v>78</v>
      </c>
      <c r="H178" s="7">
        <v>78</v>
      </c>
      <c r="I178" s="12">
        <v>78</v>
      </c>
      <c r="J178" s="12">
        <v>78</v>
      </c>
      <c r="K178" s="12">
        <v>78</v>
      </c>
      <c r="L178" s="53">
        <v>80</v>
      </c>
      <c r="M178" s="15">
        <v>78</v>
      </c>
      <c r="N178" s="15">
        <v>78</v>
      </c>
      <c r="O178" s="29">
        <f t="shared" si="2"/>
        <v>935</v>
      </c>
    </row>
    <row r="179" spans="1:15" ht="15.75" x14ac:dyDescent="0.25">
      <c r="A179" s="2" t="s">
        <v>352</v>
      </c>
      <c r="B179" s="3" t="s">
        <v>353</v>
      </c>
      <c r="C179" s="7">
        <v>83</v>
      </c>
      <c r="D179" s="15">
        <v>83</v>
      </c>
      <c r="E179" s="15">
        <v>88</v>
      </c>
      <c r="F179" s="12">
        <v>95</v>
      </c>
      <c r="G179" s="7">
        <v>91</v>
      </c>
      <c r="H179" s="7">
        <v>95</v>
      </c>
      <c r="I179" s="12">
        <v>94</v>
      </c>
      <c r="J179" s="12">
        <v>95</v>
      </c>
      <c r="K179" s="12">
        <v>92</v>
      </c>
      <c r="L179" s="53">
        <v>95</v>
      </c>
      <c r="M179" s="15">
        <v>96</v>
      </c>
      <c r="N179" s="15">
        <v>97</v>
      </c>
      <c r="O179" s="29">
        <f t="shared" si="2"/>
        <v>1104</v>
      </c>
    </row>
    <row r="180" spans="1:15" ht="15.75" x14ac:dyDescent="0.25">
      <c r="A180" s="2" t="s">
        <v>354</v>
      </c>
      <c r="B180" s="3" t="s">
        <v>355</v>
      </c>
      <c r="C180" s="7">
        <v>49</v>
      </c>
      <c r="D180" s="15">
        <v>51</v>
      </c>
      <c r="E180" s="15">
        <v>57</v>
      </c>
      <c r="F180" s="12">
        <v>56</v>
      </c>
      <c r="G180" s="7">
        <v>58</v>
      </c>
      <c r="H180" s="7">
        <v>57</v>
      </c>
      <c r="I180" s="12">
        <v>59</v>
      </c>
      <c r="J180" s="12">
        <v>56</v>
      </c>
      <c r="K180" s="12">
        <v>57</v>
      </c>
      <c r="L180" s="53">
        <v>58</v>
      </c>
      <c r="M180" s="15">
        <v>59</v>
      </c>
      <c r="N180" s="15">
        <v>59</v>
      </c>
      <c r="O180" s="29">
        <f t="shared" si="2"/>
        <v>676</v>
      </c>
    </row>
    <row r="181" spans="1:15" ht="15.75" x14ac:dyDescent="0.25">
      <c r="A181" s="2" t="s">
        <v>356</v>
      </c>
      <c r="B181" s="3" t="s">
        <v>357</v>
      </c>
      <c r="C181" s="7">
        <v>19</v>
      </c>
      <c r="D181" s="15">
        <v>23</v>
      </c>
      <c r="E181" s="15">
        <v>24</v>
      </c>
      <c r="F181" s="12">
        <v>24</v>
      </c>
      <c r="G181" s="7">
        <v>21</v>
      </c>
      <c r="H181" s="7">
        <v>23</v>
      </c>
      <c r="I181" s="12">
        <v>23</v>
      </c>
      <c r="J181" s="12">
        <v>22</v>
      </c>
      <c r="K181" s="12">
        <v>22</v>
      </c>
      <c r="L181" s="53">
        <v>22</v>
      </c>
      <c r="M181" s="15">
        <v>22</v>
      </c>
      <c r="N181" s="15">
        <v>22</v>
      </c>
      <c r="O181" s="29">
        <f t="shared" si="2"/>
        <v>267</v>
      </c>
    </row>
    <row r="182" spans="1:15" ht="15.75" x14ac:dyDescent="0.25">
      <c r="A182" s="2">
        <v>705</v>
      </c>
      <c r="B182" s="3" t="s">
        <v>358</v>
      </c>
      <c r="C182" s="7">
        <v>23</v>
      </c>
      <c r="D182" s="15">
        <v>22</v>
      </c>
      <c r="E182" s="15">
        <v>31</v>
      </c>
      <c r="F182" s="12">
        <v>28</v>
      </c>
      <c r="G182" s="7">
        <v>28</v>
      </c>
      <c r="H182" s="7">
        <v>28</v>
      </c>
      <c r="I182" s="12">
        <v>27</v>
      </c>
      <c r="J182" s="12">
        <v>28</v>
      </c>
      <c r="K182" s="12">
        <v>29</v>
      </c>
      <c r="L182" s="53">
        <v>29</v>
      </c>
      <c r="M182" s="15">
        <v>29</v>
      </c>
      <c r="N182" s="15">
        <v>29</v>
      </c>
      <c r="O182" s="29">
        <f>SUM(C182:N182)</f>
        <v>331</v>
      </c>
    </row>
    <row r="183" spans="1:15" ht="15.75" x14ac:dyDescent="0.25">
      <c r="A183" s="1"/>
      <c r="B183" s="27" t="s">
        <v>376</v>
      </c>
      <c r="C183" s="28">
        <f t="shared" ref="C183:N183" si="3">SUM(C3:C182)</f>
        <v>96239</v>
      </c>
      <c r="D183" s="28">
        <f t="shared" si="3"/>
        <v>94010</v>
      </c>
      <c r="E183" s="28">
        <f t="shared" si="3"/>
        <v>93367</v>
      </c>
      <c r="F183" s="28">
        <f t="shared" si="3"/>
        <v>97808</v>
      </c>
      <c r="G183" s="28">
        <f t="shared" si="3"/>
        <v>98839</v>
      </c>
      <c r="H183" s="28">
        <f t="shared" si="3"/>
        <v>98987</v>
      </c>
      <c r="I183" s="28">
        <f t="shared" si="3"/>
        <v>98624.02</v>
      </c>
      <c r="J183" s="28">
        <f t="shared" si="3"/>
        <v>99550</v>
      </c>
      <c r="K183" s="28">
        <f t="shared" si="3"/>
        <v>99260</v>
      </c>
      <c r="L183" s="28">
        <f t="shared" si="3"/>
        <v>99538</v>
      </c>
      <c r="M183" s="28">
        <f t="shared" si="3"/>
        <v>98838</v>
      </c>
      <c r="N183" s="28">
        <f t="shared" si="3"/>
        <v>98607</v>
      </c>
      <c r="O183" s="29">
        <f t="shared" ref="O183" si="4">SUM(O3:O182)</f>
        <v>2339046.04</v>
      </c>
    </row>
    <row r="184" spans="1:15" s="38" customFormat="1" ht="15.75" x14ac:dyDescent="0.25">
      <c r="A184" s="35"/>
      <c r="B184" s="41" t="s">
        <v>408</v>
      </c>
      <c r="C184" s="42">
        <v>0</v>
      </c>
      <c r="D184" s="42">
        <v>0</v>
      </c>
      <c r="E184" s="42">
        <v>0</v>
      </c>
      <c r="F184" s="42">
        <v>0</v>
      </c>
      <c r="G184" s="42">
        <v>0</v>
      </c>
      <c r="H184" s="42">
        <v>0</v>
      </c>
      <c r="I184" s="42">
        <v>0</v>
      </c>
      <c r="J184" s="42">
        <v>0</v>
      </c>
      <c r="K184" s="42">
        <v>0</v>
      </c>
      <c r="L184" s="42">
        <v>0</v>
      </c>
      <c r="M184" s="42">
        <v>0</v>
      </c>
      <c r="N184" s="42">
        <v>0</v>
      </c>
      <c r="O184" s="42">
        <f>SUM(C184:N184)</f>
        <v>0</v>
      </c>
    </row>
    <row r="185" spans="1:15" ht="15.75" x14ac:dyDescent="0.25">
      <c r="A185" s="1"/>
      <c r="B185" s="27" t="s">
        <v>409</v>
      </c>
      <c r="C185" s="34">
        <f>SUM(C183:C184)</f>
        <v>96239</v>
      </c>
      <c r="D185" s="34">
        <f t="shared" ref="D185:N185" si="5">SUM(D183:D184)</f>
        <v>94010</v>
      </c>
      <c r="E185" s="34">
        <f t="shared" si="5"/>
        <v>93367</v>
      </c>
      <c r="F185" s="34">
        <f t="shared" si="5"/>
        <v>97808</v>
      </c>
      <c r="G185" s="34">
        <f t="shared" si="5"/>
        <v>98839</v>
      </c>
      <c r="H185" s="34">
        <f t="shared" si="5"/>
        <v>98987</v>
      </c>
      <c r="I185" s="34">
        <f t="shared" si="5"/>
        <v>98624.02</v>
      </c>
      <c r="J185" s="34">
        <f t="shared" si="5"/>
        <v>99550</v>
      </c>
      <c r="K185" s="34">
        <f t="shared" si="5"/>
        <v>99260</v>
      </c>
      <c r="L185" s="34">
        <f t="shared" si="5"/>
        <v>99538</v>
      </c>
      <c r="M185" s="34">
        <f t="shared" si="5"/>
        <v>98838</v>
      </c>
      <c r="N185" s="34">
        <f t="shared" si="5"/>
        <v>98607</v>
      </c>
      <c r="O185" s="34">
        <f>SUM(O183:O184)</f>
        <v>2339046.04</v>
      </c>
    </row>
    <row r="186" spans="1:15" ht="15.75" x14ac:dyDescent="0.25">
      <c r="A186" s="1"/>
      <c r="B186" s="33"/>
      <c r="C186" s="1"/>
      <c r="D186" s="1"/>
      <c r="E186" s="1"/>
      <c r="F186" s="1"/>
      <c r="G186" s="1"/>
      <c r="H186" s="1"/>
      <c r="I186" s="1"/>
      <c r="J186" s="1"/>
      <c r="K186" s="1"/>
      <c r="L186" s="1"/>
      <c r="M186" s="1"/>
      <c r="N186" s="1"/>
      <c r="O186" s="1"/>
    </row>
    <row r="187" spans="1:15" ht="15.75" x14ac:dyDescent="0.25">
      <c r="A187" s="1" t="s">
        <v>378</v>
      </c>
      <c r="B187" s="1"/>
      <c r="C187" s="1"/>
      <c r="D187" s="1"/>
      <c r="E187" s="1"/>
      <c r="F187" s="1"/>
      <c r="G187" s="1"/>
      <c r="H187" s="1"/>
      <c r="I187" s="1"/>
      <c r="J187" s="1"/>
      <c r="K187" s="1"/>
      <c r="L187" s="1"/>
      <c r="M187" s="1"/>
      <c r="N187" s="1"/>
      <c r="O187" s="1"/>
    </row>
    <row r="188" spans="1:15" ht="15.75" x14ac:dyDescent="0.25">
      <c r="A188" s="1"/>
      <c r="B188" s="1"/>
      <c r="C188" s="1"/>
      <c r="D188" s="1"/>
      <c r="E188" s="1"/>
      <c r="F188" s="1"/>
      <c r="G188" s="1"/>
      <c r="H188" s="1"/>
      <c r="I188" s="1"/>
      <c r="J188" s="1"/>
      <c r="K188" s="1"/>
      <c r="L188" s="1"/>
      <c r="M188" s="1"/>
      <c r="N188" s="1"/>
      <c r="O188" s="1"/>
    </row>
    <row r="189" spans="1:15" ht="15.75" x14ac:dyDescent="0.25">
      <c r="A189" s="5">
        <f>'On Behalf for Health Insurance'!A190</f>
        <v>0</v>
      </c>
      <c r="B189" s="1"/>
      <c r="C189" s="1"/>
      <c r="D189" s="1"/>
      <c r="E189" s="1"/>
      <c r="F189" s="1"/>
      <c r="G189" s="1"/>
      <c r="H189" s="1"/>
      <c r="I189" s="1"/>
      <c r="J189" s="1"/>
      <c r="K189" s="1"/>
      <c r="L189" s="1"/>
      <c r="M189" s="1"/>
      <c r="N189" s="1"/>
      <c r="O189" s="1"/>
    </row>
    <row r="190" spans="1:15" ht="15.75" x14ac:dyDescent="0.25">
      <c r="A190" s="5">
        <f>'On Behalf for Health Insurance'!A191</f>
        <v>0</v>
      </c>
      <c r="B190" s="1"/>
      <c r="C190" s="1"/>
      <c r="D190" s="1"/>
      <c r="E190" s="1"/>
      <c r="F190" s="1"/>
      <c r="G190" s="1"/>
      <c r="H190" s="1"/>
      <c r="I190" s="1"/>
      <c r="J190" s="1"/>
      <c r="K190" s="1"/>
      <c r="L190" s="1"/>
      <c r="M190" s="1"/>
      <c r="N190" s="1"/>
      <c r="O190" s="1"/>
    </row>
    <row r="191" spans="1:15" ht="15.75" x14ac:dyDescent="0.25">
      <c r="A191" s="6">
        <f>'On Behalf for Health Insurance'!A192</f>
        <v>0</v>
      </c>
      <c r="B191" s="1"/>
      <c r="C191" s="1"/>
      <c r="D191" s="1"/>
      <c r="E191" s="1"/>
      <c r="F191" s="1"/>
      <c r="G191" s="1"/>
      <c r="H191" s="1"/>
      <c r="I191" s="1"/>
      <c r="J191" s="1"/>
      <c r="K191" s="1"/>
      <c r="L191" s="1"/>
      <c r="M191" s="1"/>
      <c r="N191" s="1"/>
      <c r="O191" s="1"/>
    </row>
    <row r="192" spans="1:15" ht="15.75" x14ac:dyDescent="0.25">
      <c r="A192" s="5">
        <f>'On Behalf for Health Insurance'!A193</f>
        <v>0</v>
      </c>
      <c r="B192" s="1"/>
      <c r="C192" s="1"/>
      <c r="D192" s="1"/>
      <c r="E192" s="1"/>
      <c r="F192" s="1"/>
      <c r="G192" s="1"/>
      <c r="H192" s="1"/>
      <c r="I192" s="1"/>
      <c r="J192" s="1"/>
      <c r="K192" s="1"/>
      <c r="L192" s="1"/>
      <c r="M192" s="1"/>
      <c r="N192" s="1"/>
      <c r="O192" s="1"/>
    </row>
    <row r="193" spans="1:15" ht="15.75" x14ac:dyDescent="0.25">
      <c r="A193" s="5">
        <f>'On Behalf for Health Insurance'!A194</f>
        <v>0</v>
      </c>
      <c r="B193" s="1"/>
      <c r="C193" s="1"/>
      <c r="D193" s="1"/>
      <c r="E193" s="1"/>
      <c r="F193" s="1"/>
      <c r="G193" s="1"/>
      <c r="H193" s="1"/>
      <c r="I193" s="1"/>
      <c r="J193" s="1"/>
      <c r="K193" s="1"/>
      <c r="L193" s="1"/>
      <c r="M193" s="1"/>
      <c r="N193" s="1"/>
      <c r="O193" s="1"/>
    </row>
    <row r="194" spans="1:15" ht="15.75" x14ac:dyDescent="0.25">
      <c r="A194" s="5">
        <f>'On Behalf for Health Insurance'!A195</f>
        <v>0</v>
      </c>
      <c r="B194" s="1"/>
      <c r="C194" s="1"/>
      <c r="D194" s="1"/>
      <c r="E194" s="1"/>
      <c r="F194" s="1"/>
      <c r="G194" s="1"/>
      <c r="H194" s="1"/>
      <c r="I194" s="1"/>
      <c r="J194" s="1"/>
      <c r="K194" s="1"/>
      <c r="L194" s="1"/>
      <c r="M194" s="1"/>
      <c r="N194" s="1"/>
      <c r="O194" s="1"/>
    </row>
    <row r="195" spans="1:15" ht="15.75" x14ac:dyDescent="0.25">
      <c r="A195" s="5">
        <f>'On Behalf for Health Insurance'!A196</f>
        <v>0</v>
      </c>
    </row>
  </sheetData>
  <printOptions horizontalCentered="1"/>
  <pageMargins left="0" right="0" top="0" bottom="0.4" header="0" footer="0"/>
  <pageSetup paperSize="5" scale="80" orientation="landscape" r:id="rId1"/>
  <headerFooter>
    <oddFoote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195"/>
  <sheetViews>
    <sheetView workbookViewId="0">
      <pane xSplit="2" ySplit="2" topLeftCell="E153" activePane="bottomRight" state="frozen"/>
      <selection pane="topRight" activeCell="C1" sqref="C1"/>
      <selection pane="bottomLeft" activeCell="A3" sqref="A3"/>
      <selection pane="bottomRight" activeCell="O174" sqref="O174"/>
    </sheetView>
  </sheetViews>
  <sheetFormatPr defaultRowHeight="15" x14ac:dyDescent="0.25"/>
  <cols>
    <col min="2" max="2" width="33.28515625" bestFit="1" customWidth="1"/>
    <col min="3" max="4" width="13.7109375" bestFit="1" customWidth="1"/>
    <col min="5" max="5" width="14" bestFit="1" customWidth="1"/>
    <col min="6" max="6" width="13.7109375" bestFit="1" customWidth="1"/>
    <col min="7" max="14" width="14" customWidth="1"/>
    <col min="15" max="15" width="25" customWidth="1"/>
  </cols>
  <sheetData>
    <row r="1" spans="1:15" ht="31.5" customHeight="1" x14ac:dyDescent="0.25">
      <c r="A1" s="10"/>
      <c r="B1" s="40" t="str">
        <f>'On Behalf for Health Insurance'!B1</f>
        <v>FY 2023-2024</v>
      </c>
      <c r="C1" s="10" t="s">
        <v>415</v>
      </c>
      <c r="D1" s="1"/>
      <c r="E1" s="1"/>
      <c r="F1" s="1"/>
      <c r="G1" s="1"/>
      <c r="H1" s="1"/>
      <c r="I1" s="1"/>
      <c r="J1" s="1"/>
      <c r="K1" s="1"/>
      <c r="L1" s="1"/>
      <c r="M1" s="1"/>
      <c r="N1" s="1"/>
      <c r="O1" s="1"/>
    </row>
    <row r="2" spans="1:15" s="9" customFormat="1" ht="47.25" x14ac:dyDescent="0.25">
      <c r="A2" s="24" t="s">
        <v>1</v>
      </c>
      <c r="B2" s="24" t="s">
        <v>0</v>
      </c>
      <c r="C2" s="26" t="s">
        <v>363</v>
      </c>
      <c r="D2" s="26" t="s">
        <v>364</v>
      </c>
      <c r="E2" s="26" t="s">
        <v>365</v>
      </c>
      <c r="F2" s="26" t="s">
        <v>366</v>
      </c>
      <c r="G2" s="26" t="s">
        <v>367</v>
      </c>
      <c r="H2" s="26" t="s">
        <v>368</v>
      </c>
      <c r="I2" s="26" t="s">
        <v>369</v>
      </c>
      <c r="J2" s="26" t="s">
        <v>370</v>
      </c>
      <c r="K2" s="26" t="s">
        <v>371</v>
      </c>
      <c r="L2" s="26" t="s">
        <v>372</v>
      </c>
      <c r="M2" s="26" t="s">
        <v>373</v>
      </c>
      <c r="N2" s="26" t="s">
        <v>374</v>
      </c>
      <c r="O2" s="25" t="s">
        <v>375</v>
      </c>
    </row>
    <row r="3" spans="1:15" ht="15.75" x14ac:dyDescent="0.25">
      <c r="A3" s="2" t="s">
        <v>2</v>
      </c>
      <c r="B3" s="3" t="s">
        <v>3</v>
      </c>
      <c r="C3" s="7">
        <v>2960</v>
      </c>
      <c r="D3" s="15">
        <v>2960</v>
      </c>
      <c r="E3" s="15">
        <v>3080</v>
      </c>
      <c r="F3" s="12">
        <v>3068</v>
      </c>
      <c r="G3" s="7">
        <v>3164</v>
      </c>
      <c r="H3" s="7">
        <v>3088</v>
      </c>
      <c r="I3" s="12">
        <v>3076</v>
      </c>
      <c r="J3" s="12">
        <v>3096</v>
      </c>
      <c r="K3" s="12">
        <v>3040</v>
      </c>
      <c r="L3" s="53">
        <v>3072</v>
      </c>
      <c r="M3" s="53">
        <v>3088</v>
      </c>
      <c r="N3" s="53">
        <v>3048</v>
      </c>
      <c r="O3" s="29">
        <f>SUM(C3:N3)</f>
        <v>36740</v>
      </c>
    </row>
    <row r="4" spans="1:15" ht="15.75" x14ac:dyDescent="0.25">
      <c r="A4" s="2" t="s">
        <v>4</v>
      </c>
      <c r="B4" s="3" t="s">
        <v>5</v>
      </c>
      <c r="C4" s="7">
        <v>3512</v>
      </c>
      <c r="D4" s="15">
        <v>3268</v>
      </c>
      <c r="E4" s="15">
        <v>3352</v>
      </c>
      <c r="F4" s="12">
        <v>3584</v>
      </c>
      <c r="G4" s="7">
        <v>3352</v>
      </c>
      <c r="H4" s="7">
        <v>3572</v>
      </c>
      <c r="I4" s="12">
        <v>3488</v>
      </c>
      <c r="J4" s="12">
        <v>3568</v>
      </c>
      <c r="K4" s="12">
        <v>3604</v>
      </c>
      <c r="L4" s="53">
        <v>3612</v>
      </c>
      <c r="M4" s="53">
        <v>3576</v>
      </c>
      <c r="N4" s="53">
        <v>3628</v>
      </c>
      <c r="O4" s="29">
        <f t="shared" ref="O4:O67" si="0">SUM(C4:N4)</f>
        <v>42116</v>
      </c>
    </row>
    <row r="5" spans="1:15" ht="15.75" x14ac:dyDescent="0.25">
      <c r="A5" s="2" t="s">
        <v>6</v>
      </c>
      <c r="B5" s="3" t="s">
        <v>7</v>
      </c>
      <c r="C5" s="7">
        <v>576</v>
      </c>
      <c r="D5" s="15">
        <v>584</v>
      </c>
      <c r="E5" s="15">
        <v>568</v>
      </c>
      <c r="F5" s="12">
        <v>552</v>
      </c>
      <c r="G5" s="7">
        <v>576</v>
      </c>
      <c r="H5" s="7">
        <v>592</v>
      </c>
      <c r="I5" s="12">
        <v>592</v>
      </c>
      <c r="J5" s="12">
        <v>588</v>
      </c>
      <c r="K5" s="12">
        <v>592</v>
      </c>
      <c r="L5" s="53">
        <v>564</v>
      </c>
      <c r="M5" s="53">
        <v>584</v>
      </c>
      <c r="N5" s="53">
        <v>584</v>
      </c>
      <c r="O5" s="29">
        <f t="shared" si="0"/>
        <v>6952</v>
      </c>
    </row>
    <row r="6" spans="1:15" ht="15.75" x14ac:dyDescent="0.25">
      <c r="A6" s="2" t="s">
        <v>8</v>
      </c>
      <c r="B6" s="3" t="s">
        <v>9</v>
      </c>
      <c r="C6" s="7">
        <v>3788</v>
      </c>
      <c r="D6" s="15">
        <v>3580</v>
      </c>
      <c r="E6" s="15">
        <v>3604</v>
      </c>
      <c r="F6" s="12">
        <v>3804</v>
      </c>
      <c r="G6" s="7">
        <v>3800</v>
      </c>
      <c r="H6" s="7">
        <v>3836</v>
      </c>
      <c r="I6" s="12">
        <v>3852</v>
      </c>
      <c r="J6" s="12">
        <v>3676</v>
      </c>
      <c r="K6" s="12">
        <v>3784</v>
      </c>
      <c r="L6" s="53">
        <v>3932</v>
      </c>
      <c r="M6" s="53">
        <v>3856</v>
      </c>
      <c r="N6" s="53">
        <v>3852</v>
      </c>
      <c r="O6" s="29">
        <f t="shared" si="0"/>
        <v>45364</v>
      </c>
    </row>
    <row r="7" spans="1:15" ht="15.75" x14ac:dyDescent="0.25">
      <c r="A7" s="2" t="s">
        <v>10</v>
      </c>
      <c r="B7" s="3" t="s">
        <v>11</v>
      </c>
      <c r="C7" s="7">
        <v>4220</v>
      </c>
      <c r="D7" s="15">
        <v>3952</v>
      </c>
      <c r="E7" s="15">
        <v>3988</v>
      </c>
      <c r="F7" s="12">
        <v>4284</v>
      </c>
      <c r="G7" s="7">
        <v>4336</v>
      </c>
      <c r="H7" s="7">
        <v>4336</v>
      </c>
      <c r="I7" s="12">
        <v>4328</v>
      </c>
      <c r="J7" s="12">
        <v>4320</v>
      </c>
      <c r="K7" s="12">
        <v>4324</v>
      </c>
      <c r="L7" s="53">
        <v>4324</v>
      </c>
      <c r="M7" s="53">
        <v>4316</v>
      </c>
      <c r="N7" s="53">
        <v>4308</v>
      </c>
      <c r="O7" s="29">
        <f t="shared" si="0"/>
        <v>51036</v>
      </c>
    </row>
    <row r="8" spans="1:15" ht="15.75" x14ac:dyDescent="0.25">
      <c r="A8" s="2" t="s">
        <v>12</v>
      </c>
      <c r="B8" s="3" t="s">
        <v>13</v>
      </c>
      <c r="C8" s="7">
        <v>368</v>
      </c>
      <c r="D8" s="15">
        <v>360</v>
      </c>
      <c r="E8" s="15">
        <v>368</v>
      </c>
      <c r="F8" s="12">
        <v>400</v>
      </c>
      <c r="G8" s="7">
        <v>400</v>
      </c>
      <c r="H8" s="7">
        <v>400</v>
      </c>
      <c r="I8" s="12">
        <v>400</v>
      </c>
      <c r="J8" s="12">
        <v>400</v>
      </c>
      <c r="K8" s="12">
        <v>400</v>
      </c>
      <c r="L8" s="53">
        <v>400</v>
      </c>
      <c r="M8" s="53">
        <v>396</v>
      </c>
      <c r="N8" s="53">
        <v>400</v>
      </c>
      <c r="O8" s="29">
        <f t="shared" si="0"/>
        <v>4692</v>
      </c>
    </row>
    <row r="9" spans="1:15" ht="15.75" x14ac:dyDescent="0.25">
      <c r="A9" s="2" t="s">
        <v>14</v>
      </c>
      <c r="B9" s="3" t="s">
        <v>15</v>
      </c>
      <c r="C9" s="7">
        <v>1432</v>
      </c>
      <c r="D9" s="15">
        <v>1396</v>
      </c>
      <c r="E9" s="15">
        <v>1360</v>
      </c>
      <c r="F9" s="12">
        <v>1384</v>
      </c>
      <c r="G9" s="7">
        <v>1344</v>
      </c>
      <c r="H9" s="7">
        <v>1376</v>
      </c>
      <c r="I9" s="12">
        <v>1368</v>
      </c>
      <c r="J9" s="12">
        <v>1360</v>
      </c>
      <c r="K9" s="12">
        <v>1368</v>
      </c>
      <c r="L9" s="53">
        <v>1360</v>
      </c>
      <c r="M9" s="53">
        <v>1368</v>
      </c>
      <c r="N9" s="53">
        <v>1348</v>
      </c>
      <c r="O9" s="29">
        <f t="shared" si="0"/>
        <v>16464</v>
      </c>
    </row>
    <row r="10" spans="1:15" ht="15.75" x14ac:dyDescent="0.25">
      <c r="A10" s="2" t="s">
        <v>16</v>
      </c>
      <c r="B10" s="3" t="s">
        <v>17</v>
      </c>
      <c r="C10" s="7">
        <v>632</v>
      </c>
      <c r="D10" s="15">
        <v>640</v>
      </c>
      <c r="E10" s="15">
        <v>656</v>
      </c>
      <c r="F10" s="12">
        <v>664</v>
      </c>
      <c r="G10" s="7">
        <v>712</v>
      </c>
      <c r="H10" s="7">
        <v>672</v>
      </c>
      <c r="I10" s="12">
        <v>680</v>
      </c>
      <c r="J10" s="12">
        <v>676</v>
      </c>
      <c r="K10" s="12">
        <v>680</v>
      </c>
      <c r="L10" s="53">
        <v>672</v>
      </c>
      <c r="M10" s="53">
        <v>680</v>
      </c>
      <c r="N10" s="53">
        <v>668</v>
      </c>
      <c r="O10" s="29">
        <f t="shared" si="0"/>
        <v>8032</v>
      </c>
    </row>
    <row r="11" spans="1:15" ht="15.75" x14ac:dyDescent="0.25">
      <c r="A11" s="2" t="s">
        <v>18</v>
      </c>
      <c r="B11" s="3" t="s">
        <v>19</v>
      </c>
      <c r="C11" s="7">
        <v>3592</v>
      </c>
      <c r="D11" s="15">
        <v>3452</v>
      </c>
      <c r="E11" s="15">
        <v>3708</v>
      </c>
      <c r="F11" s="12">
        <v>3688</v>
      </c>
      <c r="G11" s="7">
        <v>3692</v>
      </c>
      <c r="H11" s="7">
        <v>3684</v>
      </c>
      <c r="I11" s="12">
        <v>3684</v>
      </c>
      <c r="J11" s="12">
        <v>3660</v>
      </c>
      <c r="K11" s="12">
        <v>3644</v>
      </c>
      <c r="L11" s="53">
        <v>3688</v>
      </c>
      <c r="M11" s="53">
        <v>3696</v>
      </c>
      <c r="N11" s="53">
        <v>3692</v>
      </c>
      <c r="O11" s="29">
        <f t="shared" si="0"/>
        <v>43880</v>
      </c>
    </row>
    <row r="12" spans="1:15" ht="15.75" x14ac:dyDescent="0.25">
      <c r="A12" s="2" t="s">
        <v>20</v>
      </c>
      <c r="B12" s="3" t="s">
        <v>21</v>
      </c>
      <c r="C12" s="7">
        <v>6016</v>
      </c>
      <c r="D12" s="15">
        <v>6084</v>
      </c>
      <c r="E12" s="15">
        <v>5776</v>
      </c>
      <c r="F12" s="12">
        <v>6108</v>
      </c>
      <c r="G12" s="7">
        <v>6112</v>
      </c>
      <c r="H12" s="7">
        <v>6140</v>
      </c>
      <c r="I12" s="12">
        <v>6096</v>
      </c>
      <c r="J12" s="12">
        <v>6076</v>
      </c>
      <c r="K12" s="12">
        <v>6136</v>
      </c>
      <c r="L12" s="53">
        <v>6136</v>
      </c>
      <c r="M12" s="53">
        <v>6152</v>
      </c>
      <c r="N12" s="53">
        <v>6072</v>
      </c>
      <c r="O12" s="29">
        <f t="shared" si="0"/>
        <v>72904</v>
      </c>
    </row>
    <row r="13" spans="1:15" ht="15.75" x14ac:dyDescent="0.25">
      <c r="A13" s="2" t="s">
        <v>22</v>
      </c>
      <c r="B13" s="3" t="s">
        <v>23</v>
      </c>
      <c r="C13" s="7">
        <v>2316</v>
      </c>
      <c r="D13" s="15">
        <v>2336</v>
      </c>
      <c r="E13" s="15">
        <v>2164</v>
      </c>
      <c r="F13" s="12">
        <v>2372</v>
      </c>
      <c r="G13" s="7">
        <v>2308</v>
      </c>
      <c r="H13" s="7">
        <v>2348</v>
      </c>
      <c r="I13" s="12">
        <v>2316</v>
      </c>
      <c r="J13" s="12">
        <v>2412</v>
      </c>
      <c r="K13" s="12">
        <v>2392</v>
      </c>
      <c r="L13" s="53">
        <v>2432</v>
      </c>
      <c r="M13" s="53">
        <v>2360</v>
      </c>
      <c r="N13" s="53">
        <v>2332</v>
      </c>
      <c r="O13" s="29">
        <f t="shared" si="0"/>
        <v>28088</v>
      </c>
    </row>
    <row r="14" spans="1:15" ht="15.75" x14ac:dyDescent="0.25">
      <c r="A14" s="2" t="s">
        <v>24</v>
      </c>
      <c r="B14" s="3" t="s">
        <v>25</v>
      </c>
      <c r="C14" s="7">
        <v>1144</v>
      </c>
      <c r="D14" s="15">
        <v>1164</v>
      </c>
      <c r="E14" s="15">
        <v>1072</v>
      </c>
      <c r="F14" s="12">
        <v>1176</v>
      </c>
      <c r="G14" s="7">
        <v>1204</v>
      </c>
      <c r="H14" s="7">
        <v>1192</v>
      </c>
      <c r="I14" s="12">
        <v>1184</v>
      </c>
      <c r="J14" s="12">
        <v>1184</v>
      </c>
      <c r="K14" s="12">
        <v>1168</v>
      </c>
      <c r="L14" s="53">
        <v>1172</v>
      </c>
      <c r="M14" s="53">
        <v>1168</v>
      </c>
      <c r="N14" s="53">
        <v>1144</v>
      </c>
      <c r="O14" s="29">
        <f t="shared" si="0"/>
        <v>13972</v>
      </c>
    </row>
    <row r="15" spans="1:15" ht="15.75" x14ac:dyDescent="0.25">
      <c r="A15" s="2" t="s">
        <v>26</v>
      </c>
      <c r="B15" s="3" t="s">
        <v>27</v>
      </c>
      <c r="C15" s="7">
        <v>3356</v>
      </c>
      <c r="D15" s="15">
        <v>3168</v>
      </c>
      <c r="E15" s="15">
        <v>3160</v>
      </c>
      <c r="F15" s="12">
        <v>3340</v>
      </c>
      <c r="G15" s="7">
        <v>3372</v>
      </c>
      <c r="H15" s="7">
        <v>3380</v>
      </c>
      <c r="I15" s="12">
        <v>3376</v>
      </c>
      <c r="J15" s="12">
        <v>3320</v>
      </c>
      <c r="K15" s="12">
        <v>3392</v>
      </c>
      <c r="L15" s="53">
        <v>3360</v>
      </c>
      <c r="M15" s="53">
        <v>3356</v>
      </c>
      <c r="N15" s="53">
        <v>3352</v>
      </c>
      <c r="O15" s="29">
        <f t="shared" si="0"/>
        <v>39932</v>
      </c>
    </row>
    <row r="16" spans="1:15" ht="15.75" x14ac:dyDescent="0.25">
      <c r="A16" s="2" t="s">
        <v>28</v>
      </c>
      <c r="B16" s="3" t="s">
        <v>29</v>
      </c>
      <c r="C16" s="7">
        <v>784</v>
      </c>
      <c r="D16" s="15">
        <v>708</v>
      </c>
      <c r="E16" s="15">
        <v>752</v>
      </c>
      <c r="F16" s="12">
        <v>824</v>
      </c>
      <c r="G16" s="7">
        <v>848</v>
      </c>
      <c r="H16" s="7">
        <v>840</v>
      </c>
      <c r="I16" s="12">
        <v>824</v>
      </c>
      <c r="J16" s="12">
        <v>828</v>
      </c>
      <c r="K16" s="12">
        <v>832</v>
      </c>
      <c r="L16" s="53">
        <v>832</v>
      </c>
      <c r="M16" s="53">
        <v>816</v>
      </c>
      <c r="N16" s="53">
        <v>824</v>
      </c>
      <c r="O16" s="29">
        <f t="shared" si="0"/>
        <v>9712</v>
      </c>
    </row>
    <row r="17" spans="1:15" ht="15.75" x14ac:dyDescent="0.25">
      <c r="A17" s="2" t="s">
        <v>30</v>
      </c>
      <c r="B17" s="3" t="s">
        <v>31</v>
      </c>
      <c r="C17" s="7">
        <v>1272</v>
      </c>
      <c r="D17" s="15">
        <v>1264</v>
      </c>
      <c r="E17" s="15">
        <v>1324</v>
      </c>
      <c r="F17" s="12">
        <v>1388</v>
      </c>
      <c r="G17" s="7">
        <v>1388</v>
      </c>
      <c r="H17" s="7">
        <v>1424</v>
      </c>
      <c r="I17" s="12">
        <v>1368</v>
      </c>
      <c r="J17" s="12">
        <v>1360</v>
      </c>
      <c r="K17" s="12">
        <v>1352</v>
      </c>
      <c r="L17" s="53">
        <v>1360</v>
      </c>
      <c r="M17" s="53">
        <v>1356</v>
      </c>
      <c r="N17" s="53">
        <v>1360</v>
      </c>
      <c r="O17" s="29">
        <f t="shared" si="0"/>
        <v>16216</v>
      </c>
    </row>
    <row r="18" spans="1:15" ht="15.75" x14ac:dyDescent="0.25">
      <c r="A18" s="2" t="s">
        <v>32</v>
      </c>
      <c r="B18" s="3" t="s">
        <v>33</v>
      </c>
      <c r="C18" s="7">
        <v>22312</v>
      </c>
      <c r="D18" s="15">
        <v>22124</v>
      </c>
      <c r="E18" s="15">
        <v>21692</v>
      </c>
      <c r="F18" s="12">
        <v>22372</v>
      </c>
      <c r="G18" s="7">
        <v>22624</v>
      </c>
      <c r="H18" s="7">
        <v>22520</v>
      </c>
      <c r="I18" s="12">
        <v>22448.14</v>
      </c>
      <c r="J18" s="12">
        <v>22400</v>
      </c>
      <c r="K18" s="12">
        <v>22584</v>
      </c>
      <c r="L18" s="53">
        <v>22552</v>
      </c>
      <c r="M18" s="53">
        <v>22540</v>
      </c>
      <c r="N18" s="53">
        <v>22496</v>
      </c>
      <c r="O18" s="29">
        <f t="shared" si="0"/>
        <v>268664.14</v>
      </c>
    </row>
    <row r="19" spans="1:15" ht="15.75" x14ac:dyDescent="0.25">
      <c r="A19" s="2" t="s">
        <v>34</v>
      </c>
      <c r="B19" s="3" t="s">
        <v>35</v>
      </c>
      <c r="C19" s="7">
        <v>3176</v>
      </c>
      <c r="D19" s="15">
        <v>3116</v>
      </c>
      <c r="E19" s="15">
        <v>2896</v>
      </c>
      <c r="F19" s="12">
        <v>3232</v>
      </c>
      <c r="G19" s="7">
        <v>3328</v>
      </c>
      <c r="H19" s="7">
        <v>3312</v>
      </c>
      <c r="I19" s="12">
        <v>3316</v>
      </c>
      <c r="J19" s="12">
        <v>3312</v>
      </c>
      <c r="K19" s="12">
        <v>3280</v>
      </c>
      <c r="L19" s="53">
        <v>3332</v>
      </c>
      <c r="M19" s="53">
        <v>3268</v>
      </c>
      <c r="N19" s="53">
        <v>3292</v>
      </c>
      <c r="O19" s="29">
        <f t="shared" si="0"/>
        <v>38860</v>
      </c>
    </row>
    <row r="20" spans="1:15" ht="15.75" x14ac:dyDescent="0.25">
      <c r="A20" s="2" t="s">
        <v>36</v>
      </c>
      <c r="B20" s="3" t="s">
        <v>37</v>
      </c>
      <c r="C20" s="7">
        <v>4864</v>
      </c>
      <c r="D20" s="15">
        <v>4672</v>
      </c>
      <c r="E20" s="15">
        <v>4756</v>
      </c>
      <c r="F20" s="12">
        <v>5124</v>
      </c>
      <c r="G20" s="7">
        <v>5144</v>
      </c>
      <c r="H20" s="7">
        <v>5156</v>
      </c>
      <c r="I20" s="12">
        <v>5136</v>
      </c>
      <c r="J20" s="12">
        <v>5092</v>
      </c>
      <c r="K20" s="12">
        <v>5148</v>
      </c>
      <c r="L20" s="53">
        <v>5148</v>
      </c>
      <c r="M20" s="53">
        <v>5136</v>
      </c>
      <c r="N20" s="53">
        <v>5120</v>
      </c>
      <c r="O20" s="29">
        <f t="shared" si="0"/>
        <v>60496</v>
      </c>
    </row>
    <row r="21" spans="1:15" ht="15.75" x14ac:dyDescent="0.25">
      <c r="A21" s="2" t="s">
        <v>38</v>
      </c>
      <c r="B21" s="3" t="s">
        <v>39</v>
      </c>
      <c r="C21" s="7">
        <v>4864</v>
      </c>
      <c r="D21" s="15">
        <v>4564</v>
      </c>
      <c r="E21" s="15">
        <v>4644</v>
      </c>
      <c r="F21" s="12">
        <v>4692</v>
      </c>
      <c r="G21" s="7">
        <v>5080</v>
      </c>
      <c r="H21" s="7">
        <v>4964</v>
      </c>
      <c r="I21" s="12">
        <v>4996</v>
      </c>
      <c r="J21" s="12">
        <v>4996</v>
      </c>
      <c r="K21" s="12">
        <v>5016</v>
      </c>
      <c r="L21" s="53">
        <v>5000</v>
      </c>
      <c r="M21" s="53">
        <v>5016</v>
      </c>
      <c r="N21" s="53">
        <v>5024</v>
      </c>
      <c r="O21" s="29">
        <f t="shared" si="0"/>
        <v>58856</v>
      </c>
    </row>
    <row r="22" spans="1:15" ht="15.75" x14ac:dyDescent="0.25">
      <c r="A22" s="2" t="s">
        <v>40</v>
      </c>
      <c r="B22" s="3" t="s">
        <v>41</v>
      </c>
      <c r="C22" s="7">
        <v>2952</v>
      </c>
      <c r="D22" s="15">
        <v>2824</v>
      </c>
      <c r="E22" s="15">
        <v>2988</v>
      </c>
      <c r="F22" s="12">
        <v>3020</v>
      </c>
      <c r="G22" s="7">
        <v>2976</v>
      </c>
      <c r="H22" s="7">
        <v>3024</v>
      </c>
      <c r="I22" s="12">
        <v>3040</v>
      </c>
      <c r="J22" s="12">
        <v>3012</v>
      </c>
      <c r="K22" s="12">
        <v>3008</v>
      </c>
      <c r="L22" s="53">
        <v>3004</v>
      </c>
      <c r="M22" s="53">
        <v>3020</v>
      </c>
      <c r="N22" s="53">
        <v>3012</v>
      </c>
      <c r="O22" s="29">
        <f t="shared" si="0"/>
        <v>35880</v>
      </c>
    </row>
    <row r="23" spans="1:15" ht="15.75" x14ac:dyDescent="0.25">
      <c r="A23" s="2" t="s">
        <v>42</v>
      </c>
      <c r="B23" s="3" t="s">
        <v>43</v>
      </c>
      <c r="C23" s="7">
        <v>1408</v>
      </c>
      <c r="D23" s="15">
        <v>1404</v>
      </c>
      <c r="E23" s="15">
        <v>1368</v>
      </c>
      <c r="F23" s="12">
        <v>1392</v>
      </c>
      <c r="G23" s="7">
        <v>1396</v>
      </c>
      <c r="H23" s="7">
        <v>1408</v>
      </c>
      <c r="I23" s="12">
        <v>1400</v>
      </c>
      <c r="J23" s="12">
        <v>1416</v>
      </c>
      <c r="K23" s="12">
        <v>1424</v>
      </c>
      <c r="L23" s="53">
        <v>1416</v>
      </c>
      <c r="M23" s="53">
        <v>1404</v>
      </c>
      <c r="N23" s="53">
        <v>1388</v>
      </c>
      <c r="O23" s="29">
        <f t="shared" si="0"/>
        <v>16824</v>
      </c>
    </row>
    <row r="24" spans="1:15" ht="15.75" x14ac:dyDescent="0.25">
      <c r="A24" s="2" t="s">
        <v>44</v>
      </c>
      <c r="B24" s="3" t="s">
        <v>45</v>
      </c>
      <c r="C24" s="7">
        <v>2176</v>
      </c>
      <c r="D24" s="15">
        <v>2132</v>
      </c>
      <c r="E24" s="15">
        <v>2172</v>
      </c>
      <c r="F24" s="12">
        <v>2192</v>
      </c>
      <c r="G24" s="7">
        <v>2188</v>
      </c>
      <c r="H24" s="7">
        <v>2308</v>
      </c>
      <c r="I24" s="12">
        <v>2296</v>
      </c>
      <c r="J24" s="12">
        <v>2280</v>
      </c>
      <c r="K24" s="12">
        <v>2304</v>
      </c>
      <c r="L24" s="53">
        <v>2324</v>
      </c>
      <c r="M24" s="53">
        <v>2336</v>
      </c>
      <c r="N24" s="53">
        <v>2316</v>
      </c>
      <c r="O24" s="29">
        <f t="shared" si="0"/>
        <v>27024</v>
      </c>
    </row>
    <row r="25" spans="1:15" ht="15.75" x14ac:dyDescent="0.25">
      <c r="A25" s="2" t="s">
        <v>46</v>
      </c>
      <c r="B25" s="3" t="s">
        <v>47</v>
      </c>
      <c r="C25" s="7">
        <v>3212</v>
      </c>
      <c r="D25" s="15">
        <v>3240</v>
      </c>
      <c r="E25" s="15">
        <v>3088</v>
      </c>
      <c r="F25" s="12">
        <v>3300</v>
      </c>
      <c r="G25" s="7">
        <v>3272</v>
      </c>
      <c r="H25" s="7">
        <v>3312</v>
      </c>
      <c r="I25" s="12">
        <v>3300</v>
      </c>
      <c r="J25" s="12">
        <v>3280</v>
      </c>
      <c r="K25" s="12">
        <v>3248</v>
      </c>
      <c r="L25" s="53">
        <v>3292</v>
      </c>
      <c r="M25" s="53">
        <v>3304</v>
      </c>
      <c r="N25" s="53">
        <v>3264</v>
      </c>
      <c r="O25" s="29">
        <f t="shared" si="0"/>
        <v>39112</v>
      </c>
    </row>
    <row r="26" spans="1:15" ht="15.75" x14ac:dyDescent="0.25">
      <c r="A26" s="2" t="s">
        <v>48</v>
      </c>
      <c r="B26" s="3" t="s">
        <v>49</v>
      </c>
      <c r="C26" s="7">
        <v>13124</v>
      </c>
      <c r="D26" s="15">
        <v>13124</v>
      </c>
      <c r="E26" s="15">
        <v>12680</v>
      </c>
      <c r="F26" s="12">
        <v>13280</v>
      </c>
      <c r="G26" s="7">
        <v>13348</v>
      </c>
      <c r="H26" s="7">
        <v>13472</v>
      </c>
      <c r="I26" s="12">
        <v>13464</v>
      </c>
      <c r="J26" s="12">
        <v>13392</v>
      </c>
      <c r="K26" s="12">
        <v>13408</v>
      </c>
      <c r="L26" s="53">
        <v>13552</v>
      </c>
      <c r="M26" s="53">
        <v>13616</v>
      </c>
      <c r="N26" s="53">
        <v>13620</v>
      </c>
      <c r="O26" s="29">
        <f t="shared" si="0"/>
        <v>160080</v>
      </c>
    </row>
    <row r="27" spans="1:15" ht="15.75" x14ac:dyDescent="0.25">
      <c r="A27" s="2" t="s">
        <v>50</v>
      </c>
      <c r="B27" s="3" t="s">
        <v>51</v>
      </c>
      <c r="C27" s="7">
        <v>612</v>
      </c>
      <c r="D27" s="15">
        <v>588</v>
      </c>
      <c r="E27" s="15">
        <v>604</v>
      </c>
      <c r="F27" s="12">
        <v>600</v>
      </c>
      <c r="G27" s="7">
        <v>596</v>
      </c>
      <c r="H27" s="7">
        <v>556</v>
      </c>
      <c r="I27" s="12">
        <v>584</v>
      </c>
      <c r="J27" s="12">
        <v>584</v>
      </c>
      <c r="K27" s="12">
        <v>572</v>
      </c>
      <c r="L27" s="53">
        <v>576</v>
      </c>
      <c r="M27" s="53">
        <v>576</v>
      </c>
      <c r="N27" s="53">
        <v>576</v>
      </c>
      <c r="O27" s="29">
        <f t="shared" si="0"/>
        <v>7024</v>
      </c>
    </row>
    <row r="28" spans="1:15" ht="15.75" x14ac:dyDescent="0.25">
      <c r="A28" s="2" t="s">
        <v>52</v>
      </c>
      <c r="B28" s="3" t="s">
        <v>53</v>
      </c>
      <c r="C28" s="7">
        <v>2452</v>
      </c>
      <c r="D28" s="15">
        <v>2368</v>
      </c>
      <c r="E28" s="15">
        <v>2380</v>
      </c>
      <c r="F28" s="12">
        <v>2452</v>
      </c>
      <c r="G28" s="7">
        <v>2464</v>
      </c>
      <c r="H28" s="7">
        <v>2472</v>
      </c>
      <c r="I28" s="12">
        <v>2440</v>
      </c>
      <c r="J28" s="12">
        <v>2432</v>
      </c>
      <c r="K28" s="12">
        <v>2452</v>
      </c>
      <c r="L28" s="53">
        <v>2464</v>
      </c>
      <c r="M28" s="53">
        <v>2456</v>
      </c>
      <c r="N28" s="53">
        <v>2416</v>
      </c>
      <c r="O28" s="29">
        <f t="shared" si="0"/>
        <v>29248</v>
      </c>
    </row>
    <row r="29" spans="1:15" ht="15.75" x14ac:dyDescent="0.25">
      <c r="A29" s="2" t="s">
        <v>54</v>
      </c>
      <c r="B29" s="3" t="s">
        <v>55</v>
      </c>
      <c r="C29" s="7">
        <v>2136</v>
      </c>
      <c r="D29" s="15">
        <v>2000</v>
      </c>
      <c r="E29" s="15">
        <v>2096</v>
      </c>
      <c r="F29" s="12">
        <v>2116</v>
      </c>
      <c r="G29" s="7">
        <v>2124</v>
      </c>
      <c r="H29" s="7">
        <v>2108</v>
      </c>
      <c r="I29" s="12">
        <v>2108</v>
      </c>
      <c r="J29" s="12">
        <v>2076</v>
      </c>
      <c r="K29" s="12">
        <v>2112</v>
      </c>
      <c r="L29" s="53">
        <v>2092</v>
      </c>
      <c r="M29" s="53">
        <v>2056</v>
      </c>
      <c r="N29" s="53">
        <v>2056</v>
      </c>
      <c r="O29" s="29">
        <f t="shared" si="0"/>
        <v>25080</v>
      </c>
    </row>
    <row r="30" spans="1:15" ht="15.75" x14ac:dyDescent="0.25">
      <c r="A30" s="2" t="s">
        <v>56</v>
      </c>
      <c r="B30" s="3" t="s">
        <v>57</v>
      </c>
      <c r="C30" s="7">
        <v>3444</v>
      </c>
      <c r="D30" s="15">
        <v>3288</v>
      </c>
      <c r="E30" s="15">
        <v>3408</v>
      </c>
      <c r="F30" s="12">
        <v>3408</v>
      </c>
      <c r="G30" s="7">
        <v>3432</v>
      </c>
      <c r="H30" s="7">
        <v>3464</v>
      </c>
      <c r="I30" s="12">
        <v>3404</v>
      </c>
      <c r="J30" s="12">
        <v>3380</v>
      </c>
      <c r="K30" s="12">
        <v>3400</v>
      </c>
      <c r="L30" s="53">
        <v>3432</v>
      </c>
      <c r="M30" s="53">
        <v>3396</v>
      </c>
      <c r="N30" s="53">
        <v>3252</v>
      </c>
      <c r="O30" s="29">
        <f t="shared" si="0"/>
        <v>40708</v>
      </c>
    </row>
    <row r="31" spans="1:15" ht="15.75" x14ac:dyDescent="0.25">
      <c r="A31" s="2" t="s">
        <v>58</v>
      </c>
      <c r="B31" s="3" t="s">
        <v>59</v>
      </c>
      <c r="C31" s="7">
        <v>5688</v>
      </c>
      <c r="D31" s="15">
        <v>5756</v>
      </c>
      <c r="E31" s="15">
        <v>5532</v>
      </c>
      <c r="F31" s="12">
        <v>5840</v>
      </c>
      <c r="G31" s="7">
        <v>5808</v>
      </c>
      <c r="H31" s="7">
        <v>5912</v>
      </c>
      <c r="I31" s="12">
        <v>5880</v>
      </c>
      <c r="J31" s="12">
        <v>5852</v>
      </c>
      <c r="K31" s="12">
        <v>5944</v>
      </c>
      <c r="L31" s="53">
        <v>5940</v>
      </c>
      <c r="M31" s="53">
        <v>5952</v>
      </c>
      <c r="N31" s="53">
        <v>5892</v>
      </c>
      <c r="O31" s="29">
        <f t="shared" si="0"/>
        <v>69996</v>
      </c>
    </row>
    <row r="32" spans="1:15" ht="15.75" x14ac:dyDescent="0.25">
      <c r="A32" s="2" t="s">
        <v>60</v>
      </c>
      <c r="B32" s="3" t="s">
        <v>61</v>
      </c>
      <c r="C32" s="7">
        <v>1504</v>
      </c>
      <c r="D32" s="15">
        <v>1336</v>
      </c>
      <c r="E32" s="15">
        <v>1404</v>
      </c>
      <c r="F32" s="12">
        <v>1524</v>
      </c>
      <c r="G32" s="7">
        <v>1572</v>
      </c>
      <c r="H32" s="7">
        <v>1536</v>
      </c>
      <c r="I32" s="12">
        <v>1540</v>
      </c>
      <c r="J32" s="12">
        <v>1560</v>
      </c>
      <c r="K32" s="12">
        <v>1548</v>
      </c>
      <c r="L32" s="53">
        <v>1552</v>
      </c>
      <c r="M32" s="53">
        <v>1448</v>
      </c>
      <c r="N32" s="53">
        <v>1528</v>
      </c>
      <c r="O32" s="29">
        <f t="shared" si="0"/>
        <v>18052</v>
      </c>
    </row>
    <row r="33" spans="1:15" ht="15.75" x14ac:dyDescent="0.25">
      <c r="A33" s="2" t="s">
        <v>62</v>
      </c>
      <c r="B33" s="3" t="s">
        <v>63</v>
      </c>
      <c r="C33" s="7">
        <v>976</v>
      </c>
      <c r="D33" s="15">
        <v>928</v>
      </c>
      <c r="E33" s="15">
        <v>976</v>
      </c>
      <c r="F33" s="12">
        <v>964</v>
      </c>
      <c r="G33" s="7">
        <v>952</v>
      </c>
      <c r="H33" s="7">
        <v>992</v>
      </c>
      <c r="I33" s="12">
        <v>964</v>
      </c>
      <c r="J33" s="12">
        <v>976</v>
      </c>
      <c r="K33" s="12">
        <v>968</v>
      </c>
      <c r="L33" s="53">
        <v>976</v>
      </c>
      <c r="M33" s="53">
        <v>976</v>
      </c>
      <c r="N33" s="53">
        <v>984</v>
      </c>
      <c r="O33" s="29">
        <f t="shared" si="0"/>
        <v>11632</v>
      </c>
    </row>
    <row r="34" spans="1:15" ht="15.75" x14ac:dyDescent="0.25">
      <c r="A34" s="2" t="s">
        <v>64</v>
      </c>
      <c r="B34" s="3" t="s">
        <v>65</v>
      </c>
      <c r="C34" s="7">
        <v>2384</v>
      </c>
      <c r="D34" s="15">
        <v>2364</v>
      </c>
      <c r="E34" s="15">
        <v>2496</v>
      </c>
      <c r="F34" s="12">
        <v>2660</v>
      </c>
      <c r="G34" s="7">
        <v>2772</v>
      </c>
      <c r="H34" s="7">
        <v>2688</v>
      </c>
      <c r="I34" s="12">
        <v>2728</v>
      </c>
      <c r="J34" s="12">
        <v>2704</v>
      </c>
      <c r="K34" s="12">
        <v>2784</v>
      </c>
      <c r="L34" s="53">
        <v>2760</v>
      </c>
      <c r="M34" s="53">
        <v>2680</v>
      </c>
      <c r="N34" s="53">
        <v>2684</v>
      </c>
      <c r="O34" s="29">
        <f t="shared" si="0"/>
        <v>31704</v>
      </c>
    </row>
    <row r="35" spans="1:15" ht="15.75" x14ac:dyDescent="0.25">
      <c r="A35" s="2" t="s">
        <v>66</v>
      </c>
      <c r="B35" s="3" t="s">
        <v>67</v>
      </c>
      <c r="C35" s="7">
        <v>5272</v>
      </c>
      <c r="D35" s="15">
        <v>5268</v>
      </c>
      <c r="E35" s="15">
        <v>5056</v>
      </c>
      <c r="F35" s="12">
        <v>5344</v>
      </c>
      <c r="G35" s="7">
        <v>5308</v>
      </c>
      <c r="H35" s="7">
        <v>5308</v>
      </c>
      <c r="I35" s="12">
        <v>5292</v>
      </c>
      <c r="J35" s="12">
        <v>5256</v>
      </c>
      <c r="K35" s="12">
        <v>5268</v>
      </c>
      <c r="L35" s="53">
        <v>5248</v>
      </c>
      <c r="M35" s="53">
        <v>5236</v>
      </c>
      <c r="N35" s="53">
        <v>5212</v>
      </c>
      <c r="O35" s="29">
        <f t="shared" si="0"/>
        <v>63068</v>
      </c>
    </row>
    <row r="36" spans="1:15" ht="15.75" x14ac:dyDescent="0.25">
      <c r="A36" s="2" t="s">
        <v>68</v>
      </c>
      <c r="B36" s="3" t="s">
        <v>69</v>
      </c>
      <c r="C36" s="7">
        <v>2908</v>
      </c>
      <c r="D36" s="15">
        <v>2828</v>
      </c>
      <c r="E36" s="15">
        <v>2840</v>
      </c>
      <c r="F36" s="12">
        <v>3000</v>
      </c>
      <c r="G36" s="7">
        <v>2932</v>
      </c>
      <c r="H36" s="7">
        <v>2992</v>
      </c>
      <c r="I36" s="12">
        <v>3000</v>
      </c>
      <c r="J36" s="12">
        <v>3012</v>
      </c>
      <c r="K36" s="12">
        <v>2940</v>
      </c>
      <c r="L36" s="53">
        <v>2980</v>
      </c>
      <c r="M36" s="53">
        <v>2996</v>
      </c>
      <c r="N36" s="53">
        <v>2967.17</v>
      </c>
      <c r="O36" s="29">
        <f t="shared" si="0"/>
        <v>35395.17</v>
      </c>
    </row>
    <row r="37" spans="1:15" ht="15.75" x14ac:dyDescent="0.25">
      <c r="A37" s="2" t="s">
        <v>70</v>
      </c>
      <c r="B37" s="3" t="s">
        <v>71</v>
      </c>
      <c r="C37" s="7">
        <v>968</v>
      </c>
      <c r="D37" s="15">
        <v>968</v>
      </c>
      <c r="E37" s="15">
        <v>864</v>
      </c>
      <c r="F37" s="12">
        <v>924</v>
      </c>
      <c r="G37" s="7">
        <v>992</v>
      </c>
      <c r="H37" s="7">
        <v>992</v>
      </c>
      <c r="I37" s="12">
        <v>988</v>
      </c>
      <c r="J37" s="12">
        <v>984</v>
      </c>
      <c r="K37" s="12">
        <v>988</v>
      </c>
      <c r="L37" s="53">
        <v>956</v>
      </c>
      <c r="M37" s="53">
        <v>952</v>
      </c>
      <c r="N37" s="53">
        <v>940</v>
      </c>
      <c r="O37" s="29">
        <f t="shared" si="0"/>
        <v>11516</v>
      </c>
    </row>
    <row r="38" spans="1:15" ht="15.75" x14ac:dyDescent="0.25">
      <c r="A38" s="2" t="s">
        <v>72</v>
      </c>
      <c r="B38" s="3" t="s">
        <v>73</v>
      </c>
      <c r="C38" s="7">
        <v>9300</v>
      </c>
      <c r="D38" s="15">
        <v>8564</v>
      </c>
      <c r="E38" s="15">
        <v>8696</v>
      </c>
      <c r="F38" s="12">
        <v>9512</v>
      </c>
      <c r="G38" s="7">
        <v>9492</v>
      </c>
      <c r="H38" s="7">
        <v>9528</v>
      </c>
      <c r="I38" s="12">
        <v>9456</v>
      </c>
      <c r="J38" s="12">
        <v>9456</v>
      </c>
      <c r="K38" s="12">
        <v>9540</v>
      </c>
      <c r="L38" s="53">
        <v>9624</v>
      </c>
      <c r="M38" s="53">
        <v>9596</v>
      </c>
      <c r="N38" s="53">
        <v>9612</v>
      </c>
      <c r="O38" s="29">
        <f t="shared" si="0"/>
        <v>112376</v>
      </c>
    </row>
    <row r="39" spans="1:15" ht="15.75" x14ac:dyDescent="0.25">
      <c r="A39" s="2" t="s">
        <v>74</v>
      </c>
      <c r="B39" s="3" t="s">
        <v>75</v>
      </c>
      <c r="C39" s="7">
        <v>6352</v>
      </c>
      <c r="D39" s="15">
        <v>6368</v>
      </c>
      <c r="E39" s="15">
        <v>6268</v>
      </c>
      <c r="F39" s="12">
        <v>6648</v>
      </c>
      <c r="G39" s="7">
        <v>6648</v>
      </c>
      <c r="H39" s="7">
        <v>6496</v>
      </c>
      <c r="I39" s="12">
        <v>6688</v>
      </c>
      <c r="J39" s="12">
        <v>6712</v>
      </c>
      <c r="K39" s="12">
        <v>6680</v>
      </c>
      <c r="L39" s="53">
        <v>6808</v>
      </c>
      <c r="M39" s="53">
        <v>6724</v>
      </c>
      <c r="N39" s="53">
        <v>6776</v>
      </c>
      <c r="O39" s="29">
        <f t="shared" si="0"/>
        <v>79168</v>
      </c>
    </row>
    <row r="40" spans="1:15" ht="15.75" x14ac:dyDescent="0.25">
      <c r="A40" s="2" t="s">
        <v>76</v>
      </c>
      <c r="B40" s="3" t="s">
        <v>77</v>
      </c>
      <c r="C40" s="7">
        <v>4112</v>
      </c>
      <c r="D40" s="15">
        <v>3956</v>
      </c>
      <c r="E40" s="15">
        <v>4036</v>
      </c>
      <c r="F40" s="12">
        <v>4048</v>
      </c>
      <c r="G40" s="7">
        <v>4008</v>
      </c>
      <c r="H40" s="7">
        <v>4160</v>
      </c>
      <c r="I40" s="12">
        <v>4180</v>
      </c>
      <c r="J40" s="12">
        <v>4148</v>
      </c>
      <c r="K40" s="12">
        <v>4172</v>
      </c>
      <c r="L40" s="53">
        <v>4176</v>
      </c>
      <c r="M40" s="53">
        <v>4168</v>
      </c>
      <c r="N40" s="53">
        <v>4132</v>
      </c>
      <c r="O40" s="29">
        <f t="shared" si="0"/>
        <v>49296</v>
      </c>
    </row>
    <row r="41" spans="1:15" ht="15.75" x14ac:dyDescent="0.25">
      <c r="A41" s="2" t="s">
        <v>78</v>
      </c>
      <c r="B41" s="3" t="s">
        <v>79</v>
      </c>
      <c r="C41" s="7">
        <v>2188</v>
      </c>
      <c r="D41" s="15">
        <v>2124</v>
      </c>
      <c r="E41" s="15">
        <v>1960</v>
      </c>
      <c r="F41" s="12">
        <v>2172</v>
      </c>
      <c r="G41" s="7">
        <v>2204</v>
      </c>
      <c r="H41" s="7">
        <v>2176</v>
      </c>
      <c r="I41" s="12">
        <v>2180</v>
      </c>
      <c r="J41" s="12">
        <v>2108</v>
      </c>
      <c r="K41" s="12">
        <v>2204</v>
      </c>
      <c r="L41" s="53">
        <v>2188</v>
      </c>
      <c r="M41" s="53">
        <v>2200</v>
      </c>
      <c r="N41" s="53">
        <v>2168</v>
      </c>
      <c r="O41" s="29">
        <f t="shared" si="0"/>
        <v>25872</v>
      </c>
    </row>
    <row r="42" spans="1:15" ht="15.75" x14ac:dyDescent="0.25">
      <c r="A42" s="2" t="s">
        <v>80</v>
      </c>
      <c r="B42" s="3" t="s">
        <v>81</v>
      </c>
      <c r="C42" s="7">
        <v>392</v>
      </c>
      <c r="D42" s="15">
        <v>328</v>
      </c>
      <c r="E42" s="15">
        <v>328</v>
      </c>
      <c r="F42" s="12">
        <v>388</v>
      </c>
      <c r="G42" s="7">
        <v>368</v>
      </c>
      <c r="H42" s="7">
        <v>384</v>
      </c>
      <c r="I42" s="12">
        <v>364</v>
      </c>
      <c r="J42" s="12">
        <v>360</v>
      </c>
      <c r="K42" s="12">
        <v>632</v>
      </c>
      <c r="L42" s="53">
        <v>720</v>
      </c>
      <c r="M42" s="53">
        <v>784</v>
      </c>
      <c r="N42" s="53">
        <v>772</v>
      </c>
      <c r="O42" s="29">
        <f t="shared" si="0"/>
        <v>5820</v>
      </c>
    </row>
    <row r="43" spans="1:15" ht="15.75" x14ac:dyDescent="0.25">
      <c r="A43" s="2" t="s">
        <v>82</v>
      </c>
      <c r="B43" s="3" t="s">
        <v>83</v>
      </c>
      <c r="C43" s="7">
        <v>3068</v>
      </c>
      <c r="D43" s="15">
        <v>3116</v>
      </c>
      <c r="E43" s="15">
        <v>3180</v>
      </c>
      <c r="F43" s="12">
        <v>3172</v>
      </c>
      <c r="G43" s="7">
        <v>3196</v>
      </c>
      <c r="H43" s="7">
        <v>3192</v>
      </c>
      <c r="I43" s="12">
        <v>3172</v>
      </c>
      <c r="J43" s="12">
        <v>3148</v>
      </c>
      <c r="K43" s="12">
        <v>3180</v>
      </c>
      <c r="L43" s="53">
        <v>3204</v>
      </c>
      <c r="M43" s="53">
        <v>3216</v>
      </c>
      <c r="N43" s="53">
        <v>3196</v>
      </c>
      <c r="O43" s="29">
        <f t="shared" si="0"/>
        <v>38040</v>
      </c>
    </row>
    <row r="44" spans="1:15" ht="15.75" x14ac:dyDescent="0.25">
      <c r="A44" s="2" t="s">
        <v>84</v>
      </c>
      <c r="B44" s="3" t="s">
        <v>85</v>
      </c>
      <c r="C44" s="7">
        <v>4980</v>
      </c>
      <c r="D44" s="15">
        <v>4960</v>
      </c>
      <c r="E44" s="15">
        <v>4432</v>
      </c>
      <c r="F44" s="12">
        <v>4932</v>
      </c>
      <c r="G44" s="7">
        <v>4984</v>
      </c>
      <c r="H44" s="7">
        <v>5060</v>
      </c>
      <c r="I44" s="12">
        <v>5052</v>
      </c>
      <c r="J44" s="12">
        <v>5120</v>
      </c>
      <c r="K44" s="12">
        <v>5068</v>
      </c>
      <c r="L44" s="53">
        <v>5060</v>
      </c>
      <c r="M44" s="53">
        <v>5100</v>
      </c>
      <c r="N44" s="53">
        <v>5060</v>
      </c>
      <c r="O44" s="29">
        <f t="shared" si="0"/>
        <v>59808</v>
      </c>
    </row>
    <row r="45" spans="1:15" ht="15.75" x14ac:dyDescent="0.25">
      <c r="A45" s="2" t="s">
        <v>86</v>
      </c>
      <c r="B45" s="3" t="s">
        <v>87</v>
      </c>
      <c r="C45" s="7">
        <v>1680</v>
      </c>
      <c r="D45" s="15">
        <v>1572</v>
      </c>
      <c r="E45" s="15">
        <v>1572</v>
      </c>
      <c r="F45" s="12">
        <v>1704</v>
      </c>
      <c r="G45" s="7">
        <v>1656</v>
      </c>
      <c r="H45" s="7">
        <v>1696</v>
      </c>
      <c r="I45" s="12">
        <v>1688</v>
      </c>
      <c r="J45" s="12">
        <v>1588</v>
      </c>
      <c r="K45" s="12">
        <v>1640</v>
      </c>
      <c r="L45" s="53">
        <v>1636</v>
      </c>
      <c r="M45" s="53">
        <v>1532</v>
      </c>
      <c r="N45" s="53">
        <v>1608</v>
      </c>
      <c r="O45" s="29">
        <f t="shared" si="0"/>
        <v>19572</v>
      </c>
    </row>
    <row r="46" spans="1:15" ht="15.75" x14ac:dyDescent="0.25">
      <c r="A46" s="2" t="s">
        <v>88</v>
      </c>
      <c r="B46" s="3" t="s">
        <v>89</v>
      </c>
      <c r="C46" s="7">
        <v>1288</v>
      </c>
      <c r="D46" s="15">
        <v>1376</v>
      </c>
      <c r="E46" s="15">
        <v>1344</v>
      </c>
      <c r="F46" s="12">
        <v>1336</v>
      </c>
      <c r="G46" s="7">
        <v>1356</v>
      </c>
      <c r="H46" s="7">
        <v>1344</v>
      </c>
      <c r="I46" s="12">
        <v>1372</v>
      </c>
      <c r="J46" s="12">
        <v>1380</v>
      </c>
      <c r="K46" s="12">
        <v>1372</v>
      </c>
      <c r="L46" s="53">
        <v>1368</v>
      </c>
      <c r="M46" s="53">
        <v>1384</v>
      </c>
      <c r="N46" s="53">
        <v>1376</v>
      </c>
      <c r="O46" s="29">
        <f t="shared" si="0"/>
        <v>16296</v>
      </c>
    </row>
    <row r="47" spans="1:15" ht="15.75" x14ac:dyDescent="0.25">
      <c r="A47" s="2" t="s">
        <v>90</v>
      </c>
      <c r="B47" s="3" t="s">
        <v>91</v>
      </c>
      <c r="C47" s="7">
        <v>2496</v>
      </c>
      <c r="D47" s="15">
        <v>2144</v>
      </c>
      <c r="E47" s="15">
        <v>2408</v>
      </c>
      <c r="F47" s="12">
        <v>2492</v>
      </c>
      <c r="G47" s="7">
        <v>2476</v>
      </c>
      <c r="H47" s="7">
        <v>2500</v>
      </c>
      <c r="I47" s="12">
        <v>2468</v>
      </c>
      <c r="J47" s="12">
        <v>2564</v>
      </c>
      <c r="K47" s="12">
        <v>2548</v>
      </c>
      <c r="L47" s="53">
        <v>2496</v>
      </c>
      <c r="M47" s="53">
        <v>2536</v>
      </c>
      <c r="N47" s="53">
        <v>2536</v>
      </c>
      <c r="O47" s="29">
        <f t="shared" si="0"/>
        <v>29664</v>
      </c>
    </row>
    <row r="48" spans="1:15" ht="15.75" x14ac:dyDescent="0.25">
      <c r="A48" s="2" t="s">
        <v>92</v>
      </c>
      <c r="B48" s="3" t="s">
        <v>93</v>
      </c>
      <c r="C48" s="7">
        <v>12652</v>
      </c>
      <c r="D48" s="15">
        <v>12464</v>
      </c>
      <c r="E48" s="15">
        <v>12064</v>
      </c>
      <c r="F48" s="12">
        <v>12988</v>
      </c>
      <c r="G48" s="7">
        <v>13068</v>
      </c>
      <c r="H48" s="7">
        <v>13292</v>
      </c>
      <c r="I48" s="12">
        <v>12984</v>
      </c>
      <c r="J48" s="12">
        <v>12944</v>
      </c>
      <c r="K48" s="12">
        <v>13120</v>
      </c>
      <c r="L48" s="53">
        <v>13168</v>
      </c>
      <c r="M48" s="53">
        <v>13268</v>
      </c>
      <c r="N48" s="53">
        <v>13040</v>
      </c>
      <c r="O48" s="29">
        <f t="shared" si="0"/>
        <v>155052</v>
      </c>
    </row>
    <row r="49" spans="1:15" ht="15.75" x14ac:dyDescent="0.25">
      <c r="A49" s="2" t="s">
        <v>94</v>
      </c>
      <c r="B49" s="3" t="s">
        <v>95</v>
      </c>
      <c r="C49" s="7">
        <v>744</v>
      </c>
      <c r="D49" s="15">
        <v>704</v>
      </c>
      <c r="E49" s="15">
        <v>720</v>
      </c>
      <c r="F49" s="12">
        <v>776</v>
      </c>
      <c r="G49" s="7">
        <v>744</v>
      </c>
      <c r="H49" s="7">
        <v>752</v>
      </c>
      <c r="I49" s="12">
        <v>776</v>
      </c>
      <c r="J49" s="12">
        <v>776</v>
      </c>
      <c r="K49" s="12">
        <v>764</v>
      </c>
      <c r="L49" s="53">
        <v>760</v>
      </c>
      <c r="M49" s="53">
        <v>764</v>
      </c>
      <c r="N49" s="53">
        <v>776</v>
      </c>
      <c r="O49" s="29">
        <f t="shared" si="0"/>
        <v>9056</v>
      </c>
    </row>
    <row r="50" spans="1:15" ht="15.75" x14ac:dyDescent="0.25">
      <c r="A50" s="2" t="s">
        <v>96</v>
      </c>
      <c r="B50" s="3" t="s">
        <v>97</v>
      </c>
      <c r="C50" s="7">
        <v>1044</v>
      </c>
      <c r="D50" s="15">
        <v>980</v>
      </c>
      <c r="E50" s="15">
        <v>996</v>
      </c>
      <c r="F50" s="12">
        <v>1048</v>
      </c>
      <c r="G50" s="7">
        <v>1036</v>
      </c>
      <c r="H50" s="7">
        <v>1052</v>
      </c>
      <c r="I50" s="12">
        <v>1068</v>
      </c>
      <c r="J50" s="12">
        <v>1076</v>
      </c>
      <c r="K50" s="12">
        <v>1076</v>
      </c>
      <c r="L50" s="53">
        <v>1064</v>
      </c>
      <c r="M50" s="53">
        <v>1064</v>
      </c>
      <c r="N50" s="53">
        <v>1044</v>
      </c>
      <c r="O50" s="29">
        <f t="shared" si="0"/>
        <v>12548</v>
      </c>
    </row>
    <row r="51" spans="1:15" ht="15.75" x14ac:dyDescent="0.25">
      <c r="A51" s="2" t="s">
        <v>98</v>
      </c>
      <c r="B51" s="3" t="s">
        <v>99</v>
      </c>
      <c r="C51" s="7">
        <v>504</v>
      </c>
      <c r="D51" s="15">
        <v>496</v>
      </c>
      <c r="E51" s="15">
        <v>512</v>
      </c>
      <c r="F51" s="12">
        <v>528</v>
      </c>
      <c r="G51" s="7">
        <v>528</v>
      </c>
      <c r="H51" s="7">
        <v>528</v>
      </c>
      <c r="I51" s="12">
        <v>536</v>
      </c>
      <c r="J51" s="12">
        <v>484</v>
      </c>
      <c r="K51" s="12">
        <v>512</v>
      </c>
      <c r="L51" s="53">
        <v>512</v>
      </c>
      <c r="M51" s="53">
        <v>512</v>
      </c>
      <c r="N51" s="53">
        <v>504</v>
      </c>
      <c r="O51" s="29">
        <f t="shared" si="0"/>
        <v>6156</v>
      </c>
    </row>
    <row r="52" spans="1:15" ht="15.75" x14ac:dyDescent="0.25">
      <c r="A52" s="2" t="s">
        <v>100</v>
      </c>
      <c r="B52" s="3" t="s">
        <v>101</v>
      </c>
      <c r="C52" s="7">
        <v>2400</v>
      </c>
      <c r="D52" s="15">
        <v>2280</v>
      </c>
      <c r="E52" s="15">
        <v>2292</v>
      </c>
      <c r="F52" s="12">
        <v>2396</v>
      </c>
      <c r="G52" s="7">
        <v>2424</v>
      </c>
      <c r="H52" s="7">
        <v>2464</v>
      </c>
      <c r="I52" s="12">
        <v>2456</v>
      </c>
      <c r="J52" s="12">
        <v>2440</v>
      </c>
      <c r="K52" s="12">
        <v>2448</v>
      </c>
      <c r="L52" s="53">
        <v>2460</v>
      </c>
      <c r="M52" s="53">
        <v>2432</v>
      </c>
      <c r="N52" s="53">
        <v>2432</v>
      </c>
      <c r="O52" s="29">
        <f t="shared" si="0"/>
        <v>28924</v>
      </c>
    </row>
    <row r="53" spans="1:15" ht="15.75" x14ac:dyDescent="0.25">
      <c r="A53" s="2" t="s">
        <v>102</v>
      </c>
      <c r="B53" s="3" t="s">
        <v>103</v>
      </c>
      <c r="C53" s="7">
        <v>2492</v>
      </c>
      <c r="D53" s="15">
        <v>2496</v>
      </c>
      <c r="E53" s="15">
        <v>2312</v>
      </c>
      <c r="F53" s="12">
        <v>2732</v>
      </c>
      <c r="G53" s="7">
        <v>2700</v>
      </c>
      <c r="H53" s="7">
        <v>2728</v>
      </c>
      <c r="I53" s="12">
        <v>2660</v>
      </c>
      <c r="J53" s="12">
        <v>2636</v>
      </c>
      <c r="K53" s="12">
        <v>2676</v>
      </c>
      <c r="L53" s="53">
        <v>2704</v>
      </c>
      <c r="M53" s="53">
        <v>2640</v>
      </c>
      <c r="N53" s="53">
        <v>2624</v>
      </c>
      <c r="O53" s="29">
        <f t="shared" si="0"/>
        <v>31400</v>
      </c>
    </row>
    <row r="54" spans="1:15" ht="15.75" x14ac:dyDescent="0.25">
      <c r="A54" s="2" t="s">
        <v>104</v>
      </c>
      <c r="B54" s="3" t="s">
        <v>105</v>
      </c>
      <c r="C54" s="7">
        <v>1144</v>
      </c>
      <c r="D54" s="15">
        <v>1148</v>
      </c>
      <c r="E54" s="15">
        <v>1200</v>
      </c>
      <c r="F54" s="12">
        <v>1168</v>
      </c>
      <c r="G54" s="7">
        <v>1184</v>
      </c>
      <c r="H54" s="7">
        <v>1216</v>
      </c>
      <c r="I54" s="12">
        <v>1216</v>
      </c>
      <c r="J54" s="12">
        <v>1188</v>
      </c>
      <c r="K54" s="12">
        <v>1192</v>
      </c>
      <c r="L54" s="53">
        <v>1192</v>
      </c>
      <c r="M54" s="53">
        <v>1152</v>
      </c>
      <c r="N54" s="53">
        <v>1160</v>
      </c>
      <c r="O54" s="29">
        <f t="shared" si="0"/>
        <v>14160</v>
      </c>
    </row>
    <row r="55" spans="1:15" ht="15.75" x14ac:dyDescent="0.25">
      <c r="A55" s="2" t="s">
        <v>106</v>
      </c>
      <c r="B55" s="3" t="s">
        <v>107</v>
      </c>
      <c r="C55" s="7">
        <v>960</v>
      </c>
      <c r="D55" s="15">
        <v>960</v>
      </c>
      <c r="E55" s="15">
        <v>1008</v>
      </c>
      <c r="F55" s="12">
        <v>1032</v>
      </c>
      <c r="G55" s="7">
        <v>1024</v>
      </c>
      <c r="H55" s="7">
        <v>1064</v>
      </c>
      <c r="I55" s="12">
        <v>1044</v>
      </c>
      <c r="J55" s="12">
        <v>1056</v>
      </c>
      <c r="K55" s="12">
        <v>1016</v>
      </c>
      <c r="L55" s="53">
        <v>1048</v>
      </c>
      <c r="M55" s="53">
        <v>1040</v>
      </c>
      <c r="N55" s="53">
        <v>1024</v>
      </c>
      <c r="O55" s="29">
        <f t="shared" si="0"/>
        <v>12276</v>
      </c>
    </row>
    <row r="56" spans="1:15" ht="15.75" x14ac:dyDescent="0.25">
      <c r="A56" s="2" t="s">
        <v>108</v>
      </c>
      <c r="B56" s="3" t="s">
        <v>109</v>
      </c>
      <c r="C56" s="7">
        <v>2844</v>
      </c>
      <c r="D56" s="15">
        <v>2832</v>
      </c>
      <c r="E56" s="15">
        <v>2664</v>
      </c>
      <c r="F56" s="12">
        <v>2880</v>
      </c>
      <c r="G56" s="7">
        <v>2944</v>
      </c>
      <c r="H56" s="7">
        <v>2940</v>
      </c>
      <c r="I56" s="12">
        <v>2868</v>
      </c>
      <c r="J56" s="12">
        <v>2936</v>
      </c>
      <c r="K56" s="12">
        <v>2912</v>
      </c>
      <c r="L56" s="53">
        <v>2960</v>
      </c>
      <c r="M56" s="53">
        <v>2944</v>
      </c>
      <c r="N56" s="53">
        <v>2936</v>
      </c>
      <c r="O56" s="29">
        <f t="shared" si="0"/>
        <v>34660</v>
      </c>
    </row>
    <row r="57" spans="1:15" ht="15.75" x14ac:dyDescent="0.25">
      <c r="A57" s="2" t="s">
        <v>110</v>
      </c>
      <c r="B57" s="3" t="s">
        <v>111</v>
      </c>
      <c r="C57" s="7">
        <v>2760</v>
      </c>
      <c r="D57" s="15">
        <v>2792</v>
      </c>
      <c r="E57" s="15">
        <v>2844</v>
      </c>
      <c r="F57" s="12">
        <v>2808</v>
      </c>
      <c r="G57" s="7">
        <v>2848</v>
      </c>
      <c r="H57" s="7">
        <v>2896</v>
      </c>
      <c r="I57" s="12">
        <v>2820</v>
      </c>
      <c r="J57" s="12">
        <v>2872</v>
      </c>
      <c r="K57" s="12">
        <v>2796</v>
      </c>
      <c r="L57" s="53">
        <v>2824</v>
      </c>
      <c r="M57" s="53">
        <v>2664</v>
      </c>
      <c r="N57" s="53">
        <v>2736</v>
      </c>
      <c r="O57" s="29">
        <f t="shared" si="0"/>
        <v>33660</v>
      </c>
    </row>
    <row r="58" spans="1:15" ht="15.75" x14ac:dyDescent="0.25">
      <c r="A58" s="2" t="s">
        <v>112</v>
      </c>
      <c r="B58" s="3" t="s">
        <v>113</v>
      </c>
      <c r="C58" s="7">
        <v>776</v>
      </c>
      <c r="D58" s="15">
        <v>712</v>
      </c>
      <c r="E58" s="15">
        <v>736</v>
      </c>
      <c r="F58" s="12">
        <v>786</v>
      </c>
      <c r="G58" s="7">
        <v>840</v>
      </c>
      <c r="H58" s="7">
        <v>804</v>
      </c>
      <c r="I58" s="12">
        <v>820</v>
      </c>
      <c r="J58" s="12">
        <v>808</v>
      </c>
      <c r="K58" s="12">
        <v>784</v>
      </c>
      <c r="L58" s="53">
        <v>784</v>
      </c>
      <c r="M58" s="53">
        <v>784</v>
      </c>
      <c r="N58" s="53">
        <v>784</v>
      </c>
      <c r="O58" s="29">
        <f t="shared" si="0"/>
        <v>9418</v>
      </c>
    </row>
    <row r="59" spans="1:15" ht="15.75" x14ac:dyDescent="0.25">
      <c r="A59" s="2" t="s">
        <v>114</v>
      </c>
      <c r="B59" s="3" t="s">
        <v>115</v>
      </c>
      <c r="C59" s="7">
        <v>52572</v>
      </c>
      <c r="D59" s="15">
        <v>51984</v>
      </c>
      <c r="E59" s="15">
        <v>49272</v>
      </c>
      <c r="F59" s="12">
        <v>53088</v>
      </c>
      <c r="G59" s="7">
        <v>54464</v>
      </c>
      <c r="H59" s="7">
        <v>55040</v>
      </c>
      <c r="I59" s="12">
        <v>53952</v>
      </c>
      <c r="J59" s="12">
        <v>53028</v>
      </c>
      <c r="K59" s="12">
        <v>54516</v>
      </c>
      <c r="L59" s="53">
        <v>54884</v>
      </c>
      <c r="M59" s="53">
        <v>54344</v>
      </c>
      <c r="N59" s="53">
        <v>54392</v>
      </c>
      <c r="O59" s="29">
        <f t="shared" si="0"/>
        <v>641536</v>
      </c>
    </row>
    <row r="60" spans="1:15" ht="15.75" x14ac:dyDescent="0.25">
      <c r="A60" s="2" t="s">
        <v>116</v>
      </c>
      <c r="B60" s="3" t="s">
        <v>117</v>
      </c>
      <c r="C60" s="7">
        <v>2376</v>
      </c>
      <c r="D60" s="15">
        <v>2376</v>
      </c>
      <c r="E60" s="15">
        <v>2172</v>
      </c>
      <c r="F60" s="12">
        <v>2404</v>
      </c>
      <c r="G60" s="7">
        <v>2360</v>
      </c>
      <c r="H60" s="7">
        <v>2392</v>
      </c>
      <c r="I60" s="12">
        <v>2404</v>
      </c>
      <c r="J60" s="12">
        <v>2400</v>
      </c>
      <c r="K60" s="12">
        <v>2424</v>
      </c>
      <c r="L60" s="53">
        <v>2420</v>
      </c>
      <c r="M60" s="53">
        <v>2452</v>
      </c>
      <c r="N60" s="53">
        <v>2448</v>
      </c>
      <c r="O60" s="29">
        <f t="shared" si="0"/>
        <v>28628</v>
      </c>
    </row>
    <row r="61" spans="1:15" ht="15.75" x14ac:dyDescent="0.25">
      <c r="A61" s="2" t="s">
        <v>118</v>
      </c>
      <c r="B61" s="3" t="s">
        <v>119</v>
      </c>
      <c r="C61" s="7">
        <v>7092</v>
      </c>
      <c r="D61" s="15">
        <v>6992</v>
      </c>
      <c r="E61" s="15">
        <v>7072</v>
      </c>
      <c r="F61" s="12">
        <v>7208</v>
      </c>
      <c r="G61" s="7">
        <v>7256</v>
      </c>
      <c r="H61" s="7">
        <v>7308</v>
      </c>
      <c r="I61" s="12">
        <v>7192</v>
      </c>
      <c r="J61" s="12">
        <v>7188</v>
      </c>
      <c r="K61" s="12">
        <v>7224</v>
      </c>
      <c r="L61" s="53">
        <v>7224</v>
      </c>
      <c r="M61" s="53">
        <v>7232</v>
      </c>
      <c r="N61" s="53">
        <v>7196</v>
      </c>
      <c r="O61" s="29">
        <f t="shared" si="0"/>
        <v>86184</v>
      </c>
    </row>
    <row r="62" spans="1:15" ht="15.75" x14ac:dyDescent="0.25">
      <c r="A62" s="2" t="s">
        <v>120</v>
      </c>
      <c r="B62" s="3" t="s">
        <v>121</v>
      </c>
      <c r="C62" s="7">
        <v>2600</v>
      </c>
      <c r="D62" s="15">
        <v>2648</v>
      </c>
      <c r="E62" s="15">
        <v>2716</v>
      </c>
      <c r="F62" s="12">
        <v>2760</v>
      </c>
      <c r="G62" s="7">
        <v>2740</v>
      </c>
      <c r="H62" s="7">
        <v>2760</v>
      </c>
      <c r="I62" s="12">
        <v>2784</v>
      </c>
      <c r="J62" s="12">
        <v>2736</v>
      </c>
      <c r="K62" s="12">
        <v>2756</v>
      </c>
      <c r="L62" s="53">
        <v>2732</v>
      </c>
      <c r="M62" s="53">
        <v>2744</v>
      </c>
      <c r="N62" s="53">
        <v>2744</v>
      </c>
      <c r="O62" s="29">
        <f t="shared" si="0"/>
        <v>32720</v>
      </c>
    </row>
    <row r="63" spans="1:15" ht="15.75" x14ac:dyDescent="0.25">
      <c r="A63" s="2" t="s">
        <v>122</v>
      </c>
      <c r="B63" s="3" t="s">
        <v>123</v>
      </c>
      <c r="C63" s="7">
        <v>1080</v>
      </c>
      <c r="D63" s="15">
        <v>960</v>
      </c>
      <c r="E63" s="15">
        <v>1136</v>
      </c>
      <c r="F63" s="12">
        <v>1084</v>
      </c>
      <c r="G63" s="7">
        <v>1076</v>
      </c>
      <c r="H63" s="7">
        <v>1120</v>
      </c>
      <c r="I63" s="12">
        <v>1072</v>
      </c>
      <c r="J63" s="12">
        <v>1072</v>
      </c>
      <c r="K63" s="12">
        <v>1100</v>
      </c>
      <c r="L63" s="53">
        <v>1120</v>
      </c>
      <c r="M63" s="53">
        <v>1028</v>
      </c>
      <c r="N63" s="53">
        <v>1096</v>
      </c>
      <c r="O63" s="29">
        <f t="shared" si="0"/>
        <v>12944</v>
      </c>
    </row>
    <row r="64" spans="1:15" ht="15.75" x14ac:dyDescent="0.25">
      <c r="A64" s="2" t="s">
        <v>124</v>
      </c>
      <c r="B64" s="3" t="s">
        <v>125</v>
      </c>
      <c r="C64" s="7">
        <v>7388</v>
      </c>
      <c r="D64" s="15">
        <v>6840</v>
      </c>
      <c r="E64" s="15">
        <v>7228</v>
      </c>
      <c r="F64" s="12">
        <v>7644</v>
      </c>
      <c r="G64" s="7">
        <v>7668</v>
      </c>
      <c r="H64" s="7">
        <v>7788</v>
      </c>
      <c r="I64" s="12">
        <v>7800</v>
      </c>
      <c r="J64" s="12">
        <v>7736</v>
      </c>
      <c r="K64" s="12">
        <v>7724</v>
      </c>
      <c r="L64" s="53">
        <v>7720</v>
      </c>
      <c r="M64" s="53">
        <v>7660</v>
      </c>
      <c r="N64" s="53">
        <v>7680</v>
      </c>
      <c r="O64" s="29">
        <f t="shared" si="0"/>
        <v>90876</v>
      </c>
    </row>
    <row r="65" spans="1:15" ht="15.75" x14ac:dyDescent="0.25">
      <c r="A65" s="2" t="s">
        <v>126</v>
      </c>
      <c r="B65" s="3" t="s">
        <v>127</v>
      </c>
      <c r="C65" s="7">
        <v>768</v>
      </c>
      <c r="D65" s="15">
        <v>684</v>
      </c>
      <c r="E65" s="15">
        <v>728</v>
      </c>
      <c r="F65" s="12">
        <v>800</v>
      </c>
      <c r="G65" s="7">
        <v>864</v>
      </c>
      <c r="H65" s="7">
        <v>824</v>
      </c>
      <c r="I65" s="12">
        <v>840</v>
      </c>
      <c r="J65" s="12">
        <v>824</v>
      </c>
      <c r="K65" s="12">
        <v>832</v>
      </c>
      <c r="L65" s="53">
        <v>816</v>
      </c>
      <c r="M65" s="53">
        <v>816</v>
      </c>
      <c r="N65" s="53">
        <v>792</v>
      </c>
      <c r="O65" s="29">
        <f t="shared" si="0"/>
        <v>9588</v>
      </c>
    </row>
    <row r="66" spans="1:15" ht="15.75" x14ac:dyDescent="0.25">
      <c r="A66" s="2" t="s">
        <v>128</v>
      </c>
      <c r="B66" s="3" t="s">
        <v>129</v>
      </c>
      <c r="C66" s="7">
        <v>592</v>
      </c>
      <c r="D66" s="15">
        <v>484</v>
      </c>
      <c r="E66" s="15">
        <v>484</v>
      </c>
      <c r="F66" s="12">
        <v>596</v>
      </c>
      <c r="G66" s="7">
        <v>568</v>
      </c>
      <c r="H66" s="7">
        <v>576</v>
      </c>
      <c r="I66" s="12">
        <v>576</v>
      </c>
      <c r="J66" s="12">
        <v>560</v>
      </c>
      <c r="K66" s="12">
        <v>556</v>
      </c>
      <c r="L66" s="53">
        <v>560</v>
      </c>
      <c r="M66" s="53">
        <v>520</v>
      </c>
      <c r="N66" s="53">
        <v>548</v>
      </c>
      <c r="O66" s="29">
        <f t="shared" si="0"/>
        <v>6620</v>
      </c>
    </row>
    <row r="67" spans="1:15" ht="15.75" x14ac:dyDescent="0.25">
      <c r="A67" s="2" t="s">
        <v>130</v>
      </c>
      <c r="B67" s="3" t="s">
        <v>131</v>
      </c>
      <c r="C67" s="7">
        <v>1672</v>
      </c>
      <c r="D67" s="15">
        <v>1424</v>
      </c>
      <c r="E67" s="15">
        <v>1496</v>
      </c>
      <c r="F67" s="12">
        <v>1472</v>
      </c>
      <c r="G67" s="7">
        <v>1736</v>
      </c>
      <c r="H67" s="7">
        <v>1596</v>
      </c>
      <c r="I67" s="12">
        <v>1624</v>
      </c>
      <c r="J67" s="12">
        <v>1620</v>
      </c>
      <c r="K67" s="12">
        <v>1640</v>
      </c>
      <c r="L67" s="53">
        <v>1620</v>
      </c>
      <c r="M67" s="53">
        <v>1616</v>
      </c>
      <c r="N67" s="53">
        <v>1640</v>
      </c>
      <c r="O67" s="29">
        <f t="shared" si="0"/>
        <v>19156</v>
      </c>
    </row>
    <row r="68" spans="1:15" ht="15.75" x14ac:dyDescent="0.25">
      <c r="A68" s="2" t="s">
        <v>132</v>
      </c>
      <c r="B68" s="3" t="s">
        <v>133</v>
      </c>
      <c r="C68" s="7">
        <v>3216</v>
      </c>
      <c r="D68" s="15">
        <v>3248</v>
      </c>
      <c r="E68" s="15">
        <v>2964</v>
      </c>
      <c r="F68" s="12">
        <v>3192</v>
      </c>
      <c r="G68" s="7">
        <v>3224</v>
      </c>
      <c r="H68" s="7">
        <v>3196</v>
      </c>
      <c r="I68" s="12">
        <v>3212</v>
      </c>
      <c r="J68" s="12">
        <v>3220</v>
      </c>
      <c r="K68" s="12">
        <v>3240</v>
      </c>
      <c r="L68" s="53">
        <v>3264</v>
      </c>
      <c r="M68" s="53">
        <v>3248</v>
      </c>
      <c r="N68" s="53">
        <v>3224</v>
      </c>
      <c r="O68" s="29">
        <f t="shared" ref="O68:O131" si="1">SUM(C68:N68)</f>
        <v>38448</v>
      </c>
    </row>
    <row r="69" spans="1:15" ht="15.75" x14ac:dyDescent="0.25">
      <c r="A69" s="2" t="s">
        <v>134</v>
      </c>
      <c r="B69" s="3" t="s">
        <v>135</v>
      </c>
      <c r="C69" s="7">
        <v>2592</v>
      </c>
      <c r="D69" s="15">
        <v>2608</v>
      </c>
      <c r="E69" s="15">
        <v>2384</v>
      </c>
      <c r="F69" s="12">
        <v>2540</v>
      </c>
      <c r="G69" s="7">
        <v>2564</v>
      </c>
      <c r="H69" s="7">
        <v>2536</v>
      </c>
      <c r="I69" s="12">
        <v>2556</v>
      </c>
      <c r="J69" s="12">
        <v>2560</v>
      </c>
      <c r="K69" s="12">
        <v>2548</v>
      </c>
      <c r="L69" s="53">
        <v>2576</v>
      </c>
      <c r="M69" s="53">
        <v>2576</v>
      </c>
      <c r="N69" s="53">
        <v>2532</v>
      </c>
      <c r="O69" s="29">
        <f t="shared" si="1"/>
        <v>30572</v>
      </c>
    </row>
    <row r="70" spans="1:15" ht="15.75" x14ac:dyDescent="0.25">
      <c r="A70" s="2" t="s">
        <v>136</v>
      </c>
      <c r="B70" s="3" t="s">
        <v>137</v>
      </c>
      <c r="C70" s="7">
        <v>3684</v>
      </c>
      <c r="D70" s="15">
        <v>3624</v>
      </c>
      <c r="E70" s="15">
        <v>3856</v>
      </c>
      <c r="F70" s="12">
        <v>4044</v>
      </c>
      <c r="G70" s="7">
        <v>4068</v>
      </c>
      <c r="H70" s="7">
        <v>4036</v>
      </c>
      <c r="I70" s="12">
        <v>4060</v>
      </c>
      <c r="J70" s="12">
        <v>4008</v>
      </c>
      <c r="K70" s="12">
        <v>4096</v>
      </c>
      <c r="L70" s="53">
        <v>4084</v>
      </c>
      <c r="M70" s="53">
        <v>3984</v>
      </c>
      <c r="N70" s="53">
        <v>4024</v>
      </c>
      <c r="O70" s="29">
        <f t="shared" si="1"/>
        <v>47568</v>
      </c>
    </row>
    <row r="71" spans="1:15" ht="15.75" x14ac:dyDescent="0.25">
      <c r="A71" s="2" t="s">
        <v>138</v>
      </c>
      <c r="B71" s="3" t="s">
        <v>139</v>
      </c>
      <c r="C71" s="7">
        <v>4696</v>
      </c>
      <c r="D71" s="15">
        <v>4364</v>
      </c>
      <c r="E71" s="15">
        <v>4988</v>
      </c>
      <c r="F71" s="12">
        <v>4868</v>
      </c>
      <c r="G71" s="7">
        <v>4864</v>
      </c>
      <c r="H71" s="7">
        <v>4888</v>
      </c>
      <c r="I71" s="12">
        <v>4888</v>
      </c>
      <c r="J71" s="12">
        <v>4904</v>
      </c>
      <c r="K71" s="12">
        <v>4888</v>
      </c>
      <c r="L71" s="53">
        <v>4900</v>
      </c>
      <c r="M71" s="53">
        <v>4904</v>
      </c>
      <c r="N71" s="53">
        <v>4904</v>
      </c>
      <c r="O71" s="29">
        <f t="shared" si="1"/>
        <v>58056</v>
      </c>
    </row>
    <row r="72" spans="1:15" ht="15.75" x14ac:dyDescent="0.25">
      <c r="A72" s="2" t="s">
        <v>140</v>
      </c>
      <c r="B72" s="3" t="s">
        <v>141</v>
      </c>
      <c r="C72" s="7">
        <v>4880</v>
      </c>
      <c r="D72" s="15">
        <v>4552</v>
      </c>
      <c r="E72" s="15">
        <v>4856</v>
      </c>
      <c r="F72" s="12">
        <v>4768</v>
      </c>
      <c r="G72" s="7">
        <v>4808</v>
      </c>
      <c r="H72" s="7">
        <v>4836</v>
      </c>
      <c r="I72" s="12">
        <v>4880</v>
      </c>
      <c r="J72" s="12">
        <v>4868</v>
      </c>
      <c r="K72" s="12">
        <v>4876</v>
      </c>
      <c r="L72" s="53">
        <v>4880</v>
      </c>
      <c r="M72" s="53">
        <v>4884</v>
      </c>
      <c r="N72" s="53">
        <v>4828</v>
      </c>
      <c r="O72" s="29">
        <f t="shared" si="1"/>
        <v>57916</v>
      </c>
    </row>
    <row r="73" spans="1:15" ht="15.75" x14ac:dyDescent="0.25">
      <c r="A73" s="2" t="s">
        <v>142</v>
      </c>
      <c r="B73" s="3" t="s">
        <v>143</v>
      </c>
      <c r="C73" s="7">
        <v>2240</v>
      </c>
      <c r="D73" s="15">
        <v>2260</v>
      </c>
      <c r="E73" s="15">
        <v>2184</v>
      </c>
      <c r="F73" s="12">
        <v>2236</v>
      </c>
      <c r="G73" s="7">
        <v>2268</v>
      </c>
      <c r="H73" s="7">
        <v>2252</v>
      </c>
      <c r="I73" s="12">
        <v>2240</v>
      </c>
      <c r="J73" s="12">
        <v>2216</v>
      </c>
      <c r="K73" s="12">
        <v>2240</v>
      </c>
      <c r="L73" s="53">
        <v>2244</v>
      </c>
      <c r="M73" s="53">
        <v>2260</v>
      </c>
      <c r="N73" s="53">
        <v>2252</v>
      </c>
      <c r="O73" s="29">
        <f t="shared" si="1"/>
        <v>26892</v>
      </c>
    </row>
    <row r="74" spans="1:15" ht="15.75" x14ac:dyDescent="0.25">
      <c r="A74" s="2" t="s">
        <v>144</v>
      </c>
      <c r="B74" s="3" t="s">
        <v>145</v>
      </c>
      <c r="C74" s="7">
        <v>3552</v>
      </c>
      <c r="D74" s="15">
        <v>3228</v>
      </c>
      <c r="E74" s="15">
        <v>3300</v>
      </c>
      <c r="F74" s="12">
        <v>3524</v>
      </c>
      <c r="G74" s="7">
        <v>3636</v>
      </c>
      <c r="H74" s="7">
        <v>3672</v>
      </c>
      <c r="I74" s="12">
        <v>3688</v>
      </c>
      <c r="J74" s="12">
        <v>3664</v>
      </c>
      <c r="K74" s="12">
        <v>3644</v>
      </c>
      <c r="L74" s="53">
        <v>3668</v>
      </c>
      <c r="M74" s="53">
        <v>3560</v>
      </c>
      <c r="N74" s="53">
        <v>3680</v>
      </c>
      <c r="O74" s="29">
        <f t="shared" si="1"/>
        <v>42816</v>
      </c>
    </row>
    <row r="75" spans="1:15" ht="15.75" x14ac:dyDescent="0.25">
      <c r="A75" s="2" t="s">
        <v>146</v>
      </c>
      <c r="B75" s="3" t="s">
        <v>147</v>
      </c>
      <c r="C75" s="7">
        <v>2048</v>
      </c>
      <c r="D75" s="15">
        <v>2028</v>
      </c>
      <c r="E75" s="15">
        <v>1972</v>
      </c>
      <c r="F75" s="12">
        <v>2080</v>
      </c>
      <c r="G75" s="7">
        <v>2068</v>
      </c>
      <c r="H75" s="7">
        <v>2056</v>
      </c>
      <c r="I75" s="12">
        <v>2036</v>
      </c>
      <c r="J75" s="12">
        <v>1996</v>
      </c>
      <c r="K75" s="12">
        <v>2032</v>
      </c>
      <c r="L75" s="53">
        <v>2064</v>
      </c>
      <c r="M75" s="53">
        <v>2060</v>
      </c>
      <c r="N75" s="53">
        <v>2044</v>
      </c>
      <c r="O75" s="29">
        <f t="shared" si="1"/>
        <v>24484</v>
      </c>
    </row>
    <row r="76" spans="1:15" ht="15.75" x14ac:dyDescent="0.25">
      <c r="A76" s="2" t="s">
        <v>148</v>
      </c>
      <c r="B76" s="3" t="s">
        <v>149</v>
      </c>
      <c r="C76" s="7">
        <v>16936</v>
      </c>
      <c r="D76" s="15">
        <v>17016</v>
      </c>
      <c r="E76" s="15">
        <v>16184</v>
      </c>
      <c r="F76" s="12">
        <v>17396</v>
      </c>
      <c r="G76" s="7">
        <v>17432</v>
      </c>
      <c r="H76" s="7">
        <v>17416</v>
      </c>
      <c r="I76" s="12">
        <v>17404</v>
      </c>
      <c r="J76" s="12">
        <v>17256</v>
      </c>
      <c r="K76" s="12">
        <v>17552</v>
      </c>
      <c r="L76" s="53">
        <v>17500</v>
      </c>
      <c r="M76" s="53">
        <v>17480</v>
      </c>
      <c r="N76" s="53">
        <v>17132</v>
      </c>
      <c r="O76" s="29">
        <f t="shared" si="1"/>
        <v>206704</v>
      </c>
    </row>
    <row r="77" spans="1:15" ht="15.75" x14ac:dyDescent="0.25">
      <c r="A77" s="2" t="s">
        <v>150</v>
      </c>
      <c r="B77" s="3" t="s">
        <v>151</v>
      </c>
      <c r="C77" s="7">
        <v>5008</v>
      </c>
      <c r="D77" s="15">
        <v>4792</v>
      </c>
      <c r="E77" s="15">
        <v>4744</v>
      </c>
      <c r="F77" s="12">
        <v>5044</v>
      </c>
      <c r="G77" s="7">
        <v>5136</v>
      </c>
      <c r="H77" s="7">
        <v>5132</v>
      </c>
      <c r="I77" s="12">
        <v>5104</v>
      </c>
      <c r="J77" s="12">
        <v>5128</v>
      </c>
      <c r="K77" s="12">
        <v>5052</v>
      </c>
      <c r="L77" s="53">
        <v>5088</v>
      </c>
      <c r="M77" s="53">
        <v>5076</v>
      </c>
      <c r="N77" s="53">
        <v>5048</v>
      </c>
      <c r="O77" s="29">
        <f t="shared" si="1"/>
        <v>60352</v>
      </c>
    </row>
    <row r="78" spans="1:15" ht="15.75" x14ac:dyDescent="0.25">
      <c r="A78" s="2" t="s">
        <v>152</v>
      </c>
      <c r="B78" s="3" t="s">
        <v>153</v>
      </c>
      <c r="C78" s="7">
        <v>1080</v>
      </c>
      <c r="D78" s="15">
        <v>1056</v>
      </c>
      <c r="E78" s="15">
        <v>1020</v>
      </c>
      <c r="F78" s="12">
        <v>1060</v>
      </c>
      <c r="G78" s="7">
        <v>1156</v>
      </c>
      <c r="H78" s="7">
        <v>1104</v>
      </c>
      <c r="I78" s="12">
        <v>1128</v>
      </c>
      <c r="J78" s="12">
        <v>1124</v>
      </c>
      <c r="K78" s="12">
        <v>1128</v>
      </c>
      <c r="L78" s="53">
        <v>1148</v>
      </c>
      <c r="M78" s="53">
        <v>232</v>
      </c>
      <c r="N78" s="53">
        <v>968</v>
      </c>
      <c r="O78" s="29">
        <f t="shared" si="1"/>
        <v>12204</v>
      </c>
    </row>
    <row r="79" spans="1:15" ht="15.75" x14ac:dyDescent="0.25">
      <c r="A79" s="2" t="s">
        <v>154</v>
      </c>
      <c r="B79" s="3" t="s">
        <v>155</v>
      </c>
      <c r="C79" s="7">
        <v>2976</v>
      </c>
      <c r="D79" s="15">
        <v>2932</v>
      </c>
      <c r="E79" s="15">
        <v>2960</v>
      </c>
      <c r="F79" s="12">
        <v>3112</v>
      </c>
      <c r="G79" s="7">
        <v>3152</v>
      </c>
      <c r="H79" s="7">
        <v>3128</v>
      </c>
      <c r="I79" s="12">
        <v>3188</v>
      </c>
      <c r="J79" s="12">
        <v>3184</v>
      </c>
      <c r="K79" s="12">
        <v>3224</v>
      </c>
      <c r="L79" s="53">
        <v>3156</v>
      </c>
      <c r="M79" s="53">
        <v>3160</v>
      </c>
      <c r="N79" s="53">
        <v>3172</v>
      </c>
      <c r="O79" s="29">
        <f t="shared" si="1"/>
        <v>37344</v>
      </c>
    </row>
    <row r="80" spans="1:15" ht="15.75" x14ac:dyDescent="0.25">
      <c r="A80" s="2" t="s">
        <v>156</v>
      </c>
      <c r="B80" s="3" t="s">
        <v>157</v>
      </c>
      <c r="C80" s="7">
        <v>3080</v>
      </c>
      <c r="D80" s="15">
        <v>2816</v>
      </c>
      <c r="E80" s="15">
        <v>2944</v>
      </c>
      <c r="F80" s="12">
        <v>3080</v>
      </c>
      <c r="G80" s="7">
        <v>3072</v>
      </c>
      <c r="H80" s="7">
        <v>3084</v>
      </c>
      <c r="I80" s="12">
        <v>3072</v>
      </c>
      <c r="J80" s="12">
        <v>3080</v>
      </c>
      <c r="K80" s="12">
        <v>3108</v>
      </c>
      <c r="L80" s="53">
        <v>3132</v>
      </c>
      <c r="M80" s="53">
        <v>3148</v>
      </c>
      <c r="N80" s="53">
        <v>3124</v>
      </c>
      <c r="O80" s="29">
        <f t="shared" si="1"/>
        <v>36740</v>
      </c>
    </row>
    <row r="81" spans="1:15" ht="15.75" x14ac:dyDescent="0.25">
      <c r="A81" s="2" t="s">
        <v>158</v>
      </c>
      <c r="B81" s="3" t="s">
        <v>159</v>
      </c>
      <c r="C81" s="7">
        <v>1296</v>
      </c>
      <c r="D81" s="15">
        <v>1264</v>
      </c>
      <c r="E81" s="15">
        <v>1272</v>
      </c>
      <c r="F81" s="12">
        <v>1340</v>
      </c>
      <c r="G81" s="7">
        <v>1348</v>
      </c>
      <c r="H81" s="7">
        <v>1360</v>
      </c>
      <c r="I81" s="12">
        <v>1360</v>
      </c>
      <c r="J81" s="12">
        <v>1360</v>
      </c>
      <c r="K81" s="12">
        <v>1360</v>
      </c>
      <c r="L81" s="53">
        <v>1360</v>
      </c>
      <c r="M81" s="53">
        <v>1352</v>
      </c>
      <c r="N81" s="53">
        <v>1320</v>
      </c>
      <c r="O81" s="29">
        <f t="shared" si="1"/>
        <v>15992</v>
      </c>
    </row>
    <row r="82" spans="1:15" ht="15.75" x14ac:dyDescent="0.25">
      <c r="A82" s="2" t="s">
        <v>160</v>
      </c>
      <c r="B82" s="3" t="s">
        <v>161</v>
      </c>
      <c r="C82" s="7">
        <v>8284</v>
      </c>
      <c r="D82" s="15">
        <v>8140</v>
      </c>
      <c r="E82" s="15">
        <v>8260</v>
      </c>
      <c r="F82" s="12">
        <v>8596</v>
      </c>
      <c r="G82" s="7">
        <v>8100</v>
      </c>
      <c r="H82" s="7">
        <v>8520</v>
      </c>
      <c r="I82" s="12">
        <v>8452</v>
      </c>
      <c r="J82" s="12">
        <v>8460</v>
      </c>
      <c r="K82" s="12">
        <v>8492</v>
      </c>
      <c r="L82" s="53">
        <v>8484</v>
      </c>
      <c r="M82" s="53">
        <v>8084</v>
      </c>
      <c r="N82" s="53">
        <v>8076</v>
      </c>
      <c r="O82" s="29">
        <f t="shared" si="1"/>
        <v>99948</v>
      </c>
    </row>
    <row r="83" spans="1:15" ht="15.75" x14ac:dyDescent="0.25">
      <c r="A83" s="2" t="s">
        <v>162</v>
      </c>
      <c r="B83" s="3" t="s">
        <v>163</v>
      </c>
      <c r="C83" s="7">
        <v>2564</v>
      </c>
      <c r="D83" s="15">
        <v>2548</v>
      </c>
      <c r="E83" s="15">
        <v>2464</v>
      </c>
      <c r="F83" s="12">
        <v>2552</v>
      </c>
      <c r="G83" s="7">
        <v>2568</v>
      </c>
      <c r="H83" s="7">
        <v>2592</v>
      </c>
      <c r="I83" s="12">
        <v>2576</v>
      </c>
      <c r="J83" s="12">
        <v>2568</v>
      </c>
      <c r="K83" s="12">
        <v>2592</v>
      </c>
      <c r="L83" s="53">
        <v>2584</v>
      </c>
      <c r="M83" s="53">
        <v>2624</v>
      </c>
      <c r="N83" s="53">
        <v>2616</v>
      </c>
      <c r="O83" s="29">
        <f t="shared" si="1"/>
        <v>30848</v>
      </c>
    </row>
    <row r="84" spans="1:15" ht="15.75" x14ac:dyDescent="0.25">
      <c r="A84" s="2" t="s">
        <v>164</v>
      </c>
      <c r="B84" s="3" t="s">
        <v>165</v>
      </c>
      <c r="C84" s="7">
        <v>956</v>
      </c>
      <c r="D84" s="15">
        <v>968</v>
      </c>
      <c r="E84" s="15">
        <v>936</v>
      </c>
      <c r="F84" s="12">
        <v>940</v>
      </c>
      <c r="G84" s="7">
        <v>1000</v>
      </c>
      <c r="H84" s="7">
        <v>976</v>
      </c>
      <c r="I84" s="12">
        <v>968</v>
      </c>
      <c r="J84" s="12">
        <v>960</v>
      </c>
      <c r="K84" s="12">
        <v>932</v>
      </c>
      <c r="L84" s="53">
        <v>960</v>
      </c>
      <c r="M84" s="53">
        <v>944</v>
      </c>
      <c r="N84" s="53">
        <v>952</v>
      </c>
      <c r="O84" s="29">
        <f t="shared" si="1"/>
        <v>11492</v>
      </c>
    </row>
    <row r="85" spans="1:15" ht="15.75" x14ac:dyDescent="0.25">
      <c r="A85" s="2" t="s">
        <v>166</v>
      </c>
      <c r="B85" s="3" t="s">
        <v>167</v>
      </c>
      <c r="C85" s="7">
        <v>7168</v>
      </c>
      <c r="D85" s="15">
        <v>6968</v>
      </c>
      <c r="E85" s="15">
        <v>7212</v>
      </c>
      <c r="F85" s="12">
        <v>7340</v>
      </c>
      <c r="G85" s="7">
        <v>7052</v>
      </c>
      <c r="H85" s="7">
        <v>7316</v>
      </c>
      <c r="I85" s="12">
        <v>7284</v>
      </c>
      <c r="J85" s="12">
        <v>7188</v>
      </c>
      <c r="K85" s="12">
        <v>7244</v>
      </c>
      <c r="L85" s="53">
        <v>7288</v>
      </c>
      <c r="M85" s="53">
        <v>7320</v>
      </c>
      <c r="N85" s="53">
        <v>7220</v>
      </c>
      <c r="O85" s="29">
        <f t="shared" si="1"/>
        <v>86600</v>
      </c>
    </row>
    <row r="86" spans="1:15" ht="15.75" x14ac:dyDescent="0.25">
      <c r="A86" s="2" t="s">
        <v>168</v>
      </c>
      <c r="B86" s="3" t="s">
        <v>169</v>
      </c>
      <c r="C86" s="7">
        <v>2616</v>
      </c>
      <c r="D86" s="15">
        <v>2588</v>
      </c>
      <c r="E86" s="15">
        <v>2544</v>
      </c>
      <c r="F86" s="12">
        <v>2560</v>
      </c>
      <c r="G86" s="7">
        <v>2588</v>
      </c>
      <c r="H86" s="7">
        <v>2568</v>
      </c>
      <c r="I86" s="12">
        <v>2596</v>
      </c>
      <c r="J86" s="12">
        <v>2616</v>
      </c>
      <c r="K86" s="12">
        <v>2620</v>
      </c>
      <c r="L86" s="53">
        <v>2648</v>
      </c>
      <c r="M86" s="53">
        <v>2648</v>
      </c>
      <c r="N86" s="53">
        <v>2648</v>
      </c>
      <c r="O86" s="29">
        <f t="shared" si="1"/>
        <v>31240</v>
      </c>
    </row>
    <row r="87" spans="1:15" ht="15.75" x14ac:dyDescent="0.25">
      <c r="A87" s="2" t="s">
        <v>170</v>
      </c>
      <c r="B87" s="3" t="s">
        <v>171</v>
      </c>
      <c r="C87" s="7">
        <v>448</v>
      </c>
      <c r="D87" s="15">
        <v>416</v>
      </c>
      <c r="E87" s="15">
        <v>424</v>
      </c>
      <c r="F87" s="12">
        <v>448</v>
      </c>
      <c r="G87" s="7">
        <v>448</v>
      </c>
      <c r="H87" s="7">
        <v>444</v>
      </c>
      <c r="I87" s="12">
        <v>448</v>
      </c>
      <c r="J87" s="12">
        <v>432</v>
      </c>
      <c r="K87" s="12">
        <v>424</v>
      </c>
      <c r="L87" s="53">
        <v>432</v>
      </c>
      <c r="M87" s="53">
        <v>440</v>
      </c>
      <c r="N87" s="53">
        <v>440</v>
      </c>
      <c r="O87" s="29">
        <f t="shared" si="1"/>
        <v>5244</v>
      </c>
    </row>
    <row r="88" spans="1:15" ht="15.75" x14ac:dyDescent="0.25">
      <c r="A88" s="2" t="s">
        <v>172</v>
      </c>
      <c r="B88" s="3" t="s">
        <v>173</v>
      </c>
      <c r="C88" s="7">
        <v>108632</v>
      </c>
      <c r="D88" s="15">
        <v>107728</v>
      </c>
      <c r="E88" s="15">
        <v>106788</v>
      </c>
      <c r="F88" s="12">
        <v>109868</v>
      </c>
      <c r="G88" s="7">
        <v>112056</v>
      </c>
      <c r="H88" s="7">
        <v>111888</v>
      </c>
      <c r="I88" s="12">
        <v>110512</v>
      </c>
      <c r="J88" s="12">
        <v>111180</v>
      </c>
      <c r="K88" s="12">
        <v>111328</v>
      </c>
      <c r="L88" s="53">
        <v>111964</v>
      </c>
      <c r="M88" s="53">
        <v>111892</v>
      </c>
      <c r="N88" s="53">
        <v>111012</v>
      </c>
      <c r="O88" s="29">
        <f t="shared" si="1"/>
        <v>1324848</v>
      </c>
    </row>
    <row r="89" spans="1:15" ht="15.75" x14ac:dyDescent="0.25">
      <c r="A89" s="2" t="s">
        <v>174</v>
      </c>
      <c r="B89" s="3" t="s">
        <v>175</v>
      </c>
      <c r="C89" s="7">
        <v>576</v>
      </c>
      <c r="D89" s="15">
        <v>520</v>
      </c>
      <c r="E89" s="15">
        <v>584</v>
      </c>
      <c r="F89" s="12">
        <v>656</v>
      </c>
      <c r="G89" s="7">
        <v>676</v>
      </c>
      <c r="H89" s="7">
        <v>560</v>
      </c>
      <c r="I89" s="12">
        <v>648</v>
      </c>
      <c r="J89" s="12">
        <v>832</v>
      </c>
      <c r="K89" s="12">
        <v>716</v>
      </c>
      <c r="L89" s="53">
        <v>732</v>
      </c>
      <c r="M89" s="53">
        <v>736</v>
      </c>
      <c r="N89" s="53">
        <v>736</v>
      </c>
      <c r="O89" s="29">
        <f t="shared" si="1"/>
        <v>7972</v>
      </c>
    </row>
    <row r="90" spans="1:15" ht="15.75" x14ac:dyDescent="0.25">
      <c r="A90" s="2" t="s">
        <v>176</v>
      </c>
      <c r="B90" s="3" t="s">
        <v>177</v>
      </c>
      <c r="C90" s="7">
        <v>9996</v>
      </c>
      <c r="D90" s="15">
        <v>10104</v>
      </c>
      <c r="E90" s="15">
        <v>9888</v>
      </c>
      <c r="F90" s="12">
        <v>10272</v>
      </c>
      <c r="G90" s="7">
        <v>10336</v>
      </c>
      <c r="H90" s="7">
        <v>10272</v>
      </c>
      <c r="I90" s="12">
        <v>10248</v>
      </c>
      <c r="J90" s="12">
        <v>10344</v>
      </c>
      <c r="K90" s="12">
        <v>10432</v>
      </c>
      <c r="L90" s="53">
        <v>10536</v>
      </c>
      <c r="M90" s="53">
        <v>10404</v>
      </c>
      <c r="N90" s="53">
        <v>10424</v>
      </c>
      <c r="O90" s="29">
        <f t="shared" si="1"/>
        <v>123256</v>
      </c>
    </row>
    <row r="91" spans="1:15" ht="15.75" x14ac:dyDescent="0.25">
      <c r="A91" s="2" t="s">
        <v>178</v>
      </c>
      <c r="B91" s="3" t="s">
        <v>179</v>
      </c>
      <c r="C91" s="7">
        <v>4172</v>
      </c>
      <c r="D91" s="15">
        <v>3988</v>
      </c>
      <c r="E91" s="15">
        <v>4080</v>
      </c>
      <c r="F91" s="12">
        <v>4496</v>
      </c>
      <c r="G91" s="7">
        <v>4372</v>
      </c>
      <c r="H91" s="7">
        <v>4452</v>
      </c>
      <c r="I91" s="12">
        <v>4388</v>
      </c>
      <c r="J91" s="12">
        <v>4416</v>
      </c>
      <c r="K91" s="12">
        <v>4356</v>
      </c>
      <c r="L91" s="53">
        <v>4380</v>
      </c>
      <c r="M91" s="53">
        <v>4360</v>
      </c>
      <c r="N91" s="53">
        <v>4360</v>
      </c>
      <c r="O91" s="29">
        <f t="shared" si="1"/>
        <v>51820</v>
      </c>
    </row>
    <row r="92" spans="1:15" ht="15.75" x14ac:dyDescent="0.25">
      <c r="A92" s="2" t="s">
        <v>180</v>
      </c>
      <c r="B92" s="3" t="s">
        <v>181</v>
      </c>
      <c r="C92" s="7">
        <v>12768</v>
      </c>
      <c r="D92" s="15">
        <v>12744</v>
      </c>
      <c r="E92" s="15">
        <v>12568</v>
      </c>
      <c r="F92" s="12">
        <v>13072</v>
      </c>
      <c r="G92" s="7">
        <v>13024</v>
      </c>
      <c r="H92" s="7">
        <v>13040</v>
      </c>
      <c r="I92" s="12">
        <v>13116</v>
      </c>
      <c r="J92" s="12">
        <v>13080</v>
      </c>
      <c r="K92" s="12">
        <v>13132</v>
      </c>
      <c r="L92" s="53">
        <v>13004</v>
      </c>
      <c r="M92" s="53">
        <v>13076</v>
      </c>
      <c r="N92" s="53">
        <v>13020</v>
      </c>
      <c r="O92" s="29">
        <f t="shared" si="1"/>
        <v>155644</v>
      </c>
    </row>
    <row r="93" spans="1:15" ht="15.75" x14ac:dyDescent="0.25">
      <c r="A93" s="2" t="s">
        <v>182</v>
      </c>
      <c r="B93" s="3" t="s">
        <v>183</v>
      </c>
      <c r="C93" s="7">
        <v>2952</v>
      </c>
      <c r="D93" s="15">
        <v>2772</v>
      </c>
      <c r="E93" s="15">
        <v>2808</v>
      </c>
      <c r="F93" s="12">
        <v>2980</v>
      </c>
      <c r="G93" s="7">
        <v>3012</v>
      </c>
      <c r="H93" s="7">
        <v>3044</v>
      </c>
      <c r="I93" s="12">
        <v>3028</v>
      </c>
      <c r="J93" s="12">
        <v>3000</v>
      </c>
      <c r="K93" s="12">
        <v>3044</v>
      </c>
      <c r="L93" s="53">
        <v>3056</v>
      </c>
      <c r="M93" s="53">
        <v>3040</v>
      </c>
      <c r="N93" s="53">
        <v>2956</v>
      </c>
      <c r="O93" s="29">
        <f t="shared" si="1"/>
        <v>35692</v>
      </c>
    </row>
    <row r="94" spans="1:15" ht="15.75" x14ac:dyDescent="0.25">
      <c r="A94" s="2" t="s">
        <v>184</v>
      </c>
      <c r="B94" s="3" t="s">
        <v>185</v>
      </c>
      <c r="C94" s="7">
        <v>5776</v>
      </c>
      <c r="D94" s="15">
        <v>5392</v>
      </c>
      <c r="E94" s="15">
        <v>5408</v>
      </c>
      <c r="F94" s="12">
        <v>5804</v>
      </c>
      <c r="G94" s="7">
        <v>5928</v>
      </c>
      <c r="H94" s="7">
        <v>6100</v>
      </c>
      <c r="I94" s="12">
        <v>5904</v>
      </c>
      <c r="J94" s="12">
        <v>5972</v>
      </c>
      <c r="K94" s="12">
        <v>6012</v>
      </c>
      <c r="L94" s="53">
        <v>6084</v>
      </c>
      <c r="M94" s="53">
        <v>5996</v>
      </c>
      <c r="N94" s="53">
        <v>6032</v>
      </c>
      <c r="O94" s="29">
        <f t="shared" si="1"/>
        <v>70408</v>
      </c>
    </row>
    <row r="95" spans="1:15" ht="15.75" x14ac:dyDescent="0.25">
      <c r="A95" s="2" t="s">
        <v>186</v>
      </c>
      <c r="B95" s="3" t="s">
        <v>187</v>
      </c>
      <c r="C95" s="7">
        <v>2572</v>
      </c>
      <c r="D95" s="15">
        <v>2392</v>
      </c>
      <c r="E95" s="15">
        <v>2576</v>
      </c>
      <c r="F95" s="12">
        <v>2652</v>
      </c>
      <c r="G95" s="7">
        <v>2600</v>
      </c>
      <c r="H95" s="7">
        <v>2548</v>
      </c>
      <c r="I95" s="12">
        <v>2536</v>
      </c>
      <c r="J95" s="12">
        <v>2608</v>
      </c>
      <c r="K95" s="12">
        <v>2608</v>
      </c>
      <c r="L95" s="53">
        <v>2604</v>
      </c>
      <c r="M95" s="53">
        <v>2476</v>
      </c>
      <c r="N95" s="53">
        <v>2556</v>
      </c>
      <c r="O95" s="29">
        <f t="shared" si="1"/>
        <v>30728</v>
      </c>
    </row>
    <row r="96" spans="1:15" ht="15.75" x14ac:dyDescent="0.25">
      <c r="A96" s="2" t="s">
        <v>188</v>
      </c>
      <c r="B96" s="3" t="s">
        <v>189</v>
      </c>
      <c r="C96" s="7">
        <v>8936</v>
      </c>
      <c r="D96" s="15">
        <v>9432</v>
      </c>
      <c r="E96" s="15">
        <v>9368</v>
      </c>
      <c r="F96" s="12">
        <v>9696</v>
      </c>
      <c r="G96" s="7">
        <v>9752</v>
      </c>
      <c r="H96" s="7">
        <v>9804</v>
      </c>
      <c r="I96" s="12">
        <v>9856</v>
      </c>
      <c r="J96" s="12">
        <v>9756</v>
      </c>
      <c r="K96" s="12">
        <v>9804</v>
      </c>
      <c r="L96" s="53">
        <v>9824</v>
      </c>
      <c r="M96" s="53">
        <v>9832</v>
      </c>
      <c r="N96" s="53">
        <v>9192</v>
      </c>
      <c r="O96" s="29">
        <f t="shared" si="1"/>
        <v>115252</v>
      </c>
    </row>
    <row r="97" spans="1:15" ht="15.75" x14ac:dyDescent="0.25">
      <c r="A97" s="2" t="s">
        <v>190</v>
      </c>
      <c r="B97" s="3" t="s">
        <v>191</v>
      </c>
      <c r="C97" s="7">
        <v>2952</v>
      </c>
      <c r="D97" s="15">
        <v>2896</v>
      </c>
      <c r="E97" s="15">
        <v>2828</v>
      </c>
      <c r="F97" s="12">
        <v>3016</v>
      </c>
      <c r="G97" s="7">
        <v>2448</v>
      </c>
      <c r="H97" s="7">
        <v>2928</v>
      </c>
      <c r="I97" s="12">
        <v>2924</v>
      </c>
      <c r="J97" s="12">
        <v>2960</v>
      </c>
      <c r="K97" s="12">
        <v>2920</v>
      </c>
      <c r="L97" s="53">
        <v>2964</v>
      </c>
      <c r="M97" s="53">
        <v>2888</v>
      </c>
      <c r="N97" s="53">
        <v>2912</v>
      </c>
      <c r="O97" s="29">
        <f t="shared" si="1"/>
        <v>34636</v>
      </c>
    </row>
    <row r="98" spans="1:15" ht="15.75" x14ac:dyDescent="0.25">
      <c r="A98" s="2" t="s">
        <v>192</v>
      </c>
      <c r="B98" s="3" t="s">
        <v>193</v>
      </c>
      <c r="C98" s="7">
        <v>1088</v>
      </c>
      <c r="D98" s="15">
        <v>1040</v>
      </c>
      <c r="E98" s="15">
        <v>1072</v>
      </c>
      <c r="F98" s="12">
        <v>1120</v>
      </c>
      <c r="G98" s="7">
        <v>1116</v>
      </c>
      <c r="H98" s="7">
        <v>1136</v>
      </c>
      <c r="I98" s="12">
        <v>1116</v>
      </c>
      <c r="J98" s="12">
        <v>1148</v>
      </c>
      <c r="K98" s="12">
        <v>1144</v>
      </c>
      <c r="L98" s="53">
        <v>1100</v>
      </c>
      <c r="M98" s="53">
        <v>1152</v>
      </c>
      <c r="N98" s="53">
        <v>1144</v>
      </c>
      <c r="O98" s="29">
        <f t="shared" si="1"/>
        <v>13376</v>
      </c>
    </row>
    <row r="99" spans="1:15" ht="15.75" x14ac:dyDescent="0.25">
      <c r="A99" s="2" t="s">
        <v>194</v>
      </c>
      <c r="B99" s="3" t="s">
        <v>195</v>
      </c>
      <c r="C99" s="7">
        <v>2160</v>
      </c>
      <c r="D99" s="15">
        <v>2112</v>
      </c>
      <c r="E99" s="15">
        <v>2160</v>
      </c>
      <c r="F99" s="12">
        <v>2264</v>
      </c>
      <c r="G99" s="7">
        <v>2152</v>
      </c>
      <c r="H99" s="7">
        <v>2240</v>
      </c>
      <c r="I99" s="12">
        <v>2248</v>
      </c>
      <c r="J99" s="12">
        <v>2256</v>
      </c>
      <c r="K99" s="12">
        <v>2260</v>
      </c>
      <c r="L99" s="53">
        <v>2280</v>
      </c>
      <c r="M99" s="53">
        <v>2276</v>
      </c>
      <c r="N99" s="53">
        <v>2256</v>
      </c>
      <c r="O99" s="29">
        <f t="shared" si="1"/>
        <v>26664</v>
      </c>
    </row>
    <row r="100" spans="1:15" ht="15.75" x14ac:dyDescent="0.25">
      <c r="A100" s="2" t="s">
        <v>196</v>
      </c>
      <c r="B100" s="3" t="s">
        <v>197</v>
      </c>
      <c r="C100" s="7">
        <v>3548</v>
      </c>
      <c r="D100" s="15">
        <v>3400</v>
      </c>
      <c r="E100" s="15">
        <v>3376</v>
      </c>
      <c r="F100" s="12">
        <v>3488</v>
      </c>
      <c r="G100" s="7">
        <v>3540</v>
      </c>
      <c r="H100" s="7">
        <v>3528</v>
      </c>
      <c r="I100" s="12">
        <v>3540</v>
      </c>
      <c r="J100" s="12">
        <v>3536</v>
      </c>
      <c r="K100" s="12">
        <v>3608</v>
      </c>
      <c r="L100" s="53">
        <v>3604</v>
      </c>
      <c r="M100" s="53">
        <v>3564</v>
      </c>
      <c r="N100" s="53">
        <v>3556</v>
      </c>
      <c r="O100" s="29">
        <f t="shared" si="1"/>
        <v>42288</v>
      </c>
    </row>
    <row r="101" spans="1:15" ht="15.75" x14ac:dyDescent="0.25">
      <c r="A101" s="2" t="s">
        <v>198</v>
      </c>
      <c r="B101" s="3" t="s">
        <v>199</v>
      </c>
      <c r="C101" s="7">
        <v>2720</v>
      </c>
      <c r="D101" s="15">
        <v>2692</v>
      </c>
      <c r="E101" s="15">
        <v>2632</v>
      </c>
      <c r="F101" s="12">
        <v>2604</v>
      </c>
      <c r="G101" s="7">
        <v>2656</v>
      </c>
      <c r="H101" s="7">
        <v>2636</v>
      </c>
      <c r="I101" s="12">
        <v>2680</v>
      </c>
      <c r="J101" s="12">
        <v>2656</v>
      </c>
      <c r="K101" s="12">
        <v>2668</v>
      </c>
      <c r="L101" s="53">
        <v>2656</v>
      </c>
      <c r="M101" s="53">
        <v>2660</v>
      </c>
      <c r="N101" s="53">
        <v>2652</v>
      </c>
      <c r="O101" s="29">
        <f t="shared" si="1"/>
        <v>31912</v>
      </c>
    </row>
    <row r="102" spans="1:15" ht="15.75" x14ac:dyDescent="0.25">
      <c r="A102" s="2" t="s">
        <v>200</v>
      </c>
      <c r="B102" s="3" t="s">
        <v>201</v>
      </c>
      <c r="C102" s="7">
        <v>4432</v>
      </c>
      <c r="D102" s="15">
        <v>4380</v>
      </c>
      <c r="E102" s="15">
        <v>4376</v>
      </c>
      <c r="F102" s="12">
        <v>4308</v>
      </c>
      <c r="G102" s="7">
        <v>4640</v>
      </c>
      <c r="H102" s="7">
        <v>4584</v>
      </c>
      <c r="I102" s="12">
        <v>4156</v>
      </c>
      <c r="J102" s="12">
        <v>4492</v>
      </c>
      <c r="K102" s="12">
        <v>4588</v>
      </c>
      <c r="L102" s="53">
        <v>4508</v>
      </c>
      <c r="M102" s="53">
        <v>4516</v>
      </c>
      <c r="N102" s="53">
        <v>4512</v>
      </c>
      <c r="O102" s="29">
        <f t="shared" si="1"/>
        <v>53492</v>
      </c>
    </row>
    <row r="103" spans="1:15" ht="15.75" x14ac:dyDescent="0.25">
      <c r="A103" s="2" t="s">
        <v>202</v>
      </c>
      <c r="B103" s="3" t="s">
        <v>203</v>
      </c>
      <c r="C103" s="7">
        <v>1512</v>
      </c>
      <c r="D103" s="15">
        <v>1392</v>
      </c>
      <c r="E103" s="15">
        <v>1420</v>
      </c>
      <c r="F103" s="12">
        <v>1464</v>
      </c>
      <c r="G103" s="7">
        <v>1496</v>
      </c>
      <c r="H103" s="7">
        <v>1484</v>
      </c>
      <c r="I103" s="12">
        <v>1448</v>
      </c>
      <c r="J103" s="12">
        <v>1460</v>
      </c>
      <c r="K103" s="12">
        <v>1456</v>
      </c>
      <c r="L103" s="53">
        <v>1464</v>
      </c>
      <c r="M103" s="53">
        <v>1456</v>
      </c>
      <c r="N103" s="53">
        <v>1448</v>
      </c>
      <c r="O103" s="29">
        <f t="shared" si="1"/>
        <v>17500</v>
      </c>
    </row>
    <row r="104" spans="1:15" ht="15.75" x14ac:dyDescent="0.25">
      <c r="A104" s="2" t="s">
        <v>204</v>
      </c>
      <c r="B104" s="3" t="s">
        <v>205</v>
      </c>
      <c r="C104" s="7">
        <v>3732</v>
      </c>
      <c r="D104" s="15">
        <v>3584</v>
      </c>
      <c r="E104" s="15">
        <v>3620</v>
      </c>
      <c r="F104" s="12">
        <v>3808</v>
      </c>
      <c r="G104" s="7">
        <v>3788</v>
      </c>
      <c r="H104" s="7">
        <v>3776</v>
      </c>
      <c r="I104" s="12">
        <v>3772</v>
      </c>
      <c r="J104" s="12">
        <v>3740</v>
      </c>
      <c r="K104" s="12">
        <v>3816</v>
      </c>
      <c r="L104" s="53">
        <v>3772</v>
      </c>
      <c r="M104" s="53">
        <v>3812</v>
      </c>
      <c r="N104" s="53">
        <v>3796</v>
      </c>
      <c r="O104" s="29">
        <f t="shared" si="1"/>
        <v>45016</v>
      </c>
    </row>
    <row r="105" spans="1:15" ht="15.75" x14ac:dyDescent="0.25">
      <c r="A105" s="2" t="s">
        <v>206</v>
      </c>
      <c r="B105" s="3" t="s">
        <v>207</v>
      </c>
      <c r="C105" s="7">
        <v>776</v>
      </c>
      <c r="D105" s="15">
        <v>760</v>
      </c>
      <c r="E105" s="15">
        <v>808</v>
      </c>
      <c r="F105" s="12">
        <v>808</v>
      </c>
      <c r="G105" s="7">
        <v>792</v>
      </c>
      <c r="H105" s="7">
        <v>808</v>
      </c>
      <c r="I105" s="12">
        <v>808</v>
      </c>
      <c r="J105" s="12">
        <v>816</v>
      </c>
      <c r="K105" s="12">
        <v>816</v>
      </c>
      <c r="L105" s="53">
        <v>816</v>
      </c>
      <c r="M105" s="53">
        <v>808</v>
      </c>
      <c r="N105" s="53">
        <v>784</v>
      </c>
      <c r="O105" s="29">
        <f t="shared" si="1"/>
        <v>9600</v>
      </c>
    </row>
    <row r="106" spans="1:15" ht="15.75" x14ac:dyDescent="0.25">
      <c r="A106" s="2" t="s">
        <v>208</v>
      </c>
      <c r="B106" s="3" t="s">
        <v>209</v>
      </c>
      <c r="C106" s="7">
        <v>996</v>
      </c>
      <c r="D106" s="15">
        <v>1000</v>
      </c>
      <c r="E106" s="15">
        <v>1016</v>
      </c>
      <c r="F106" s="12">
        <v>1088</v>
      </c>
      <c r="G106" s="7">
        <v>1100</v>
      </c>
      <c r="H106" s="7">
        <v>1096</v>
      </c>
      <c r="I106" s="12">
        <v>1048</v>
      </c>
      <c r="J106" s="12">
        <v>1084</v>
      </c>
      <c r="K106" s="12">
        <v>1100</v>
      </c>
      <c r="L106" s="53">
        <v>1104</v>
      </c>
      <c r="M106" s="53">
        <v>1096</v>
      </c>
      <c r="N106" s="53">
        <v>1096</v>
      </c>
      <c r="O106" s="29">
        <f t="shared" si="1"/>
        <v>12824</v>
      </c>
    </row>
    <row r="107" spans="1:15" ht="15.75" x14ac:dyDescent="0.25">
      <c r="A107" s="2" t="s">
        <v>210</v>
      </c>
      <c r="B107" s="3" t="s">
        <v>211</v>
      </c>
      <c r="C107" s="7">
        <v>12360</v>
      </c>
      <c r="D107" s="15">
        <v>12324</v>
      </c>
      <c r="E107" s="15">
        <v>11796</v>
      </c>
      <c r="F107" s="12">
        <v>12324</v>
      </c>
      <c r="G107" s="7">
        <v>12424</v>
      </c>
      <c r="H107" s="7">
        <v>12460</v>
      </c>
      <c r="I107" s="12">
        <v>12472</v>
      </c>
      <c r="J107" s="12">
        <v>12356</v>
      </c>
      <c r="K107" s="12">
        <v>12508</v>
      </c>
      <c r="L107" s="53">
        <v>12536</v>
      </c>
      <c r="M107" s="53">
        <v>12548</v>
      </c>
      <c r="N107" s="53">
        <v>12488</v>
      </c>
      <c r="O107" s="29">
        <f t="shared" si="1"/>
        <v>148596</v>
      </c>
    </row>
    <row r="108" spans="1:15" ht="15.75" x14ac:dyDescent="0.25">
      <c r="A108" s="2" t="s">
        <v>212</v>
      </c>
      <c r="B108" s="3" t="s">
        <v>213</v>
      </c>
      <c r="C108" s="7">
        <v>2636</v>
      </c>
      <c r="D108" s="15">
        <v>2676</v>
      </c>
      <c r="E108" s="15">
        <v>2660</v>
      </c>
      <c r="F108" s="12">
        <v>2692</v>
      </c>
      <c r="G108" s="7">
        <v>2764</v>
      </c>
      <c r="H108" s="7">
        <v>2580</v>
      </c>
      <c r="I108" s="12">
        <v>2688</v>
      </c>
      <c r="J108" s="12">
        <v>2676</v>
      </c>
      <c r="K108" s="12">
        <v>2688</v>
      </c>
      <c r="L108" s="53">
        <v>2696</v>
      </c>
      <c r="M108" s="53">
        <v>2684</v>
      </c>
      <c r="N108" s="53">
        <v>2684</v>
      </c>
      <c r="O108" s="29">
        <f t="shared" si="1"/>
        <v>32124</v>
      </c>
    </row>
    <row r="109" spans="1:15" ht="15.75" x14ac:dyDescent="0.25">
      <c r="A109" s="2" t="s">
        <v>214</v>
      </c>
      <c r="B109" s="3" t="s">
        <v>215</v>
      </c>
      <c r="C109" s="7">
        <v>3568</v>
      </c>
      <c r="D109" s="15">
        <v>3572</v>
      </c>
      <c r="E109" s="15">
        <v>3436</v>
      </c>
      <c r="F109" s="12">
        <v>3508</v>
      </c>
      <c r="G109" s="7">
        <v>3496</v>
      </c>
      <c r="H109" s="7">
        <v>3452</v>
      </c>
      <c r="I109" s="12">
        <v>3460</v>
      </c>
      <c r="J109" s="12">
        <v>3464</v>
      </c>
      <c r="K109" s="12">
        <v>3452</v>
      </c>
      <c r="L109" s="53">
        <v>3432</v>
      </c>
      <c r="M109" s="53">
        <v>3412</v>
      </c>
      <c r="N109" s="53">
        <v>3404</v>
      </c>
      <c r="O109" s="29">
        <f t="shared" si="1"/>
        <v>41656</v>
      </c>
    </row>
    <row r="110" spans="1:15" ht="15.75" x14ac:dyDescent="0.25">
      <c r="A110" s="2" t="s">
        <v>216</v>
      </c>
      <c r="B110" s="3" t="s">
        <v>217</v>
      </c>
      <c r="C110" s="7">
        <v>5012</v>
      </c>
      <c r="D110" s="15">
        <v>5032</v>
      </c>
      <c r="E110" s="15">
        <v>5276</v>
      </c>
      <c r="F110" s="12">
        <v>5268</v>
      </c>
      <c r="G110" s="7">
        <v>5280</v>
      </c>
      <c r="H110" s="7">
        <v>5296</v>
      </c>
      <c r="I110" s="12">
        <v>5208</v>
      </c>
      <c r="J110" s="12">
        <v>5200</v>
      </c>
      <c r="K110" s="12">
        <v>5200</v>
      </c>
      <c r="L110" s="53">
        <v>5240</v>
      </c>
      <c r="M110" s="53">
        <v>5180</v>
      </c>
      <c r="N110" s="53">
        <v>5148</v>
      </c>
      <c r="O110" s="29">
        <f t="shared" si="1"/>
        <v>62340</v>
      </c>
    </row>
    <row r="111" spans="1:15" ht="15.75" x14ac:dyDescent="0.25">
      <c r="A111" s="2" t="s">
        <v>218</v>
      </c>
      <c r="B111" s="3" t="s">
        <v>219</v>
      </c>
      <c r="C111" s="7">
        <v>2212</v>
      </c>
      <c r="D111" s="15">
        <v>2248</v>
      </c>
      <c r="E111" s="15">
        <v>2200</v>
      </c>
      <c r="F111" s="12">
        <v>2120</v>
      </c>
      <c r="G111" s="7">
        <v>2124</v>
      </c>
      <c r="H111" s="7">
        <v>2224</v>
      </c>
      <c r="I111" s="12">
        <v>2184</v>
      </c>
      <c r="J111" s="12">
        <v>2296</v>
      </c>
      <c r="K111" s="12">
        <v>2276</v>
      </c>
      <c r="L111" s="53">
        <v>2244</v>
      </c>
      <c r="M111" s="53">
        <v>2248</v>
      </c>
      <c r="N111" s="53">
        <v>2188</v>
      </c>
      <c r="O111" s="29">
        <f t="shared" si="1"/>
        <v>26564</v>
      </c>
    </row>
    <row r="112" spans="1:15" ht="15.75" x14ac:dyDescent="0.25">
      <c r="A112" s="2" t="s">
        <v>220</v>
      </c>
      <c r="B112" s="3" t="s">
        <v>221</v>
      </c>
      <c r="C112" s="7">
        <v>2784</v>
      </c>
      <c r="D112" s="15">
        <v>2656</v>
      </c>
      <c r="E112" s="15">
        <v>2788</v>
      </c>
      <c r="F112" s="12">
        <v>2900</v>
      </c>
      <c r="G112" s="7">
        <v>2836</v>
      </c>
      <c r="H112" s="7">
        <v>2888</v>
      </c>
      <c r="I112" s="12">
        <v>2876</v>
      </c>
      <c r="J112" s="12">
        <v>2884</v>
      </c>
      <c r="K112" s="12">
        <v>2884</v>
      </c>
      <c r="L112" s="53">
        <v>2888</v>
      </c>
      <c r="M112" s="53">
        <v>2876</v>
      </c>
      <c r="N112" s="53">
        <v>2888</v>
      </c>
      <c r="O112" s="29">
        <f t="shared" si="1"/>
        <v>34148</v>
      </c>
    </row>
    <row r="113" spans="1:15" ht="15.75" x14ac:dyDescent="0.25">
      <c r="A113" s="2" t="s">
        <v>222</v>
      </c>
      <c r="B113" s="3" t="s">
        <v>223</v>
      </c>
      <c r="C113" s="7">
        <v>2412</v>
      </c>
      <c r="D113" s="15">
        <v>2292</v>
      </c>
      <c r="E113" s="15">
        <v>2420</v>
      </c>
      <c r="F113" s="12">
        <v>2472</v>
      </c>
      <c r="G113" s="7">
        <v>2444</v>
      </c>
      <c r="H113" s="7">
        <v>2444</v>
      </c>
      <c r="I113" s="12">
        <v>2464</v>
      </c>
      <c r="J113" s="12">
        <v>2456</v>
      </c>
      <c r="K113" s="12">
        <v>2500</v>
      </c>
      <c r="L113" s="53">
        <v>2472</v>
      </c>
      <c r="M113" s="53">
        <v>2480</v>
      </c>
      <c r="N113" s="53">
        <v>2460</v>
      </c>
      <c r="O113" s="29">
        <f t="shared" si="1"/>
        <v>29316</v>
      </c>
    </row>
    <row r="114" spans="1:15" ht="15.75" x14ac:dyDescent="0.25">
      <c r="A114" s="2" t="s">
        <v>224</v>
      </c>
      <c r="B114" s="3" t="s">
        <v>225</v>
      </c>
      <c r="C114" s="7">
        <v>7092</v>
      </c>
      <c r="D114" s="15">
        <v>6876</v>
      </c>
      <c r="E114" s="15">
        <v>6876</v>
      </c>
      <c r="F114" s="12">
        <v>7220</v>
      </c>
      <c r="G114" s="7">
        <v>7128</v>
      </c>
      <c r="H114" s="7">
        <v>7196</v>
      </c>
      <c r="I114" s="12">
        <v>7204</v>
      </c>
      <c r="J114" s="12">
        <v>7104</v>
      </c>
      <c r="K114" s="12">
        <v>7228</v>
      </c>
      <c r="L114" s="53">
        <v>7232</v>
      </c>
      <c r="M114" s="53">
        <v>7236</v>
      </c>
      <c r="N114" s="53">
        <v>7252</v>
      </c>
      <c r="O114" s="29">
        <f t="shared" si="1"/>
        <v>85644</v>
      </c>
    </row>
    <row r="115" spans="1:15" ht="15.75" x14ac:dyDescent="0.25">
      <c r="A115" s="2" t="s">
        <v>226</v>
      </c>
      <c r="B115" s="3" t="s">
        <v>227</v>
      </c>
      <c r="C115" s="7">
        <v>3608</v>
      </c>
      <c r="D115" s="15">
        <v>3636</v>
      </c>
      <c r="E115" s="15">
        <v>3640</v>
      </c>
      <c r="F115" s="12">
        <v>3692</v>
      </c>
      <c r="G115" s="7">
        <v>3688</v>
      </c>
      <c r="H115" s="7">
        <v>3736</v>
      </c>
      <c r="I115" s="12">
        <v>3708</v>
      </c>
      <c r="J115" s="12">
        <v>3724</v>
      </c>
      <c r="K115" s="12">
        <v>3724</v>
      </c>
      <c r="L115" s="53">
        <v>3684</v>
      </c>
      <c r="M115" s="53">
        <v>3696</v>
      </c>
      <c r="N115" s="53">
        <v>3652</v>
      </c>
      <c r="O115" s="29">
        <f t="shared" si="1"/>
        <v>44188</v>
      </c>
    </row>
    <row r="116" spans="1:15" ht="15.75" x14ac:dyDescent="0.25">
      <c r="A116" s="2" t="s">
        <v>228</v>
      </c>
      <c r="B116" s="3" t="s">
        <v>229</v>
      </c>
      <c r="C116" s="7">
        <v>1928</v>
      </c>
      <c r="D116" s="15">
        <v>1788</v>
      </c>
      <c r="E116" s="15">
        <v>1888</v>
      </c>
      <c r="F116" s="12">
        <v>1896</v>
      </c>
      <c r="G116" s="7">
        <v>1900</v>
      </c>
      <c r="H116" s="7">
        <v>1912</v>
      </c>
      <c r="I116" s="12">
        <v>1888</v>
      </c>
      <c r="J116" s="12">
        <v>1888</v>
      </c>
      <c r="K116" s="12">
        <v>1884</v>
      </c>
      <c r="L116" s="53">
        <v>1892</v>
      </c>
      <c r="M116" s="53">
        <v>1904</v>
      </c>
      <c r="N116" s="53">
        <v>1904</v>
      </c>
      <c r="O116" s="29">
        <f t="shared" si="1"/>
        <v>22672</v>
      </c>
    </row>
    <row r="117" spans="1:15" ht="15.75" x14ac:dyDescent="0.25">
      <c r="A117" s="2" t="s">
        <v>230</v>
      </c>
      <c r="B117" s="3" t="s">
        <v>231</v>
      </c>
      <c r="C117" s="7">
        <v>4776</v>
      </c>
      <c r="D117" s="15">
        <v>4784</v>
      </c>
      <c r="E117" s="15">
        <v>4780</v>
      </c>
      <c r="F117" s="12">
        <v>5092</v>
      </c>
      <c r="G117" s="7">
        <v>5140</v>
      </c>
      <c r="H117" s="7">
        <v>5164</v>
      </c>
      <c r="I117" s="12">
        <v>5116</v>
      </c>
      <c r="J117" s="12">
        <v>5196</v>
      </c>
      <c r="K117" s="12">
        <v>5260</v>
      </c>
      <c r="L117" s="53">
        <v>5132</v>
      </c>
      <c r="M117" s="53">
        <v>5140</v>
      </c>
      <c r="N117" s="53">
        <v>5124</v>
      </c>
      <c r="O117" s="29">
        <f t="shared" si="1"/>
        <v>60704</v>
      </c>
    </row>
    <row r="118" spans="1:15" ht="15.75" x14ac:dyDescent="0.25">
      <c r="A118" s="2" t="s">
        <v>232</v>
      </c>
      <c r="B118" s="3" t="s">
        <v>233</v>
      </c>
      <c r="C118" s="7">
        <v>1300</v>
      </c>
      <c r="D118" s="15">
        <v>1160</v>
      </c>
      <c r="E118" s="15">
        <v>1292</v>
      </c>
      <c r="F118" s="12">
        <v>1276</v>
      </c>
      <c r="G118" s="7">
        <v>1316</v>
      </c>
      <c r="H118" s="7">
        <v>1312</v>
      </c>
      <c r="I118" s="12">
        <v>1288</v>
      </c>
      <c r="J118" s="12">
        <v>1280</v>
      </c>
      <c r="K118" s="12">
        <v>1284</v>
      </c>
      <c r="L118" s="53">
        <v>1288</v>
      </c>
      <c r="M118" s="53">
        <v>1280</v>
      </c>
      <c r="N118" s="53">
        <v>1280</v>
      </c>
      <c r="O118" s="29">
        <f t="shared" si="1"/>
        <v>15356</v>
      </c>
    </row>
    <row r="119" spans="1:15" ht="15.75" x14ac:dyDescent="0.25">
      <c r="A119" s="2" t="s">
        <v>234</v>
      </c>
      <c r="B119" s="3" t="s">
        <v>235</v>
      </c>
      <c r="C119" s="7">
        <v>3200</v>
      </c>
      <c r="D119" s="15">
        <v>2840</v>
      </c>
      <c r="E119" s="15">
        <v>2956</v>
      </c>
      <c r="F119" s="12">
        <v>3112</v>
      </c>
      <c r="G119" s="7">
        <v>3236</v>
      </c>
      <c r="H119" s="7">
        <v>3168</v>
      </c>
      <c r="I119" s="12">
        <v>3140</v>
      </c>
      <c r="J119" s="12">
        <v>3140</v>
      </c>
      <c r="K119" s="12">
        <v>3168</v>
      </c>
      <c r="L119" s="53">
        <v>3192</v>
      </c>
      <c r="M119" s="53">
        <v>3148</v>
      </c>
      <c r="N119" s="53">
        <v>3108</v>
      </c>
      <c r="O119" s="29">
        <f t="shared" si="1"/>
        <v>37408</v>
      </c>
    </row>
    <row r="120" spans="1:15" ht="15.75" x14ac:dyDescent="0.25">
      <c r="A120" s="2" t="s">
        <v>236</v>
      </c>
      <c r="B120" s="3" t="s">
        <v>237</v>
      </c>
      <c r="C120" s="7">
        <v>1776</v>
      </c>
      <c r="D120" s="15">
        <v>1736</v>
      </c>
      <c r="E120" s="15">
        <v>1748</v>
      </c>
      <c r="F120" s="12">
        <v>1824</v>
      </c>
      <c r="G120" s="7">
        <v>1708</v>
      </c>
      <c r="H120" s="7">
        <v>1808</v>
      </c>
      <c r="I120" s="12">
        <v>1808</v>
      </c>
      <c r="J120" s="12">
        <v>1776</v>
      </c>
      <c r="K120" s="12">
        <v>1816</v>
      </c>
      <c r="L120" s="53">
        <v>1796</v>
      </c>
      <c r="M120" s="53">
        <v>1780</v>
      </c>
      <c r="N120" s="53">
        <v>1808</v>
      </c>
      <c r="O120" s="29">
        <f t="shared" si="1"/>
        <v>21384</v>
      </c>
    </row>
    <row r="121" spans="1:15" ht="15.75" x14ac:dyDescent="0.25">
      <c r="A121" s="2" t="s">
        <v>238</v>
      </c>
      <c r="B121" s="3" t="s">
        <v>239</v>
      </c>
      <c r="C121" s="7">
        <v>1504</v>
      </c>
      <c r="D121" s="15">
        <v>1428</v>
      </c>
      <c r="E121" s="15">
        <v>1576</v>
      </c>
      <c r="F121" s="12">
        <v>1540</v>
      </c>
      <c r="G121" s="7">
        <v>1444</v>
      </c>
      <c r="H121" s="7">
        <v>1532</v>
      </c>
      <c r="I121" s="12">
        <v>1544</v>
      </c>
      <c r="J121" s="12">
        <v>1504</v>
      </c>
      <c r="K121" s="12">
        <v>1544</v>
      </c>
      <c r="L121" s="53">
        <v>1512</v>
      </c>
      <c r="M121" s="53">
        <v>1536</v>
      </c>
      <c r="N121" s="53">
        <v>1536</v>
      </c>
      <c r="O121" s="29">
        <f t="shared" si="1"/>
        <v>18200</v>
      </c>
    </row>
    <row r="122" spans="1:15" ht="15.75" x14ac:dyDescent="0.25">
      <c r="A122" s="2" t="s">
        <v>240</v>
      </c>
      <c r="B122" s="3" t="s">
        <v>241</v>
      </c>
      <c r="C122" s="7">
        <v>2784</v>
      </c>
      <c r="D122" s="15">
        <v>2796</v>
      </c>
      <c r="E122" s="15">
        <v>2840</v>
      </c>
      <c r="F122" s="12">
        <v>2844</v>
      </c>
      <c r="G122" s="7">
        <v>2876</v>
      </c>
      <c r="H122" s="7">
        <v>2872</v>
      </c>
      <c r="I122" s="12">
        <v>2816</v>
      </c>
      <c r="J122" s="12">
        <v>2796</v>
      </c>
      <c r="K122" s="12">
        <v>2832</v>
      </c>
      <c r="L122" s="53">
        <v>2844</v>
      </c>
      <c r="M122" s="53">
        <v>2844</v>
      </c>
      <c r="N122" s="53">
        <v>2832</v>
      </c>
      <c r="O122" s="29">
        <f t="shared" si="1"/>
        <v>33976</v>
      </c>
    </row>
    <row r="123" spans="1:15" ht="15.75" x14ac:dyDescent="0.25">
      <c r="A123" s="2" t="s">
        <v>242</v>
      </c>
      <c r="B123" s="3" t="s">
        <v>243</v>
      </c>
      <c r="C123" s="7">
        <v>4704</v>
      </c>
      <c r="D123" s="15">
        <v>4572</v>
      </c>
      <c r="E123" s="15">
        <v>4344</v>
      </c>
      <c r="F123" s="12">
        <v>4856</v>
      </c>
      <c r="G123" s="7">
        <v>4796</v>
      </c>
      <c r="H123" s="7">
        <v>4800</v>
      </c>
      <c r="I123" s="12">
        <v>4768</v>
      </c>
      <c r="J123" s="12">
        <v>4704</v>
      </c>
      <c r="K123" s="12">
        <v>4664</v>
      </c>
      <c r="L123" s="53">
        <v>4756</v>
      </c>
      <c r="M123" s="53">
        <v>4736</v>
      </c>
      <c r="N123" s="53">
        <v>4760</v>
      </c>
      <c r="O123" s="29">
        <f t="shared" si="1"/>
        <v>56460</v>
      </c>
    </row>
    <row r="124" spans="1:15" ht="15.75" x14ac:dyDescent="0.25">
      <c r="A124" s="2" t="s">
        <v>244</v>
      </c>
      <c r="B124" s="3" t="s">
        <v>245</v>
      </c>
      <c r="C124" s="7">
        <v>2356</v>
      </c>
      <c r="D124" s="15">
        <v>2284</v>
      </c>
      <c r="E124" s="15">
        <v>2440</v>
      </c>
      <c r="F124" s="12">
        <v>2436</v>
      </c>
      <c r="G124" s="7">
        <v>2428</v>
      </c>
      <c r="H124" s="7">
        <v>2480</v>
      </c>
      <c r="I124" s="12">
        <v>2424</v>
      </c>
      <c r="J124" s="12">
        <v>2400</v>
      </c>
      <c r="K124" s="12">
        <v>2428</v>
      </c>
      <c r="L124" s="53">
        <v>2452</v>
      </c>
      <c r="M124" s="53">
        <v>2432</v>
      </c>
      <c r="N124" s="53">
        <v>2456</v>
      </c>
      <c r="O124" s="29">
        <f t="shared" si="1"/>
        <v>29016</v>
      </c>
    </row>
    <row r="125" spans="1:15" ht="15.75" x14ac:dyDescent="0.25">
      <c r="A125" s="2" t="s">
        <v>246</v>
      </c>
      <c r="B125" s="3" t="s">
        <v>247</v>
      </c>
      <c r="C125" s="7">
        <v>5532</v>
      </c>
      <c r="D125" s="15">
        <v>5380</v>
      </c>
      <c r="E125" s="15">
        <v>5636</v>
      </c>
      <c r="F125" s="12">
        <v>5592</v>
      </c>
      <c r="G125" s="7">
        <v>5600</v>
      </c>
      <c r="H125" s="7">
        <v>5672</v>
      </c>
      <c r="I125" s="12">
        <v>5680</v>
      </c>
      <c r="J125" s="12">
        <v>5664</v>
      </c>
      <c r="K125" s="12">
        <v>5700</v>
      </c>
      <c r="L125" s="53">
        <v>5712</v>
      </c>
      <c r="M125" s="53">
        <v>5688</v>
      </c>
      <c r="N125" s="53">
        <v>5656</v>
      </c>
      <c r="O125" s="29">
        <f t="shared" si="1"/>
        <v>67512</v>
      </c>
    </row>
    <row r="126" spans="1:15" ht="15.75" x14ac:dyDescent="0.25">
      <c r="A126" s="2" t="s">
        <v>248</v>
      </c>
      <c r="B126" s="3" t="s">
        <v>249</v>
      </c>
      <c r="C126" s="7">
        <v>2668</v>
      </c>
      <c r="D126" s="15">
        <v>2636</v>
      </c>
      <c r="E126" s="15">
        <v>2700</v>
      </c>
      <c r="F126" s="12">
        <v>2872</v>
      </c>
      <c r="G126" s="7">
        <v>2864</v>
      </c>
      <c r="H126" s="7">
        <v>2888</v>
      </c>
      <c r="I126" s="12">
        <v>2880</v>
      </c>
      <c r="J126" s="12">
        <v>2888</v>
      </c>
      <c r="K126" s="12">
        <v>2876</v>
      </c>
      <c r="L126" s="53">
        <v>2884</v>
      </c>
      <c r="M126" s="53">
        <v>2892</v>
      </c>
      <c r="N126" s="53">
        <v>2868</v>
      </c>
      <c r="O126" s="29">
        <f t="shared" si="1"/>
        <v>33916</v>
      </c>
    </row>
    <row r="127" spans="1:15" ht="15.75" x14ac:dyDescent="0.25">
      <c r="A127" s="2" t="s">
        <v>250</v>
      </c>
      <c r="B127" s="3" t="s">
        <v>251</v>
      </c>
      <c r="C127" s="7">
        <v>5192</v>
      </c>
      <c r="D127" s="15">
        <v>4816</v>
      </c>
      <c r="E127" s="15">
        <v>4880</v>
      </c>
      <c r="F127" s="12">
        <v>5296</v>
      </c>
      <c r="G127" s="7">
        <v>5324</v>
      </c>
      <c r="H127" s="7">
        <v>5276</v>
      </c>
      <c r="I127" s="12">
        <v>5344</v>
      </c>
      <c r="J127" s="12">
        <v>5340</v>
      </c>
      <c r="K127" s="12">
        <v>5372</v>
      </c>
      <c r="L127" s="53">
        <v>5432</v>
      </c>
      <c r="M127" s="53">
        <v>5284</v>
      </c>
      <c r="N127" s="53">
        <v>5440</v>
      </c>
      <c r="O127" s="29">
        <f t="shared" si="1"/>
        <v>62996</v>
      </c>
    </row>
    <row r="128" spans="1:15" ht="15.75" x14ac:dyDescent="0.25">
      <c r="A128" s="2" t="s">
        <v>252</v>
      </c>
      <c r="B128" s="3" t="s">
        <v>253</v>
      </c>
      <c r="C128" s="7">
        <v>2136</v>
      </c>
      <c r="D128" s="15">
        <v>1904</v>
      </c>
      <c r="E128" s="15">
        <v>2056</v>
      </c>
      <c r="F128" s="12">
        <v>2224</v>
      </c>
      <c r="G128" s="7">
        <v>2180</v>
      </c>
      <c r="H128" s="7">
        <v>2180</v>
      </c>
      <c r="I128" s="12">
        <v>2168</v>
      </c>
      <c r="J128" s="12">
        <v>2156</v>
      </c>
      <c r="K128" s="12">
        <v>2176</v>
      </c>
      <c r="L128" s="53">
        <v>2192</v>
      </c>
      <c r="M128" s="53">
        <v>2180</v>
      </c>
      <c r="N128" s="53">
        <v>2176</v>
      </c>
      <c r="O128" s="29">
        <f t="shared" si="1"/>
        <v>25728</v>
      </c>
    </row>
    <row r="129" spans="1:15" ht="15.75" x14ac:dyDescent="0.25">
      <c r="A129" s="2" t="s">
        <v>254</v>
      </c>
      <c r="B129" s="3" t="s">
        <v>255</v>
      </c>
      <c r="C129" s="7">
        <v>1120</v>
      </c>
      <c r="D129" s="15">
        <v>1088</v>
      </c>
      <c r="E129" s="15">
        <v>1124</v>
      </c>
      <c r="F129" s="12">
        <v>1152</v>
      </c>
      <c r="G129" s="7">
        <v>1156</v>
      </c>
      <c r="H129" s="7">
        <v>1168</v>
      </c>
      <c r="I129" s="12">
        <v>1216</v>
      </c>
      <c r="J129" s="12">
        <v>1196</v>
      </c>
      <c r="K129" s="12">
        <v>1192</v>
      </c>
      <c r="L129" s="53">
        <v>1192</v>
      </c>
      <c r="M129" s="53">
        <v>1160</v>
      </c>
      <c r="N129" s="53">
        <v>1184</v>
      </c>
      <c r="O129" s="29">
        <f t="shared" si="1"/>
        <v>13948</v>
      </c>
    </row>
    <row r="130" spans="1:15" ht="15.75" x14ac:dyDescent="0.25">
      <c r="A130" s="2" t="s">
        <v>256</v>
      </c>
      <c r="B130" s="3" t="s">
        <v>257</v>
      </c>
      <c r="C130" s="7">
        <v>4840</v>
      </c>
      <c r="D130" s="15">
        <v>4524</v>
      </c>
      <c r="E130" s="15">
        <v>4688</v>
      </c>
      <c r="F130" s="12">
        <v>4792</v>
      </c>
      <c r="G130" s="7">
        <v>4832</v>
      </c>
      <c r="H130" s="7">
        <v>4820</v>
      </c>
      <c r="I130" s="12">
        <v>4864</v>
      </c>
      <c r="J130" s="12">
        <v>4732</v>
      </c>
      <c r="K130" s="12">
        <v>4796</v>
      </c>
      <c r="L130" s="53">
        <v>4872</v>
      </c>
      <c r="M130" s="53">
        <v>4864</v>
      </c>
      <c r="N130" s="53">
        <v>4800</v>
      </c>
      <c r="O130" s="29">
        <f t="shared" si="1"/>
        <v>57424</v>
      </c>
    </row>
    <row r="131" spans="1:15" ht="15.75" x14ac:dyDescent="0.25">
      <c r="A131" s="2" t="s">
        <v>258</v>
      </c>
      <c r="B131" s="3" t="s">
        <v>259</v>
      </c>
      <c r="C131" s="7">
        <v>11740</v>
      </c>
      <c r="D131" s="15">
        <v>10892</v>
      </c>
      <c r="E131" s="15">
        <v>10796</v>
      </c>
      <c r="F131" s="12">
        <v>11912</v>
      </c>
      <c r="G131" s="7">
        <v>12188</v>
      </c>
      <c r="H131" s="7">
        <v>12088</v>
      </c>
      <c r="I131" s="12">
        <v>12188</v>
      </c>
      <c r="J131" s="12">
        <v>11892</v>
      </c>
      <c r="K131" s="12">
        <v>12212</v>
      </c>
      <c r="L131" s="53">
        <v>12208</v>
      </c>
      <c r="M131" s="53">
        <v>11824</v>
      </c>
      <c r="N131" s="53">
        <v>12116.14</v>
      </c>
      <c r="O131" s="29">
        <f t="shared" si="1"/>
        <v>142056.14000000001</v>
      </c>
    </row>
    <row r="132" spans="1:15" ht="15.75" x14ac:dyDescent="0.25">
      <c r="A132" s="2" t="s">
        <v>260</v>
      </c>
      <c r="B132" s="3" t="s">
        <v>261</v>
      </c>
      <c r="C132" s="7">
        <v>1936</v>
      </c>
      <c r="D132" s="15">
        <v>1944</v>
      </c>
      <c r="E132" s="15">
        <v>1948</v>
      </c>
      <c r="F132" s="12">
        <v>2088</v>
      </c>
      <c r="G132" s="7">
        <v>2116</v>
      </c>
      <c r="H132" s="7">
        <v>2192</v>
      </c>
      <c r="I132" s="12">
        <v>2152</v>
      </c>
      <c r="J132" s="12">
        <v>2056</v>
      </c>
      <c r="K132" s="12">
        <v>2104</v>
      </c>
      <c r="L132" s="53">
        <v>2104</v>
      </c>
      <c r="M132" s="53">
        <v>2092</v>
      </c>
      <c r="N132" s="53">
        <v>1792</v>
      </c>
      <c r="O132" s="29">
        <f t="shared" ref="O132:O181" si="2">SUM(C132:N132)</f>
        <v>24524</v>
      </c>
    </row>
    <row r="133" spans="1:15" ht="15.75" x14ac:dyDescent="0.25">
      <c r="A133" s="2" t="s">
        <v>262</v>
      </c>
      <c r="B133" s="3" t="s">
        <v>263</v>
      </c>
      <c r="C133" s="7">
        <v>6680</v>
      </c>
      <c r="D133" s="15">
        <v>6472</v>
      </c>
      <c r="E133" s="15">
        <v>6760</v>
      </c>
      <c r="F133" s="12">
        <v>6820</v>
      </c>
      <c r="G133" s="7">
        <v>6832</v>
      </c>
      <c r="H133" s="7">
        <v>6756</v>
      </c>
      <c r="I133" s="12">
        <v>6804</v>
      </c>
      <c r="J133" s="12">
        <v>6804</v>
      </c>
      <c r="K133" s="12">
        <v>6812</v>
      </c>
      <c r="L133" s="53">
        <v>6792</v>
      </c>
      <c r="M133" s="53">
        <v>6764</v>
      </c>
      <c r="N133" s="53">
        <v>6712</v>
      </c>
      <c r="O133" s="29">
        <f t="shared" si="2"/>
        <v>81008</v>
      </c>
    </row>
    <row r="134" spans="1:15" ht="15.75" x14ac:dyDescent="0.25">
      <c r="A134" s="2" t="s">
        <v>264</v>
      </c>
      <c r="B134" s="3" t="s">
        <v>265</v>
      </c>
      <c r="C134" s="7">
        <v>1224</v>
      </c>
      <c r="D134" s="15">
        <v>1232</v>
      </c>
      <c r="E134" s="15">
        <v>1112</v>
      </c>
      <c r="F134" s="12">
        <v>1216</v>
      </c>
      <c r="G134" s="7">
        <v>1188</v>
      </c>
      <c r="H134" s="7">
        <v>1200</v>
      </c>
      <c r="I134" s="12">
        <v>1180</v>
      </c>
      <c r="J134" s="12">
        <v>1128</v>
      </c>
      <c r="K134" s="12">
        <v>1160</v>
      </c>
      <c r="L134" s="53">
        <v>1152</v>
      </c>
      <c r="M134" s="53">
        <v>1168</v>
      </c>
      <c r="N134" s="53">
        <v>1152</v>
      </c>
      <c r="O134" s="29">
        <f t="shared" si="2"/>
        <v>14112</v>
      </c>
    </row>
    <row r="135" spans="1:15" ht="15.75" x14ac:dyDescent="0.25">
      <c r="A135" s="2" t="s">
        <v>266</v>
      </c>
      <c r="B135" s="3" t="s">
        <v>267</v>
      </c>
      <c r="C135" s="7">
        <v>3564</v>
      </c>
      <c r="D135" s="15">
        <v>3364</v>
      </c>
      <c r="E135" s="15">
        <v>3412</v>
      </c>
      <c r="F135" s="12">
        <v>3656</v>
      </c>
      <c r="G135" s="7">
        <v>3712</v>
      </c>
      <c r="H135" s="7">
        <v>3648</v>
      </c>
      <c r="I135" s="12">
        <v>3668</v>
      </c>
      <c r="J135" s="12">
        <v>3732</v>
      </c>
      <c r="K135" s="12">
        <v>3708</v>
      </c>
      <c r="L135" s="53">
        <v>3724</v>
      </c>
      <c r="M135" s="53">
        <v>3700</v>
      </c>
      <c r="N135" s="53">
        <v>3616</v>
      </c>
      <c r="O135" s="29">
        <f t="shared" si="2"/>
        <v>43504</v>
      </c>
    </row>
    <row r="136" spans="1:15" ht="15.75" x14ac:dyDescent="0.25">
      <c r="A136" s="2" t="s">
        <v>268</v>
      </c>
      <c r="B136" s="3" t="s">
        <v>269</v>
      </c>
      <c r="C136" s="7">
        <v>904</v>
      </c>
      <c r="D136" s="15">
        <v>864</v>
      </c>
      <c r="E136" s="15">
        <v>900</v>
      </c>
      <c r="F136" s="12">
        <v>936</v>
      </c>
      <c r="G136" s="7">
        <v>960</v>
      </c>
      <c r="H136" s="7">
        <v>984</v>
      </c>
      <c r="I136" s="12">
        <v>944</v>
      </c>
      <c r="J136" s="12">
        <v>944</v>
      </c>
      <c r="K136" s="12">
        <v>984</v>
      </c>
      <c r="L136" s="53">
        <v>984</v>
      </c>
      <c r="M136" s="53">
        <v>952</v>
      </c>
      <c r="N136" s="53">
        <v>956</v>
      </c>
      <c r="O136" s="29">
        <f t="shared" si="2"/>
        <v>11312</v>
      </c>
    </row>
    <row r="137" spans="1:15" ht="15.75" x14ac:dyDescent="0.25">
      <c r="A137" s="2" t="s">
        <v>270</v>
      </c>
      <c r="B137" s="3" t="s">
        <v>271</v>
      </c>
      <c r="C137" s="7">
        <v>1000</v>
      </c>
      <c r="D137" s="15">
        <v>872</v>
      </c>
      <c r="E137" s="15">
        <v>948</v>
      </c>
      <c r="F137" s="12">
        <v>912</v>
      </c>
      <c r="G137" s="7">
        <v>920</v>
      </c>
      <c r="H137" s="7">
        <v>940</v>
      </c>
      <c r="I137" s="12">
        <v>892</v>
      </c>
      <c r="J137" s="12">
        <v>908</v>
      </c>
      <c r="K137" s="12">
        <v>864</v>
      </c>
      <c r="L137" s="53">
        <v>884</v>
      </c>
      <c r="M137" s="53">
        <v>880</v>
      </c>
      <c r="N137" s="53">
        <v>896</v>
      </c>
      <c r="O137" s="29">
        <f t="shared" si="2"/>
        <v>10916</v>
      </c>
    </row>
    <row r="138" spans="1:15" ht="15.75" x14ac:dyDescent="0.25">
      <c r="A138" s="2" t="s">
        <v>272</v>
      </c>
      <c r="B138" s="3" t="s">
        <v>273</v>
      </c>
      <c r="C138" s="7">
        <v>2440</v>
      </c>
      <c r="D138" s="15">
        <v>2212</v>
      </c>
      <c r="E138" s="15">
        <v>2268</v>
      </c>
      <c r="F138" s="12">
        <v>2452</v>
      </c>
      <c r="G138" s="7">
        <v>2432</v>
      </c>
      <c r="H138" s="7">
        <v>2452</v>
      </c>
      <c r="I138" s="12">
        <v>2448</v>
      </c>
      <c r="J138" s="12">
        <v>2460</v>
      </c>
      <c r="K138" s="12">
        <v>2464</v>
      </c>
      <c r="L138" s="53">
        <v>2464</v>
      </c>
      <c r="M138" s="53">
        <v>2464</v>
      </c>
      <c r="N138" s="53">
        <v>2460</v>
      </c>
      <c r="O138" s="29">
        <f t="shared" si="2"/>
        <v>29016</v>
      </c>
    </row>
    <row r="139" spans="1:15" ht="15.75" x14ac:dyDescent="0.25">
      <c r="A139" s="2" t="s">
        <v>274</v>
      </c>
      <c r="B139" s="3" t="s">
        <v>275</v>
      </c>
      <c r="C139" s="7">
        <v>4776</v>
      </c>
      <c r="D139" s="15">
        <v>4600</v>
      </c>
      <c r="E139" s="15">
        <v>4596</v>
      </c>
      <c r="F139" s="12">
        <v>4748</v>
      </c>
      <c r="G139" s="7">
        <v>4700</v>
      </c>
      <c r="H139" s="7">
        <v>4780</v>
      </c>
      <c r="I139" s="12">
        <v>4812</v>
      </c>
      <c r="J139" s="12">
        <v>4788</v>
      </c>
      <c r="K139" s="12">
        <v>4816</v>
      </c>
      <c r="L139" s="53">
        <v>4784</v>
      </c>
      <c r="M139" s="53">
        <v>4788</v>
      </c>
      <c r="N139" s="53">
        <v>4744</v>
      </c>
      <c r="O139" s="29">
        <f t="shared" si="2"/>
        <v>56932</v>
      </c>
    </row>
    <row r="140" spans="1:15" ht="15.75" x14ac:dyDescent="0.25">
      <c r="A140" s="2" t="s">
        <v>276</v>
      </c>
      <c r="B140" s="3" t="s">
        <v>277</v>
      </c>
      <c r="C140" s="7">
        <v>9888</v>
      </c>
      <c r="D140" s="15">
        <v>9796</v>
      </c>
      <c r="E140" s="15">
        <v>9716</v>
      </c>
      <c r="F140" s="12">
        <v>10056</v>
      </c>
      <c r="G140" s="7">
        <v>9944</v>
      </c>
      <c r="H140" s="7">
        <v>10032</v>
      </c>
      <c r="I140" s="12">
        <v>10164</v>
      </c>
      <c r="J140" s="12">
        <v>10084</v>
      </c>
      <c r="K140" s="12">
        <v>9996</v>
      </c>
      <c r="L140" s="53">
        <v>10144</v>
      </c>
      <c r="M140" s="53">
        <v>10080</v>
      </c>
      <c r="N140" s="53">
        <v>10100</v>
      </c>
      <c r="O140" s="29">
        <f t="shared" si="2"/>
        <v>120000</v>
      </c>
    </row>
    <row r="141" spans="1:15" ht="15.75" x14ac:dyDescent="0.25">
      <c r="A141" s="2" t="s">
        <v>278</v>
      </c>
      <c r="B141" s="3" t="s">
        <v>279</v>
      </c>
      <c r="C141" s="7">
        <v>1184</v>
      </c>
      <c r="D141" s="15">
        <v>1136</v>
      </c>
      <c r="E141" s="15">
        <v>1232</v>
      </c>
      <c r="F141" s="12">
        <v>1268</v>
      </c>
      <c r="G141" s="7">
        <v>1276</v>
      </c>
      <c r="H141" s="7">
        <v>1296</v>
      </c>
      <c r="I141" s="12">
        <v>1284</v>
      </c>
      <c r="J141" s="12">
        <v>1276</v>
      </c>
      <c r="K141" s="12">
        <v>1276</v>
      </c>
      <c r="L141" s="53">
        <v>1280</v>
      </c>
      <c r="M141" s="53">
        <v>1280</v>
      </c>
      <c r="N141" s="53">
        <v>1272</v>
      </c>
      <c r="O141" s="29">
        <f t="shared" si="2"/>
        <v>15060</v>
      </c>
    </row>
    <row r="142" spans="1:15" ht="15.75" x14ac:dyDescent="0.25">
      <c r="A142" s="2" t="s">
        <v>280</v>
      </c>
      <c r="B142" s="3" t="s">
        <v>281</v>
      </c>
      <c r="C142" s="7">
        <v>572</v>
      </c>
      <c r="D142" s="15">
        <v>564</v>
      </c>
      <c r="E142" s="15">
        <v>736</v>
      </c>
      <c r="F142" s="12">
        <v>660</v>
      </c>
      <c r="G142" s="7">
        <v>696</v>
      </c>
      <c r="H142" s="7">
        <v>704</v>
      </c>
      <c r="I142" s="12">
        <v>700</v>
      </c>
      <c r="J142" s="12">
        <v>684</v>
      </c>
      <c r="K142" s="12">
        <v>692</v>
      </c>
      <c r="L142" s="53">
        <v>688</v>
      </c>
      <c r="M142" s="53">
        <v>688</v>
      </c>
      <c r="N142" s="53">
        <v>688</v>
      </c>
      <c r="O142" s="29">
        <f t="shared" si="2"/>
        <v>8072</v>
      </c>
    </row>
    <row r="143" spans="1:15" ht="15.75" x14ac:dyDescent="0.25">
      <c r="A143" s="2" t="s">
        <v>282</v>
      </c>
      <c r="B143" s="3" t="s">
        <v>283</v>
      </c>
      <c r="C143" s="7">
        <v>2748</v>
      </c>
      <c r="D143" s="15">
        <v>2744</v>
      </c>
      <c r="E143" s="15">
        <v>2512</v>
      </c>
      <c r="F143" s="12">
        <v>2656</v>
      </c>
      <c r="G143" s="7">
        <v>2648</v>
      </c>
      <c r="H143" s="7">
        <v>2756</v>
      </c>
      <c r="I143" s="12">
        <v>2792</v>
      </c>
      <c r="J143" s="12">
        <v>2820</v>
      </c>
      <c r="K143" s="12">
        <v>2920</v>
      </c>
      <c r="L143" s="53">
        <v>2880</v>
      </c>
      <c r="M143" s="53">
        <v>2728</v>
      </c>
      <c r="N143" s="53">
        <v>2792</v>
      </c>
      <c r="O143" s="29">
        <f t="shared" si="2"/>
        <v>32996</v>
      </c>
    </row>
    <row r="144" spans="1:15" ht="15.75" x14ac:dyDescent="0.25">
      <c r="A144" s="2" t="s">
        <v>284</v>
      </c>
      <c r="B144" s="3" t="s">
        <v>285</v>
      </c>
      <c r="C144" s="7">
        <v>9656</v>
      </c>
      <c r="D144" s="15">
        <v>9580</v>
      </c>
      <c r="E144" s="15">
        <v>9156</v>
      </c>
      <c r="F144" s="12">
        <v>9820</v>
      </c>
      <c r="G144" s="7">
        <v>9848</v>
      </c>
      <c r="H144" s="7">
        <v>9860</v>
      </c>
      <c r="I144" s="12">
        <v>9760</v>
      </c>
      <c r="J144" s="12">
        <v>9732</v>
      </c>
      <c r="K144" s="12">
        <v>9780</v>
      </c>
      <c r="L144" s="53">
        <v>9788</v>
      </c>
      <c r="M144" s="53">
        <v>9756</v>
      </c>
      <c r="N144" s="53">
        <v>9720</v>
      </c>
      <c r="O144" s="29">
        <f t="shared" si="2"/>
        <v>116456</v>
      </c>
    </row>
    <row r="145" spans="1:15" ht="15.75" x14ac:dyDescent="0.25">
      <c r="A145" s="2" t="s">
        <v>286</v>
      </c>
      <c r="B145" s="3" t="s">
        <v>287</v>
      </c>
      <c r="C145" s="7">
        <v>1224</v>
      </c>
      <c r="D145" s="15">
        <v>1116</v>
      </c>
      <c r="E145" s="15">
        <v>1220</v>
      </c>
      <c r="F145" s="12">
        <v>1224</v>
      </c>
      <c r="G145" s="7">
        <v>1220</v>
      </c>
      <c r="H145" s="7">
        <v>1240</v>
      </c>
      <c r="I145" s="12">
        <v>1208</v>
      </c>
      <c r="J145" s="12">
        <v>1200</v>
      </c>
      <c r="K145" s="12">
        <v>1216</v>
      </c>
      <c r="L145" s="53">
        <v>1240</v>
      </c>
      <c r="M145" s="53">
        <v>1212</v>
      </c>
      <c r="N145" s="53">
        <v>1224</v>
      </c>
      <c r="O145" s="29">
        <f t="shared" si="2"/>
        <v>14544</v>
      </c>
    </row>
    <row r="146" spans="1:15" ht="15.75" x14ac:dyDescent="0.25">
      <c r="A146" s="2" t="s">
        <v>288</v>
      </c>
      <c r="B146" s="3" t="s">
        <v>289</v>
      </c>
      <c r="C146" s="7">
        <v>488</v>
      </c>
      <c r="D146" s="15">
        <v>484</v>
      </c>
      <c r="E146" s="15">
        <v>468</v>
      </c>
      <c r="F146" s="12">
        <v>552</v>
      </c>
      <c r="G146" s="7">
        <v>564</v>
      </c>
      <c r="H146" s="7">
        <v>536</v>
      </c>
      <c r="I146" s="12">
        <v>536</v>
      </c>
      <c r="J146" s="12">
        <v>552</v>
      </c>
      <c r="K146" s="12">
        <v>560</v>
      </c>
      <c r="L146" s="53">
        <v>552</v>
      </c>
      <c r="M146" s="53">
        <v>552</v>
      </c>
      <c r="N146" s="53">
        <v>536</v>
      </c>
      <c r="O146" s="29">
        <f t="shared" si="2"/>
        <v>6380</v>
      </c>
    </row>
    <row r="147" spans="1:15" ht="15.75" x14ac:dyDescent="0.25">
      <c r="A147" s="2" t="s">
        <v>290</v>
      </c>
      <c r="B147" s="3" t="s">
        <v>291</v>
      </c>
      <c r="C147" s="7">
        <v>3360</v>
      </c>
      <c r="D147" s="15">
        <v>3348</v>
      </c>
      <c r="E147" s="15">
        <v>3352</v>
      </c>
      <c r="F147" s="12">
        <v>3616</v>
      </c>
      <c r="G147" s="7">
        <v>3596</v>
      </c>
      <c r="H147" s="7">
        <v>3560</v>
      </c>
      <c r="I147" s="12">
        <v>3540</v>
      </c>
      <c r="J147" s="12">
        <v>3532</v>
      </c>
      <c r="K147" s="12">
        <v>3536</v>
      </c>
      <c r="L147" s="53">
        <v>3548</v>
      </c>
      <c r="M147" s="53">
        <v>3528</v>
      </c>
      <c r="N147" s="53">
        <v>3528</v>
      </c>
      <c r="O147" s="29">
        <f t="shared" si="2"/>
        <v>42044</v>
      </c>
    </row>
    <row r="148" spans="1:15" ht="15.75" x14ac:dyDescent="0.25">
      <c r="A148" s="2" t="s">
        <v>292</v>
      </c>
      <c r="B148" s="3" t="s">
        <v>293</v>
      </c>
      <c r="C148" s="7">
        <v>3748</v>
      </c>
      <c r="D148" s="15">
        <v>3644</v>
      </c>
      <c r="E148" s="15">
        <v>3752</v>
      </c>
      <c r="F148" s="12">
        <v>3948</v>
      </c>
      <c r="G148" s="7">
        <v>3908</v>
      </c>
      <c r="H148" s="7">
        <v>3740</v>
      </c>
      <c r="I148" s="12">
        <v>3864</v>
      </c>
      <c r="J148" s="12">
        <v>3972</v>
      </c>
      <c r="K148" s="12">
        <v>3896</v>
      </c>
      <c r="L148" s="53">
        <v>3864</v>
      </c>
      <c r="M148" s="53">
        <v>3928</v>
      </c>
      <c r="N148" s="53">
        <v>3928</v>
      </c>
      <c r="O148" s="29">
        <f t="shared" si="2"/>
        <v>46192</v>
      </c>
    </row>
    <row r="149" spans="1:15" ht="15.75" x14ac:dyDescent="0.25">
      <c r="A149" s="2" t="s">
        <v>294</v>
      </c>
      <c r="B149" s="3" t="s">
        <v>295</v>
      </c>
      <c r="C149" s="7">
        <v>3700</v>
      </c>
      <c r="D149" s="15">
        <v>3736</v>
      </c>
      <c r="E149" s="15">
        <v>3700</v>
      </c>
      <c r="F149" s="12">
        <v>3808</v>
      </c>
      <c r="G149" s="7">
        <v>3848</v>
      </c>
      <c r="H149" s="7">
        <v>3852</v>
      </c>
      <c r="I149" s="12">
        <v>3856</v>
      </c>
      <c r="J149" s="12">
        <v>3796</v>
      </c>
      <c r="K149" s="12">
        <v>3788</v>
      </c>
      <c r="L149" s="53">
        <v>3800</v>
      </c>
      <c r="M149" s="53">
        <v>3816</v>
      </c>
      <c r="N149" s="53">
        <v>3824</v>
      </c>
      <c r="O149" s="29">
        <f t="shared" si="2"/>
        <v>45524</v>
      </c>
    </row>
    <row r="150" spans="1:15" ht="15.75" x14ac:dyDescent="0.25">
      <c r="A150" s="2" t="s">
        <v>296</v>
      </c>
      <c r="B150" s="3" t="s">
        <v>297</v>
      </c>
      <c r="C150" s="7">
        <v>2392</v>
      </c>
      <c r="D150" s="15">
        <v>2256</v>
      </c>
      <c r="E150" s="15">
        <v>2276</v>
      </c>
      <c r="F150" s="12">
        <v>2444</v>
      </c>
      <c r="G150" s="7">
        <v>2444</v>
      </c>
      <c r="H150" s="7">
        <v>2440</v>
      </c>
      <c r="I150" s="12">
        <v>2468</v>
      </c>
      <c r="J150" s="12">
        <v>2436</v>
      </c>
      <c r="K150" s="12">
        <v>2416</v>
      </c>
      <c r="L150" s="53">
        <v>2428</v>
      </c>
      <c r="M150" s="53">
        <v>2404</v>
      </c>
      <c r="N150" s="53">
        <v>2400</v>
      </c>
      <c r="O150" s="29">
        <f t="shared" si="2"/>
        <v>28804</v>
      </c>
    </row>
    <row r="151" spans="1:15" ht="15.75" x14ac:dyDescent="0.25">
      <c r="A151" s="2" t="s">
        <v>298</v>
      </c>
      <c r="B151" s="3" t="s">
        <v>299</v>
      </c>
      <c r="C151" s="7">
        <v>1416</v>
      </c>
      <c r="D151" s="15">
        <v>1232</v>
      </c>
      <c r="E151" s="15">
        <v>1308</v>
      </c>
      <c r="F151" s="12">
        <v>1368</v>
      </c>
      <c r="G151" s="7">
        <v>1396</v>
      </c>
      <c r="H151" s="7">
        <v>1320</v>
      </c>
      <c r="I151" s="12">
        <v>1336</v>
      </c>
      <c r="J151" s="12">
        <v>1340</v>
      </c>
      <c r="K151" s="12">
        <v>1352</v>
      </c>
      <c r="L151" s="53">
        <v>1296</v>
      </c>
      <c r="M151" s="53">
        <v>1296</v>
      </c>
      <c r="N151" s="53">
        <v>1316</v>
      </c>
      <c r="O151" s="29">
        <f t="shared" si="2"/>
        <v>15976</v>
      </c>
    </row>
    <row r="152" spans="1:15" ht="15.75" x14ac:dyDescent="0.25">
      <c r="A152" s="2" t="s">
        <v>300</v>
      </c>
      <c r="B152" s="3" t="s">
        <v>301</v>
      </c>
      <c r="C152" s="7">
        <v>496</v>
      </c>
      <c r="D152" s="15">
        <v>496</v>
      </c>
      <c r="E152" s="15">
        <v>520</v>
      </c>
      <c r="F152" s="12">
        <v>528</v>
      </c>
      <c r="G152" s="7">
        <v>544</v>
      </c>
      <c r="H152" s="7">
        <v>536</v>
      </c>
      <c r="I152" s="12">
        <v>536</v>
      </c>
      <c r="J152" s="12">
        <v>516</v>
      </c>
      <c r="K152" s="12">
        <v>528</v>
      </c>
      <c r="L152" s="53">
        <v>528</v>
      </c>
      <c r="M152" s="53">
        <v>528</v>
      </c>
      <c r="N152" s="53">
        <v>528</v>
      </c>
      <c r="O152" s="29">
        <f t="shared" si="2"/>
        <v>6284</v>
      </c>
    </row>
    <row r="153" spans="1:15" ht="15.75" x14ac:dyDescent="0.25">
      <c r="A153" s="2" t="s">
        <v>302</v>
      </c>
      <c r="B153" s="3" t="s">
        <v>303</v>
      </c>
      <c r="C153" s="7">
        <v>10392</v>
      </c>
      <c r="D153" s="15">
        <v>9672</v>
      </c>
      <c r="E153" s="15">
        <v>10664</v>
      </c>
      <c r="F153" s="12">
        <v>11092</v>
      </c>
      <c r="G153" s="7">
        <v>10996</v>
      </c>
      <c r="H153" s="7">
        <v>11076</v>
      </c>
      <c r="I153" s="12">
        <v>11032</v>
      </c>
      <c r="J153" s="12">
        <v>11080</v>
      </c>
      <c r="K153" s="12">
        <v>11052</v>
      </c>
      <c r="L153" s="53">
        <v>11108</v>
      </c>
      <c r="M153" s="53">
        <v>11064</v>
      </c>
      <c r="N153" s="53">
        <v>11124</v>
      </c>
      <c r="O153" s="29">
        <f t="shared" si="2"/>
        <v>130352</v>
      </c>
    </row>
    <row r="154" spans="1:15" ht="15.75" x14ac:dyDescent="0.25">
      <c r="A154" s="2" t="s">
        <v>304</v>
      </c>
      <c r="B154" s="3" t="s">
        <v>305</v>
      </c>
      <c r="C154" s="7">
        <v>7968</v>
      </c>
      <c r="D154" s="15">
        <v>7972</v>
      </c>
      <c r="E154" s="15">
        <v>7360</v>
      </c>
      <c r="F154" s="12">
        <v>7808</v>
      </c>
      <c r="G154" s="7">
        <v>7784</v>
      </c>
      <c r="H154" s="7">
        <v>7800</v>
      </c>
      <c r="I154" s="12">
        <v>7768</v>
      </c>
      <c r="J154" s="12">
        <v>7760</v>
      </c>
      <c r="K154" s="12">
        <v>7792</v>
      </c>
      <c r="L154" s="53">
        <v>7824</v>
      </c>
      <c r="M154" s="53">
        <v>7808</v>
      </c>
      <c r="N154" s="53">
        <v>7812</v>
      </c>
      <c r="O154" s="29">
        <f t="shared" si="2"/>
        <v>93456</v>
      </c>
    </row>
    <row r="155" spans="1:15" ht="15.75" x14ac:dyDescent="0.25">
      <c r="A155" s="2" t="s">
        <v>306</v>
      </c>
      <c r="B155" s="3" t="s">
        <v>307</v>
      </c>
      <c r="C155" s="7">
        <v>3424</v>
      </c>
      <c r="D155" s="15">
        <v>3236</v>
      </c>
      <c r="E155" s="15">
        <v>3264</v>
      </c>
      <c r="F155" s="12">
        <v>3524</v>
      </c>
      <c r="G155" s="7">
        <v>3512</v>
      </c>
      <c r="H155" s="7">
        <v>3516</v>
      </c>
      <c r="I155" s="12">
        <v>3528</v>
      </c>
      <c r="J155" s="12">
        <v>3536</v>
      </c>
      <c r="K155" s="12">
        <v>3548</v>
      </c>
      <c r="L155" s="53">
        <v>3544</v>
      </c>
      <c r="M155" s="53">
        <v>3520</v>
      </c>
      <c r="N155" s="53">
        <v>3536</v>
      </c>
      <c r="O155" s="29">
        <f t="shared" si="2"/>
        <v>41688</v>
      </c>
    </row>
    <row r="156" spans="1:15" ht="15.75" x14ac:dyDescent="0.25">
      <c r="A156" s="2" t="s">
        <v>308</v>
      </c>
      <c r="B156" s="3" t="s">
        <v>309</v>
      </c>
      <c r="C156" s="7">
        <v>1960</v>
      </c>
      <c r="D156" s="15">
        <v>1844</v>
      </c>
      <c r="E156" s="15">
        <v>1864</v>
      </c>
      <c r="F156" s="12">
        <v>1936</v>
      </c>
      <c r="G156" s="7">
        <v>1972</v>
      </c>
      <c r="H156" s="7">
        <v>1912</v>
      </c>
      <c r="I156" s="12">
        <v>1952</v>
      </c>
      <c r="J156" s="12">
        <v>1936</v>
      </c>
      <c r="K156" s="12">
        <v>1956</v>
      </c>
      <c r="L156" s="53">
        <v>1940</v>
      </c>
      <c r="M156" s="53">
        <v>1800</v>
      </c>
      <c r="N156" s="53">
        <v>1924</v>
      </c>
      <c r="O156" s="29">
        <f t="shared" si="2"/>
        <v>22996</v>
      </c>
    </row>
    <row r="157" spans="1:15" ht="15.75" x14ac:dyDescent="0.25">
      <c r="A157" s="2" t="s">
        <v>310</v>
      </c>
      <c r="B157" s="3" t="s">
        <v>311</v>
      </c>
      <c r="C157" s="7">
        <v>280</v>
      </c>
      <c r="D157" s="15">
        <v>280</v>
      </c>
      <c r="E157" s="15">
        <v>224</v>
      </c>
      <c r="F157" s="12">
        <v>296</v>
      </c>
      <c r="G157" s="7">
        <v>296</v>
      </c>
      <c r="H157" s="7">
        <v>304</v>
      </c>
      <c r="I157" s="12">
        <v>320</v>
      </c>
      <c r="J157" s="12">
        <v>336</v>
      </c>
      <c r="K157" s="12">
        <v>328</v>
      </c>
      <c r="L157" s="53">
        <v>328</v>
      </c>
      <c r="M157" s="53">
        <v>328</v>
      </c>
      <c r="N157" s="53">
        <v>328</v>
      </c>
      <c r="O157" s="29">
        <f t="shared" si="2"/>
        <v>3648</v>
      </c>
    </row>
    <row r="158" spans="1:15" ht="15.75" x14ac:dyDescent="0.25">
      <c r="A158" s="2" t="s">
        <v>312</v>
      </c>
      <c r="B158" s="3" t="s">
        <v>313</v>
      </c>
      <c r="C158" s="7">
        <v>3244</v>
      </c>
      <c r="D158" s="15">
        <v>3216</v>
      </c>
      <c r="E158" s="15">
        <v>3252</v>
      </c>
      <c r="F158" s="12">
        <v>3428</v>
      </c>
      <c r="G158" s="7">
        <v>3460</v>
      </c>
      <c r="H158" s="7">
        <v>3496</v>
      </c>
      <c r="I158" s="12">
        <v>3500</v>
      </c>
      <c r="J158" s="12">
        <v>3476</v>
      </c>
      <c r="K158" s="12">
        <v>3496</v>
      </c>
      <c r="L158" s="53">
        <v>3512</v>
      </c>
      <c r="M158" s="53">
        <v>3508</v>
      </c>
      <c r="N158" s="53">
        <v>3524</v>
      </c>
      <c r="O158" s="29">
        <f t="shared" si="2"/>
        <v>41112</v>
      </c>
    </row>
    <row r="159" spans="1:15" ht="15.75" x14ac:dyDescent="0.25">
      <c r="A159" s="2" t="s">
        <v>314</v>
      </c>
      <c r="B159" s="3" t="s">
        <v>315</v>
      </c>
      <c r="C159" s="7">
        <v>3408</v>
      </c>
      <c r="D159" s="15">
        <v>3408</v>
      </c>
      <c r="E159" s="15">
        <v>3224</v>
      </c>
      <c r="F159" s="12">
        <v>3424</v>
      </c>
      <c r="G159" s="7">
        <v>3436</v>
      </c>
      <c r="H159" s="7">
        <v>3472</v>
      </c>
      <c r="I159" s="12">
        <v>3456</v>
      </c>
      <c r="J159" s="12">
        <v>3432</v>
      </c>
      <c r="K159" s="12">
        <v>3484</v>
      </c>
      <c r="L159" s="53">
        <v>3504</v>
      </c>
      <c r="M159" s="53">
        <v>3508</v>
      </c>
      <c r="N159" s="53">
        <v>3504</v>
      </c>
      <c r="O159" s="29">
        <f t="shared" si="2"/>
        <v>41260</v>
      </c>
    </row>
    <row r="160" spans="1:15" ht="15.75" x14ac:dyDescent="0.25">
      <c r="A160" s="2" t="s">
        <v>316</v>
      </c>
      <c r="B160" s="3" t="s">
        <v>317</v>
      </c>
      <c r="C160" s="7">
        <v>2600</v>
      </c>
      <c r="D160" s="15">
        <v>2500</v>
      </c>
      <c r="E160" s="15">
        <v>2444</v>
      </c>
      <c r="F160" s="12">
        <v>2616</v>
      </c>
      <c r="G160" s="7">
        <v>2592</v>
      </c>
      <c r="H160" s="7">
        <v>2608</v>
      </c>
      <c r="I160" s="12">
        <v>2584</v>
      </c>
      <c r="J160" s="12">
        <v>2584</v>
      </c>
      <c r="K160" s="12">
        <v>2572</v>
      </c>
      <c r="L160" s="53">
        <v>2588</v>
      </c>
      <c r="M160" s="53">
        <v>2588</v>
      </c>
      <c r="N160" s="53">
        <v>2564</v>
      </c>
      <c r="O160" s="29">
        <f t="shared" si="2"/>
        <v>30840</v>
      </c>
    </row>
    <row r="161" spans="1:15" ht="15.75" x14ac:dyDescent="0.25">
      <c r="A161" s="2" t="s">
        <v>318</v>
      </c>
      <c r="B161" s="3" t="s">
        <v>319</v>
      </c>
      <c r="C161" s="7">
        <v>2356</v>
      </c>
      <c r="D161" s="15">
        <v>2348</v>
      </c>
      <c r="E161" s="15">
        <v>2372</v>
      </c>
      <c r="F161" s="12">
        <v>2408</v>
      </c>
      <c r="G161" s="7">
        <v>2324</v>
      </c>
      <c r="H161" s="7">
        <v>2440</v>
      </c>
      <c r="I161" s="12">
        <v>2396</v>
      </c>
      <c r="J161" s="12">
        <v>2420</v>
      </c>
      <c r="K161" s="12">
        <v>2396</v>
      </c>
      <c r="L161" s="53">
        <v>2420</v>
      </c>
      <c r="M161" s="53">
        <v>2392</v>
      </c>
      <c r="N161" s="53">
        <v>2404</v>
      </c>
      <c r="O161" s="29">
        <f t="shared" si="2"/>
        <v>28676</v>
      </c>
    </row>
    <row r="162" spans="1:15" ht="15.75" x14ac:dyDescent="0.25">
      <c r="A162" s="2" t="s">
        <v>320</v>
      </c>
      <c r="B162" s="3" t="s">
        <v>321</v>
      </c>
      <c r="C162" s="7">
        <v>1288</v>
      </c>
      <c r="D162" s="15">
        <v>1340</v>
      </c>
      <c r="E162" s="15">
        <v>1164</v>
      </c>
      <c r="F162" s="12">
        <v>1276</v>
      </c>
      <c r="G162" s="7">
        <v>1292</v>
      </c>
      <c r="H162" s="7">
        <v>1304</v>
      </c>
      <c r="I162" s="12">
        <v>1312</v>
      </c>
      <c r="J162" s="12">
        <v>1304</v>
      </c>
      <c r="K162" s="12">
        <v>1272</v>
      </c>
      <c r="L162" s="53">
        <v>1276</v>
      </c>
      <c r="M162" s="53">
        <v>1296</v>
      </c>
      <c r="N162" s="53">
        <v>1236</v>
      </c>
      <c r="O162" s="29">
        <f t="shared" si="2"/>
        <v>15360</v>
      </c>
    </row>
    <row r="163" spans="1:15" ht="15.75" x14ac:dyDescent="0.25">
      <c r="A163" s="2" t="s">
        <v>322</v>
      </c>
      <c r="B163" s="3" t="s">
        <v>323</v>
      </c>
      <c r="C163" s="7">
        <v>2628</v>
      </c>
      <c r="D163" s="15">
        <v>2588</v>
      </c>
      <c r="E163" s="15">
        <v>2612</v>
      </c>
      <c r="F163" s="12">
        <v>2688</v>
      </c>
      <c r="G163" s="7">
        <v>2716</v>
      </c>
      <c r="H163" s="7">
        <v>2744</v>
      </c>
      <c r="I163" s="12">
        <v>2752</v>
      </c>
      <c r="J163" s="12">
        <v>2748</v>
      </c>
      <c r="K163" s="12">
        <v>2752</v>
      </c>
      <c r="L163" s="53">
        <v>2748</v>
      </c>
      <c r="M163" s="53">
        <v>2728</v>
      </c>
      <c r="N163" s="53">
        <v>2752</v>
      </c>
      <c r="O163" s="29">
        <f t="shared" si="2"/>
        <v>32456</v>
      </c>
    </row>
    <row r="164" spans="1:15" ht="15.75" x14ac:dyDescent="0.25">
      <c r="A164" s="2" t="s">
        <v>324</v>
      </c>
      <c r="B164" s="3" t="s">
        <v>325</v>
      </c>
      <c r="C164" s="7">
        <v>1912</v>
      </c>
      <c r="D164" s="15">
        <v>1848</v>
      </c>
      <c r="E164" s="15">
        <v>1996</v>
      </c>
      <c r="F164" s="12">
        <v>1960</v>
      </c>
      <c r="G164" s="7">
        <v>1988</v>
      </c>
      <c r="H164" s="7">
        <v>1972</v>
      </c>
      <c r="I164" s="12">
        <v>1968</v>
      </c>
      <c r="J164" s="12">
        <v>1980</v>
      </c>
      <c r="K164" s="12">
        <v>2000</v>
      </c>
      <c r="L164" s="53">
        <v>1992</v>
      </c>
      <c r="M164" s="53">
        <v>1984</v>
      </c>
      <c r="N164" s="53">
        <v>1984</v>
      </c>
      <c r="O164" s="29">
        <f t="shared" si="2"/>
        <v>23584</v>
      </c>
    </row>
    <row r="165" spans="1:15" ht="15.75" x14ac:dyDescent="0.25">
      <c r="A165" s="2" t="s">
        <v>326</v>
      </c>
      <c r="B165" s="3" t="s">
        <v>327</v>
      </c>
      <c r="C165" s="7">
        <v>17972</v>
      </c>
      <c r="D165" s="15">
        <v>16860</v>
      </c>
      <c r="E165" s="15">
        <v>17532</v>
      </c>
      <c r="F165" s="12">
        <v>18232</v>
      </c>
      <c r="G165" s="7">
        <v>18488</v>
      </c>
      <c r="H165" s="7">
        <v>18644</v>
      </c>
      <c r="I165" s="12">
        <v>18604</v>
      </c>
      <c r="J165" s="12">
        <v>18644</v>
      </c>
      <c r="K165" s="12">
        <v>18744</v>
      </c>
      <c r="L165" s="53">
        <v>18956</v>
      </c>
      <c r="M165" s="53">
        <v>18808</v>
      </c>
      <c r="N165" s="53">
        <v>18888</v>
      </c>
      <c r="O165" s="29">
        <f t="shared" si="2"/>
        <v>220372</v>
      </c>
    </row>
    <row r="166" spans="1:15" ht="15.75" x14ac:dyDescent="0.25">
      <c r="A166" s="2" t="s">
        <v>328</v>
      </c>
      <c r="B166" s="3" t="s">
        <v>329</v>
      </c>
      <c r="C166" s="7">
        <v>1928</v>
      </c>
      <c r="D166" s="15">
        <v>1972</v>
      </c>
      <c r="E166" s="15">
        <v>1896</v>
      </c>
      <c r="F166" s="12">
        <v>1924</v>
      </c>
      <c r="G166" s="7">
        <v>1880</v>
      </c>
      <c r="H166" s="7">
        <v>1936</v>
      </c>
      <c r="I166" s="12">
        <v>1920</v>
      </c>
      <c r="J166" s="12">
        <v>1916</v>
      </c>
      <c r="K166" s="12">
        <v>1948</v>
      </c>
      <c r="L166" s="53">
        <v>1952</v>
      </c>
      <c r="M166" s="53">
        <v>1948</v>
      </c>
      <c r="N166" s="53">
        <v>1960</v>
      </c>
      <c r="O166" s="29">
        <f t="shared" si="2"/>
        <v>23180</v>
      </c>
    </row>
    <row r="167" spans="1:15" ht="15.75" x14ac:dyDescent="0.25">
      <c r="A167" s="2" t="s">
        <v>330</v>
      </c>
      <c r="B167" s="3" t="s">
        <v>331</v>
      </c>
      <c r="C167" s="7">
        <v>3856</v>
      </c>
      <c r="D167" s="15">
        <v>3860</v>
      </c>
      <c r="E167" s="15">
        <v>3816</v>
      </c>
      <c r="F167" s="12">
        <v>3868</v>
      </c>
      <c r="G167" s="7">
        <v>3864</v>
      </c>
      <c r="H167" s="7">
        <v>3904</v>
      </c>
      <c r="I167" s="12">
        <v>3900</v>
      </c>
      <c r="J167" s="12">
        <v>4064</v>
      </c>
      <c r="K167" s="12">
        <v>4068</v>
      </c>
      <c r="L167" s="53">
        <v>4060</v>
      </c>
      <c r="M167" s="53">
        <v>4092</v>
      </c>
      <c r="N167" s="53">
        <v>4096</v>
      </c>
      <c r="O167" s="29">
        <f t="shared" si="2"/>
        <v>47448</v>
      </c>
    </row>
    <row r="168" spans="1:15" ht="15.75" x14ac:dyDescent="0.25">
      <c r="A168" s="2" t="s">
        <v>332</v>
      </c>
      <c r="B168" s="3" t="s">
        <v>333</v>
      </c>
      <c r="C168" s="7">
        <v>2528</v>
      </c>
      <c r="D168" s="15">
        <v>2416</v>
      </c>
      <c r="E168" s="15">
        <v>2480</v>
      </c>
      <c r="F168" s="12">
        <v>2524</v>
      </c>
      <c r="G168" s="7">
        <v>2560</v>
      </c>
      <c r="H168" s="7">
        <v>2576</v>
      </c>
      <c r="I168" s="12">
        <v>2560</v>
      </c>
      <c r="J168" s="12">
        <v>2568</v>
      </c>
      <c r="K168" s="12">
        <v>2608</v>
      </c>
      <c r="L168" s="53">
        <v>2580</v>
      </c>
      <c r="M168" s="53">
        <v>2576</v>
      </c>
      <c r="N168" s="53">
        <v>2560</v>
      </c>
      <c r="O168" s="29">
        <f t="shared" si="2"/>
        <v>30536</v>
      </c>
    </row>
    <row r="169" spans="1:15" ht="15.75" x14ac:dyDescent="0.25">
      <c r="A169" s="2" t="s">
        <v>334</v>
      </c>
      <c r="B169" s="3" t="s">
        <v>335</v>
      </c>
      <c r="C169" s="7">
        <v>5692</v>
      </c>
      <c r="D169" s="15">
        <v>5496</v>
      </c>
      <c r="E169" s="15">
        <v>5720</v>
      </c>
      <c r="F169" s="12">
        <v>5772</v>
      </c>
      <c r="G169" s="7">
        <v>5788</v>
      </c>
      <c r="H169" s="7">
        <v>5788</v>
      </c>
      <c r="I169" s="12">
        <v>5816</v>
      </c>
      <c r="J169" s="12">
        <v>5784</v>
      </c>
      <c r="K169" s="12">
        <v>5844</v>
      </c>
      <c r="L169" s="53">
        <v>5760</v>
      </c>
      <c r="M169" s="53">
        <v>5556</v>
      </c>
      <c r="N169" s="53">
        <v>5704</v>
      </c>
      <c r="O169" s="29">
        <f t="shared" si="2"/>
        <v>68720</v>
      </c>
    </row>
    <row r="170" spans="1:15" ht="15.75" x14ac:dyDescent="0.25">
      <c r="A170" s="2" t="s">
        <v>336</v>
      </c>
      <c r="B170" s="3" t="s">
        <v>337</v>
      </c>
      <c r="C170" s="7">
        <v>988</v>
      </c>
      <c r="D170" s="15">
        <v>848</v>
      </c>
      <c r="E170" s="15">
        <v>864</v>
      </c>
      <c r="F170" s="12">
        <v>968</v>
      </c>
      <c r="G170" s="7">
        <v>1028</v>
      </c>
      <c r="H170" s="7">
        <v>1024</v>
      </c>
      <c r="I170" s="12">
        <v>1004</v>
      </c>
      <c r="J170" s="12">
        <v>1016</v>
      </c>
      <c r="K170" s="12">
        <v>1024</v>
      </c>
      <c r="L170" s="53">
        <v>1152</v>
      </c>
      <c r="M170" s="53">
        <v>824</v>
      </c>
      <c r="N170" s="53">
        <v>1008</v>
      </c>
      <c r="O170" s="29">
        <f t="shared" si="2"/>
        <v>11748</v>
      </c>
    </row>
    <row r="171" spans="1:15" ht="15.75" x14ac:dyDescent="0.25">
      <c r="A171" s="2" t="s">
        <v>338</v>
      </c>
      <c r="B171" s="3" t="s">
        <v>339</v>
      </c>
      <c r="C171" s="7">
        <v>976</v>
      </c>
      <c r="D171" s="15">
        <v>892</v>
      </c>
      <c r="E171" s="15">
        <v>872</v>
      </c>
      <c r="F171" s="12">
        <v>1016</v>
      </c>
      <c r="G171" s="7">
        <v>1096</v>
      </c>
      <c r="H171" s="7">
        <v>1040</v>
      </c>
      <c r="I171" s="12">
        <v>1080</v>
      </c>
      <c r="J171" s="12">
        <v>1032</v>
      </c>
      <c r="K171" s="12">
        <v>1120</v>
      </c>
      <c r="L171" s="53">
        <v>1064</v>
      </c>
      <c r="M171" s="53">
        <v>1072</v>
      </c>
      <c r="N171" s="53">
        <v>1084</v>
      </c>
      <c r="O171" s="29">
        <f t="shared" si="2"/>
        <v>12344</v>
      </c>
    </row>
    <row r="172" spans="1:15" ht="15.75" x14ac:dyDescent="0.25">
      <c r="A172" s="2" t="s">
        <v>340</v>
      </c>
      <c r="B172" s="3" t="s">
        <v>341</v>
      </c>
      <c r="C172" s="7">
        <v>1796</v>
      </c>
      <c r="D172" s="15">
        <v>1788</v>
      </c>
      <c r="E172" s="15">
        <v>1760</v>
      </c>
      <c r="F172" s="12">
        <v>1824</v>
      </c>
      <c r="G172" s="7">
        <v>1740</v>
      </c>
      <c r="H172" s="7">
        <v>1840</v>
      </c>
      <c r="I172" s="12">
        <v>1788</v>
      </c>
      <c r="J172" s="12">
        <v>1792</v>
      </c>
      <c r="K172" s="12">
        <v>1728</v>
      </c>
      <c r="L172" s="53">
        <v>1736</v>
      </c>
      <c r="M172" s="53">
        <v>1776</v>
      </c>
      <c r="N172" s="53">
        <v>1776</v>
      </c>
      <c r="O172" s="29">
        <f t="shared" si="2"/>
        <v>21344</v>
      </c>
    </row>
    <row r="173" spans="1:15" ht="15.75" x14ac:dyDescent="0.25">
      <c r="A173" s="2" t="s">
        <v>342</v>
      </c>
      <c r="B173" s="3" t="s">
        <v>343</v>
      </c>
      <c r="C173" s="7">
        <v>4464</v>
      </c>
      <c r="D173" s="15">
        <v>4300</v>
      </c>
      <c r="E173" s="15">
        <v>4188</v>
      </c>
      <c r="F173" s="12">
        <v>4532</v>
      </c>
      <c r="G173" s="7">
        <v>4660</v>
      </c>
      <c r="H173" s="7">
        <v>4716</v>
      </c>
      <c r="I173" s="12">
        <v>4756</v>
      </c>
      <c r="J173" s="12">
        <v>4772</v>
      </c>
      <c r="K173" s="12">
        <v>4928</v>
      </c>
      <c r="L173" s="53">
        <v>4864</v>
      </c>
      <c r="M173" s="53">
        <v>4860</v>
      </c>
      <c r="N173" s="53">
        <v>4864</v>
      </c>
      <c r="O173" s="29">
        <f t="shared" si="2"/>
        <v>55904</v>
      </c>
    </row>
    <row r="174" spans="1:15" ht="15.75" x14ac:dyDescent="0.25">
      <c r="A174" s="2"/>
      <c r="B174" s="3"/>
      <c r="C174" s="7"/>
      <c r="D174" s="15"/>
      <c r="E174" s="15"/>
      <c r="F174" s="12"/>
      <c r="G174" s="7"/>
      <c r="H174" s="7"/>
      <c r="I174" s="12"/>
      <c r="J174" s="12"/>
      <c r="K174" s="12"/>
      <c r="L174" s="53"/>
      <c r="M174" s="53"/>
      <c r="N174" s="53"/>
      <c r="O174" s="29">
        <f>SUM(O3:O173)</f>
        <v>9331193.4499999993</v>
      </c>
    </row>
    <row r="175" spans="1:15" ht="15.75" x14ac:dyDescent="0.25">
      <c r="A175" s="2" t="s">
        <v>344</v>
      </c>
      <c r="B175" s="3" t="s">
        <v>345</v>
      </c>
      <c r="C175" s="7">
        <v>2384</v>
      </c>
      <c r="D175" s="15">
        <v>2328</v>
      </c>
      <c r="E175" s="15">
        <v>2468</v>
      </c>
      <c r="F175" s="12">
        <v>2656</v>
      </c>
      <c r="G175" s="7">
        <v>2920</v>
      </c>
      <c r="H175" s="7">
        <v>2972</v>
      </c>
      <c r="I175" s="12">
        <v>2928</v>
      </c>
      <c r="J175" s="12">
        <v>2956</v>
      </c>
      <c r="K175" s="12">
        <v>2892</v>
      </c>
      <c r="L175" s="53">
        <v>2892</v>
      </c>
      <c r="M175" s="53">
        <v>2948</v>
      </c>
      <c r="N175" s="53">
        <v>2976</v>
      </c>
      <c r="O175" s="29">
        <f t="shared" si="2"/>
        <v>33320</v>
      </c>
    </row>
    <row r="176" spans="1:15" ht="15.75" x14ac:dyDescent="0.25">
      <c r="A176" s="2" t="s">
        <v>346</v>
      </c>
      <c r="B176" s="3" t="s">
        <v>347</v>
      </c>
      <c r="C176" s="7">
        <v>196</v>
      </c>
      <c r="D176" s="15">
        <v>204</v>
      </c>
      <c r="E176" s="15">
        <v>208</v>
      </c>
      <c r="F176" s="12">
        <v>208</v>
      </c>
      <c r="G176" s="7">
        <v>188</v>
      </c>
      <c r="H176" s="7">
        <v>200</v>
      </c>
      <c r="I176" s="12">
        <v>200</v>
      </c>
      <c r="J176" s="12">
        <v>200</v>
      </c>
      <c r="K176" s="12">
        <v>200</v>
      </c>
      <c r="L176" s="53">
        <v>200</v>
      </c>
      <c r="M176" s="53">
        <v>200</v>
      </c>
      <c r="N176" s="53">
        <v>200</v>
      </c>
      <c r="O176" s="29">
        <f t="shared" si="2"/>
        <v>2404</v>
      </c>
    </row>
    <row r="177" spans="1:15" ht="15.75" x14ac:dyDescent="0.25">
      <c r="A177" s="2" t="s">
        <v>348</v>
      </c>
      <c r="B177" s="3" t="s">
        <v>349</v>
      </c>
      <c r="C177" s="7">
        <v>320</v>
      </c>
      <c r="D177" s="15">
        <v>328</v>
      </c>
      <c r="E177" s="15">
        <v>328</v>
      </c>
      <c r="F177" s="12">
        <v>312</v>
      </c>
      <c r="G177" s="7">
        <v>328</v>
      </c>
      <c r="H177" s="7">
        <v>328</v>
      </c>
      <c r="I177" s="12">
        <v>328</v>
      </c>
      <c r="J177" s="12">
        <v>328</v>
      </c>
      <c r="K177" s="12">
        <v>352</v>
      </c>
      <c r="L177" s="53">
        <v>336</v>
      </c>
      <c r="M177" s="53">
        <v>324</v>
      </c>
      <c r="N177" s="53">
        <v>328</v>
      </c>
      <c r="O177" s="29">
        <f t="shared" si="2"/>
        <v>3940</v>
      </c>
    </row>
    <row r="178" spans="1:15" ht="15.75" x14ac:dyDescent="0.25">
      <c r="A178" s="2" t="s">
        <v>350</v>
      </c>
      <c r="B178" s="3" t="s">
        <v>351</v>
      </c>
      <c r="C178" s="7">
        <v>608</v>
      </c>
      <c r="D178" s="15">
        <v>624</v>
      </c>
      <c r="E178" s="15">
        <v>624</v>
      </c>
      <c r="F178" s="12">
        <v>616</v>
      </c>
      <c r="G178" s="7">
        <v>624</v>
      </c>
      <c r="H178" s="7">
        <v>624</v>
      </c>
      <c r="I178" s="12">
        <v>620</v>
      </c>
      <c r="J178" s="12">
        <v>608</v>
      </c>
      <c r="K178" s="12">
        <v>624</v>
      </c>
      <c r="L178" s="53">
        <v>636</v>
      </c>
      <c r="M178" s="53">
        <v>624</v>
      </c>
      <c r="N178" s="53">
        <v>624</v>
      </c>
      <c r="O178" s="29">
        <f t="shared" si="2"/>
        <v>7456</v>
      </c>
    </row>
    <row r="179" spans="1:15" ht="15.75" x14ac:dyDescent="0.25">
      <c r="A179" s="2" t="s">
        <v>352</v>
      </c>
      <c r="B179" s="3" t="s">
        <v>353</v>
      </c>
      <c r="C179" s="7">
        <v>664</v>
      </c>
      <c r="D179" s="15">
        <v>664</v>
      </c>
      <c r="E179" s="15">
        <v>704</v>
      </c>
      <c r="F179" s="12">
        <v>760</v>
      </c>
      <c r="G179" s="7">
        <v>728</v>
      </c>
      <c r="H179" s="7">
        <v>760</v>
      </c>
      <c r="I179" s="12">
        <v>752</v>
      </c>
      <c r="J179" s="12">
        <v>752</v>
      </c>
      <c r="K179" s="12">
        <v>736</v>
      </c>
      <c r="L179" s="53">
        <v>756</v>
      </c>
      <c r="M179" s="53">
        <v>764</v>
      </c>
      <c r="N179" s="53">
        <v>776</v>
      </c>
      <c r="O179" s="29">
        <f t="shared" si="2"/>
        <v>8816</v>
      </c>
    </row>
    <row r="180" spans="1:15" ht="15.75" x14ac:dyDescent="0.25">
      <c r="A180" s="2" t="s">
        <v>354</v>
      </c>
      <c r="B180" s="3" t="s">
        <v>355</v>
      </c>
      <c r="C180" s="7">
        <v>388</v>
      </c>
      <c r="D180" s="15">
        <v>404</v>
      </c>
      <c r="E180" s="15">
        <v>460</v>
      </c>
      <c r="F180" s="12">
        <v>448</v>
      </c>
      <c r="G180" s="7">
        <v>460</v>
      </c>
      <c r="H180" s="7">
        <v>456</v>
      </c>
      <c r="I180" s="12">
        <v>472</v>
      </c>
      <c r="J180" s="12">
        <v>448</v>
      </c>
      <c r="K180" s="12">
        <v>464</v>
      </c>
      <c r="L180" s="53">
        <v>464</v>
      </c>
      <c r="M180" s="53">
        <v>472</v>
      </c>
      <c r="N180" s="53">
        <v>472</v>
      </c>
      <c r="O180" s="29">
        <f t="shared" si="2"/>
        <v>5408</v>
      </c>
    </row>
    <row r="181" spans="1:15" ht="15.75" x14ac:dyDescent="0.25">
      <c r="A181" s="2" t="s">
        <v>356</v>
      </c>
      <c r="B181" s="3" t="s">
        <v>357</v>
      </c>
      <c r="C181" s="7">
        <v>152</v>
      </c>
      <c r="D181" s="15">
        <v>184</v>
      </c>
      <c r="E181" s="15">
        <v>192</v>
      </c>
      <c r="F181" s="12">
        <v>192</v>
      </c>
      <c r="G181" s="7">
        <v>168</v>
      </c>
      <c r="H181" s="7">
        <v>180</v>
      </c>
      <c r="I181" s="12">
        <v>184</v>
      </c>
      <c r="J181" s="12">
        <v>176</v>
      </c>
      <c r="K181" s="12">
        <v>176</v>
      </c>
      <c r="L181" s="53">
        <v>176</v>
      </c>
      <c r="M181" s="53">
        <v>176</v>
      </c>
      <c r="N181" s="53">
        <v>176</v>
      </c>
      <c r="O181" s="29">
        <f t="shared" si="2"/>
        <v>2132</v>
      </c>
    </row>
    <row r="182" spans="1:15" ht="15.75" x14ac:dyDescent="0.25">
      <c r="A182" s="2">
        <v>705</v>
      </c>
      <c r="B182" s="3" t="s">
        <v>358</v>
      </c>
      <c r="C182" s="7">
        <v>184</v>
      </c>
      <c r="D182" s="15">
        <v>176</v>
      </c>
      <c r="E182" s="15">
        <v>248</v>
      </c>
      <c r="F182" s="12">
        <v>224</v>
      </c>
      <c r="G182" s="7">
        <v>224</v>
      </c>
      <c r="H182" s="7">
        <v>224</v>
      </c>
      <c r="I182" s="12">
        <v>216</v>
      </c>
      <c r="J182" s="12">
        <v>224</v>
      </c>
      <c r="K182" s="12">
        <v>232</v>
      </c>
      <c r="L182" s="53">
        <v>228</v>
      </c>
      <c r="M182" s="53">
        <v>232</v>
      </c>
      <c r="N182" s="53">
        <v>232</v>
      </c>
      <c r="O182" s="29">
        <f>SUM(C182:N182)</f>
        <v>2644</v>
      </c>
    </row>
    <row r="183" spans="1:15" ht="15.75" x14ac:dyDescent="0.25">
      <c r="A183" s="1"/>
      <c r="B183" s="27" t="s">
        <v>376</v>
      </c>
      <c r="C183" s="28">
        <f t="shared" ref="C183:O183" si="3">SUM(C3:C182)</f>
        <v>771524</v>
      </c>
      <c r="D183" s="28">
        <f t="shared" si="3"/>
        <v>753544</v>
      </c>
      <c r="E183" s="28">
        <f t="shared" si="3"/>
        <v>751120</v>
      </c>
      <c r="F183" s="28">
        <f t="shared" si="3"/>
        <v>785078</v>
      </c>
      <c r="G183" s="28">
        <f t="shared" si="3"/>
        <v>790488</v>
      </c>
      <c r="H183" s="28">
        <f t="shared" si="3"/>
        <v>794184</v>
      </c>
      <c r="I183" s="28">
        <f t="shared" si="3"/>
        <v>790220.14</v>
      </c>
      <c r="J183" s="28">
        <f t="shared" si="3"/>
        <v>788956</v>
      </c>
      <c r="K183" s="28">
        <f t="shared" si="3"/>
        <v>794176</v>
      </c>
      <c r="L183" s="28">
        <f t="shared" si="3"/>
        <v>796576</v>
      </c>
      <c r="M183" s="28">
        <f t="shared" si="3"/>
        <v>791504</v>
      </c>
      <c r="N183" s="28">
        <f t="shared" si="3"/>
        <v>789943.30999999994</v>
      </c>
      <c r="O183" s="29">
        <f t="shared" si="3"/>
        <v>18728506.899999999</v>
      </c>
    </row>
    <row r="184" spans="1:15" s="38" customFormat="1" ht="15.75" x14ac:dyDescent="0.25">
      <c r="A184" s="35"/>
      <c r="B184" s="41" t="s">
        <v>408</v>
      </c>
      <c r="C184" s="42">
        <v>0</v>
      </c>
      <c r="D184" s="42">
        <v>0</v>
      </c>
      <c r="E184" s="42">
        <v>0</v>
      </c>
      <c r="F184" s="42">
        <v>0</v>
      </c>
      <c r="G184" s="42">
        <v>0</v>
      </c>
      <c r="H184" s="42">
        <v>0</v>
      </c>
      <c r="I184" s="42">
        <v>0</v>
      </c>
      <c r="J184" s="42">
        <v>0</v>
      </c>
      <c r="K184" s="42">
        <v>0</v>
      </c>
      <c r="L184" s="42">
        <v>0</v>
      </c>
      <c r="M184" s="42">
        <v>0</v>
      </c>
      <c r="N184" s="42">
        <v>0</v>
      </c>
      <c r="O184" s="42">
        <f>SUM(C184:N184)</f>
        <v>0</v>
      </c>
    </row>
    <row r="185" spans="1:15" ht="15.75" x14ac:dyDescent="0.25">
      <c r="A185" s="1"/>
      <c r="B185" s="27" t="s">
        <v>409</v>
      </c>
      <c r="C185" s="34">
        <f>SUM(C183:C184)</f>
        <v>771524</v>
      </c>
      <c r="D185" s="34">
        <f t="shared" ref="D185:N185" si="4">SUM(D183:D184)</f>
        <v>753544</v>
      </c>
      <c r="E185" s="34">
        <f t="shared" si="4"/>
        <v>751120</v>
      </c>
      <c r="F185" s="34">
        <f t="shared" si="4"/>
        <v>785078</v>
      </c>
      <c r="G185" s="34">
        <f t="shared" si="4"/>
        <v>790488</v>
      </c>
      <c r="H185" s="34">
        <f t="shared" si="4"/>
        <v>794184</v>
      </c>
      <c r="I185" s="34">
        <f t="shared" si="4"/>
        <v>790220.14</v>
      </c>
      <c r="J185" s="34">
        <f t="shared" si="4"/>
        <v>788956</v>
      </c>
      <c r="K185" s="34">
        <f t="shared" si="4"/>
        <v>794176</v>
      </c>
      <c r="L185" s="34">
        <f t="shared" si="4"/>
        <v>796576</v>
      </c>
      <c r="M185" s="34">
        <f t="shared" si="4"/>
        <v>791504</v>
      </c>
      <c r="N185" s="34">
        <f t="shared" si="4"/>
        <v>789943.30999999994</v>
      </c>
      <c r="O185" s="34">
        <f>SUM(O183:O184)</f>
        <v>18728506.899999999</v>
      </c>
    </row>
    <row r="186" spans="1:15" ht="15.75" x14ac:dyDescent="0.25">
      <c r="A186" s="1"/>
      <c r="B186" s="1"/>
      <c r="C186" s="1"/>
      <c r="D186" s="1"/>
      <c r="E186" s="1"/>
      <c r="F186" s="1"/>
      <c r="G186" s="1"/>
      <c r="H186" s="1"/>
      <c r="I186" s="1"/>
      <c r="J186" s="1"/>
      <c r="K186" s="1"/>
      <c r="L186" s="1"/>
      <c r="M186" s="1"/>
      <c r="N186" s="1"/>
      <c r="O186" s="1"/>
    </row>
    <row r="187" spans="1:15" ht="15.75" x14ac:dyDescent="0.25">
      <c r="A187" s="1" t="s">
        <v>379</v>
      </c>
      <c r="B187" s="1"/>
      <c r="C187" s="1"/>
      <c r="D187" s="1"/>
      <c r="E187" s="1"/>
      <c r="F187" s="1"/>
      <c r="G187" s="1"/>
      <c r="H187" s="1"/>
      <c r="I187" s="1"/>
      <c r="J187" s="1"/>
      <c r="K187" s="1"/>
      <c r="L187" s="1"/>
      <c r="M187" s="1"/>
      <c r="N187" s="1"/>
      <c r="O187" s="1"/>
    </row>
    <row r="188" spans="1:15" ht="15.75" x14ac:dyDescent="0.25">
      <c r="A188" s="1"/>
      <c r="B188" s="1"/>
      <c r="C188" s="1"/>
      <c r="D188" s="1"/>
      <c r="E188" s="1"/>
      <c r="F188" s="1"/>
      <c r="G188" s="1"/>
      <c r="H188" s="1"/>
      <c r="I188" s="1"/>
      <c r="J188" s="1"/>
      <c r="K188" s="1"/>
      <c r="L188" s="1"/>
      <c r="M188" s="1"/>
      <c r="N188" s="1"/>
      <c r="O188" s="1"/>
    </row>
    <row r="189" spans="1:15" ht="15.75" x14ac:dyDescent="0.25">
      <c r="A189" s="5"/>
      <c r="B189" s="1"/>
      <c r="C189" s="1"/>
      <c r="D189" s="1"/>
      <c r="E189" s="1"/>
      <c r="F189" s="1"/>
      <c r="G189" s="1"/>
      <c r="H189" s="1"/>
      <c r="I189" s="1"/>
      <c r="J189" s="1"/>
      <c r="K189" s="1"/>
      <c r="L189" s="1"/>
      <c r="M189" s="1"/>
      <c r="N189" s="1"/>
      <c r="O189" s="1"/>
    </row>
    <row r="190" spans="1:15" ht="15.75" x14ac:dyDescent="0.25">
      <c r="A190" s="5"/>
      <c r="B190" s="1"/>
      <c r="C190" s="1"/>
      <c r="D190" s="1"/>
      <c r="E190" s="1"/>
      <c r="F190" s="1"/>
      <c r="G190" s="1"/>
      <c r="H190" s="1"/>
      <c r="I190" s="1"/>
      <c r="J190" s="1"/>
      <c r="K190" s="1"/>
      <c r="L190" s="1"/>
      <c r="M190" s="1"/>
      <c r="N190" s="1"/>
      <c r="O190" s="1"/>
    </row>
    <row r="191" spans="1:15" ht="15.75" x14ac:dyDescent="0.25">
      <c r="A191" s="6"/>
      <c r="B191" s="1"/>
      <c r="C191" s="1"/>
      <c r="D191" s="1"/>
      <c r="E191" s="1"/>
      <c r="F191" s="1"/>
      <c r="G191" s="1"/>
      <c r="H191" s="1"/>
      <c r="I191" s="1"/>
      <c r="J191" s="1"/>
      <c r="K191" s="1"/>
      <c r="L191" s="1"/>
      <c r="M191" s="1"/>
      <c r="N191" s="1"/>
      <c r="O191" s="1"/>
    </row>
    <row r="192" spans="1:15" ht="15.75" x14ac:dyDescent="0.25">
      <c r="A192" s="5"/>
      <c r="B192" s="1"/>
      <c r="C192" s="1"/>
      <c r="D192" s="1"/>
      <c r="E192" s="1"/>
      <c r="F192" s="1"/>
      <c r="G192" s="1"/>
      <c r="H192" s="1"/>
      <c r="I192" s="1"/>
      <c r="J192" s="1"/>
      <c r="K192" s="1"/>
      <c r="L192" s="1"/>
      <c r="M192" s="1"/>
      <c r="N192" s="1"/>
      <c r="O192" s="1"/>
    </row>
    <row r="193" spans="1:15" ht="15.75" x14ac:dyDescent="0.25">
      <c r="A193" s="5"/>
      <c r="B193" s="1"/>
      <c r="C193" s="1"/>
      <c r="D193" s="1"/>
      <c r="E193" s="1"/>
      <c r="F193" s="1"/>
      <c r="G193" s="1"/>
      <c r="H193" s="1"/>
      <c r="I193" s="1"/>
      <c r="J193" s="1"/>
      <c r="K193" s="1"/>
      <c r="L193" s="1"/>
      <c r="M193" s="1"/>
      <c r="N193" s="1"/>
      <c r="O193" s="1"/>
    </row>
    <row r="194" spans="1:15" ht="15.75" x14ac:dyDescent="0.25">
      <c r="A194" s="5"/>
      <c r="B194" s="1"/>
      <c r="C194" s="1"/>
      <c r="D194" s="1"/>
      <c r="E194" s="1"/>
      <c r="F194" s="1"/>
      <c r="G194" s="1"/>
      <c r="H194" s="1"/>
      <c r="I194" s="1"/>
      <c r="J194" s="1"/>
      <c r="K194" s="1"/>
      <c r="L194" s="1"/>
      <c r="M194" s="1"/>
      <c r="N194" s="1"/>
      <c r="O194" s="1"/>
    </row>
    <row r="195" spans="1:15" ht="15.75" x14ac:dyDescent="0.25">
      <c r="A195" s="5"/>
      <c r="B195" s="1"/>
      <c r="C195" s="1"/>
      <c r="D195" s="1"/>
      <c r="E195" s="1"/>
      <c r="F195" s="1"/>
      <c r="G195" s="1"/>
      <c r="H195" s="1"/>
      <c r="I195" s="1"/>
      <c r="J195" s="1"/>
      <c r="K195" s="1"/>
      <c r="L195" s="1"/>
      <c r="M195" s="1"/>
      <c r="N195" s="1"/>
      <c r="O195" s="1"/>
    </row>
  </sheetData>
  <printOptions horizontalCentered="1"/>
  <pageMargins left="0" right="0" top="0" bottom="0.4" header="0" footer="0"/>
  <pageSetup paperSize="5" scale="75" orientation="landscape" r:id="rId1"/>
  <headerFooter>
    <oddFoote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195"/>
  <sheetViews>
    <sheetView zoomScaleNormal="100" workbookViewId="0">
      <pane xSplit="2" ySplit="2" topLeftCell="I150" activePane="bottomRight" state="frozen"/>
      <selection pane="topRight" activeCell="C1" sqref="C1"/>
      <selection pane="bottomLeft" activeCell="A3" sqref="A3"/>
      <selection pane="bottomRight" activeCell="O3" sqref="O3:O173"/>
    </sheetView>
  </sheetViews>
  <sheetFormatPr defaultRowHeight="15" x14ac:dyDescent="0.25"/>
  <cols>
    <col min="2" max="2" width="33.28515625" bestFit="1" customWidth="1"/>
    <col min="3" max="7" width="15.42578125" customWidth="1"/>
    <col min="8" max="8" width="15.42578125" bestFit="1" customWidth="1"/>
    <col min="9" max="11" width="15.42578125" customWidth="1"/>
    <col min="12" max="14" width="15.42578125" style="54" customWidth="1"/>
    <col min="15" max="15" width="18.28515625" customWidth="1"/>
  </cols>
  <sheetData>
    <row r="1" spans="1:15" ht="30.75" customHeight="1" x14ac:dyDescent="0.25">
      <c r="A1" s="10"/>
      <c r="B1" s="40" t="str">
        <f>'On Behalf for Health Insurance'!B1</f>
        <v>FY 2023-2024</v>
      </c>
      <c r="C1" s="10" t="s">
        <v>414</v>
      </c>
      <c r="D1" s="1"/>
      <c r="E1" s="1"/>
      <c r="F1" s="1"/>
      <c r="G1" s="1"/>
      <c r="H1" s="1"/>
      <c r="I1" s="1"/>
      <c r="J1" s="1"/>
      <c r="K1" s="1"/>
      <c r="L1" s="14"/>
      <c r="M1" s="14"/>
      <c r="N1" s="14"/>
      <c r="O1" s="1"/>
    </row>
    <row r="2" spans="1:15" s="9" customFormat="1" ht="31.5" x14ac:dyDescent="0.25">
      <c r="A2" s="24" t="s">
        <v>1</v>
      </c>
      <c r="B2" s="24" t="s">
        <v>0</v>
      </c>
      <c r="C2" s="26" t="s">
        <v>363</v>
      </c>
      <c r="D2" s="26" t="s">
        <v>364</v>
      </c>
      <c r="E2" s="26" t="s">
        <v>365</v>
      </c>
      <c r="F2" s="26" t="s">
        <v>366</v>
      </c>
      <c r="G2" s="26" t="s">
        <v>367</v>
      </c>
      <c r="H2" s="26" t="s">
        <v>368</v>
      </c>
      <c r="I2" s="26" t="s">
        <v>369</v>
      </c>
      <c r="J2" s="26" t="s">
        <v>370</v>
      </c>
      <c r="K2" s="26" t="s">
        <v>371</v>
      </c>
      <c r="L2" s="26" t="s">
        <v>372</v>
      </c>
      <c r="M2" s="26" t="s">
        <v>373</v>
      </c>
      <c r="N2" s="26" t="s">
        <v>374</v>
      </c>
      <c r="O2" s="25" t="s">
        <v>375</v>
      </c>
    </row>
    <row r="3" spans="1:15" ht="15.75" x14ac:dyDescent="0.25">
      <c r="A3" s="2" t="s">
        <v>2</v>
      </c>
      <c r="B3" s="3" t="s">
        <v>3</v>
      </c>
      <c r="C3" s="7">
        <v>6650</v>
      </c>
      <c r="D3" s="7">
        <v>6650</v>
      </c>
      <c r="E3" s="14">
        <v>7437.5</v>
      </c>
      <c r="F3" s="12">
        <v>7262.5</v>
      </c>
      <c r="G3" s="7">
        <v>7525</v>
      </c>
      <c r="H3" s="7">
        <v>7175</v>
      </c>
      <c r="I3" s="13">
        <v>6125</v>
      </c>
      <c r="J3" s="12">
        <v>6475</v>
      </c>
      <c r="K3" s="12">
        <v>6475</v>
      </c>
      <c r="L3" s="15">
        <v>3500</v>
      </c>
      <c r="M3" s="15">
        <v>3325</v>
      </c>
      <c r="N3" s="15">
        <v>3325</v>
      </c>
      <c r="O3" s="29">
        <f>SUM(C3:N3)</f>
        <v>71925</v>
      </c>
    </row>
    <row r="4" spans="1:15" ht="15.75" x14ac:dyDescent="0.25">
      <c r="A4" s="2" t="s">
        <v>4</v>
      </c>
      <c r="B4" s="3" t="s">
        <v>5</v>
      </c>
      <c r="C4" s="7">
        <v>16975</v>
      </c>
      <c r="D4" s="7">
        <v>14000</v>
      </c>
      <c r="E4" s="7">
        <v>15837.5</v>
      </c>
      <c r="F4" s="12">
        <v>18200</v>
      </c>
      <c r="G4" s="7">
        <v>16012.5</v>
      </c>
      <c r="H4" s="7">
        <v>17062.5</v>
      </c>
      <c r="I4" s="13">
        <v>15925</v>
      </c>
      <c r="J4" s="12">
        <v>17237.5</v>
      </c>
      <c r="K4" s="12">
        <v>17150</v>
      </c>
      <c r="L4" s="15">
        <v>7350</v>
      </c>
      <c r="M4" s="15">
        <v>7525</v>
      </c>
      <c r="N4" s="15">
        <v>7525</v>
      </c>
      <c r="O4" s="29">
        <f t="shared" ref="O4:O67" si="0">SUM(C4:N4)</f>
        <v>170800</v>
      </c>
    </row>
    <row r="5" spans="1:15" ht="15.75" x14ac:dyDescent="0.25">
      <c r="A5" s="2" t="s">
        <v>6</v>
      </c>
      <c r="B5" s="3" t="s">
        <v>7</v>
      </c>
      <c r="C5" s="7">
        <v>1225</v>
      </c>
      <c r="D5" s="7">
        <v>1225</v>
      </c>
      <c r="E5" s="7">
        <v>1225</v>
      </c>
      <c r="F5" s="12">
        <v>1400</v>
      </c>
      <c r="G5" s="7">
        <v>1400</v>
      </c>
      <c r="H5" s="7">
        <v>1400</v>
      </c>
      <c r="I5" s="13">
        <v>1400</v>
      </c>
      <c r="J5" s="12">
        <v>1400</v>
      </c>
      <c r="K5" s="12">
        <v>1400</v>
      </c>
      <c r="L5" s="15">
        <v>350</v>
      </c>
      <c r="M5" s="15">
        <v>350</v>
      </c>
      <c r="N5" s="15">
        <v>350</v>
      </c>
      <c r="O5" s="29">
        <f t="shared" si="0"/>
        <v>13125</v>
      </c>
    </row>
    <row r="6" spans="1:15" ht="15.75" x14ac:dyDescent="0.25">
      <c r="A6" s="2" t="s">
        <v>8</v>
      </c>
      <c r="B6" s="3" t="s">
        <v>9</v>
      </c>
      <c r="C6" s="7">
        <v>15750</v>
      </c>
      <c r="D6" s="7">
        <v>15137.5</v>
      </c>
      <c r="E6" s="7">
        <v>15925</v>
      </c>
      <c r="F6" s="12">
        <v>15050</v>
      </c>
      <c r="G6" s="7">
        <v>17237.5</v>
      </c>
      <c r="H6" s="7">
        <v>16975</v>
      </c>
      <c r="I6" s="13">
        <v>16800</v>
      </c>
      <c r="J6" s="12">
        <v>16800</v>
      </c>
      <c r="K6" s="12">
        <v>16187.5</v>
      </c>
      <c r="L6" s="15">
        <v>5600</v>
      </c>
      <c r="M6" s="15">
        <v>5600</v>
      </c>
      <c r="N6" s="15">
        <v>5425</v>
      </c>
      <c r="O6" s="29">
        <f t="shared" si="0"/>
        <v>162487.5</v>
      </c>
    </row>
    <row r="7" spans="1:15" ht="15.75" x14ac:dyDescent="0.25">
      <c r="A7" s="2" t="s">
        <v>10</v>
      </c>
      <c r="B7" s="3" t="s">
        <v>11</v>
      </c>
      <c r="C7" s="7">
        <v>27475</v>
      </c>
      <c r="D7" s="7">
        <v>25375</v>
      </c>
      <c r="E7" s="7">
        <v>24762.5</v>
      </c>
      <c r="F7" s="12">
        <v>27037.5</v>
      </c>
      <c r="G7" s="7">
        <v>27737.5</v>
      </c>
      <c r="H7" s="7">
        <v>28175</v>
      </c>
      <c r="I7" s="13">
        <v>27825</v>
      </c>
      <c r="J7" s="12">
        <v>27475</v>
      </c>
      <c r="K7" s="12">
        <v>27912.5</v>
      </c>
      <c r="L7" s="15">
        <v>11900</v>
      </c>
      <c r="M7" s="15">
        <v>12337.5</v>
      </c>
      <c r="N7" s="15">
        <v>12250</v>
      </c>
      <c r="O7" s="29">
        <f t="shared" si="0"/>
        <v>280262.5</v>
      </c>
    </row>
    <row r="8" spans="1:15" ht="15.75" x14ac:dyDescent="0.25">
      <c r="A8" s="2" t="s">
        <v>12</v>
      </c>
      <c r="B8" s="3" t="s">
        <v>13</v>
      </c>
      <c r="C8" s="7">
        <v>1750</v>
      </c>
      <c r="D8" s="7">
        <v>1575</v>
      </c>
      <c r="E8" s="7">
        <v>1750</v>
      </c>
      <c r="F8" s="12">
        <v>2100</v>
      </c>
      <c r="G8" s="7">
        <v>2100</v>
      </c>
      <c r="H8" s="7">
        <v>2100</v>
      </c>
      <c r="I8" s="13">
        <v>1925</v>
      </c>
      <c r="J8" s="12">
        <v>1925</v>
      </c>
      <c r="K8" s="12">
        <v>1925</v>
      </c>
      <c r="L8" s="15">
        <v>175</v>
      </c>
      <c r="M8" s="15">
        <v>175</v>
      </c>
      <c r="N8" s="15">
        <v>175</v>
      </c>
      <c r="O8" s="29">
        <f t="shared" si="0"/>
        <v>17675</v>
      </c>
    </row>
    <row r="9" spans="1:15" ht="15.75" x14ac:dyDescent="0.25">
      <c r="A9" s="2" t="s">
        <v>14</v>
      </c>
      <c r="B9" s="3" t="s">
        <v>15</v>
      </c>
      <c r="C9" s="7">
        <v>7875</v>
      </c>
      <c r="D9" s="7">
        <v>7350</v>
      </c>
      <c r="E9" s="7">
        <v>7875</v>
      </c>
      <c r="F9" s="12">
        <v>8400</v>
      </c>
      <c r="G9" s="7">
        <v>7700</v>
      </c>
      <c r="H9" s="7">
        <v>8400</v>
      </c>
      <c r="I9" s="13">
        <v>7700</v>
      </c>
      <c r="J9" s="12">
        <v>7700</v>
      </c>
      <c r="K9" s="12">
        <v>7700</v>
      </c>
      <c r="L9" s="15">
        <v>3150</v>
      </c>
      <c r="M9" s="15">
        <v>3150</v>
      </c>
      <c r="N9" s="15">
        <v>3150</v>
      </c>
      <c r="O9" s="29">
        <f t="shared" si="0"/>
        <v>80150</v>
      </c>
    </row>
    <row r="10" spans="1:15" ht="15.75" x14ac:dyDescent="0.25">
      <c r="A10" s="2" t="s">
        <v>16</v>
      </c>
      <c r="B10" s="3" t="s">
        <v>17</v>
      </c>
      <c r="C10" s="7">
        <v>2275</v>
      </c>
      <c r="D10" s="7">
        <v>2275</v>
      </c>
      <c r="E10" s="7">
        <v>2012.5</v>
      </c>
      <c r="F10" s="12">
        <v>2100</v>
      </c>
      <c r="G10" s="7">
        <v>2800</v>
      </c>
      <c r="H10" s="7">
        <v>2450</v>
      </c>
      <c r="I10" s="13">
        <v>2450</v>
      </c>
      <c r="J10" s="12">
        <v>2450</v>
      </c>
      <c r="K10" s="12">
        <v>2450</v>
      </c>
      <c r="L10" s="15">
        <v>1925</v>
      </c>
      <c r="M10" s="15">
        <v>1925</v>
      </c>
      <c r="N10" s="15">
        <v>1925</v>
      </c>
      <c r="O10" s="29">
        <f t="shared" si="0"/>
        <v>27037.5</v>
      </c>
    </row>
    <row r="11" spans="1:15" ht="15.75" x14ac:dyDescent="0.25">
      <c r="A11" s="2" t="s">
        <v>18</v>
      </c>
      <c r="B11" s="3" t="s">
        <v>19</v>
      </c>
      <c r="C11" s="7">
        <v>21000</v>
      </c>
      <c r="D11" s="7">
        <v>20650</v>
      </c>
      <c r="E11" s="7">
        <v>21700</v>
      </c>
      <c r="F11" s="12">
        <v>21175</v>
      </c>
      <c r="G11" s="7">
        <v>21175</v>
      </c>
      <c r="H11" s="7">
        <v>20650</v>
      </c>
      <c r="I11" s="13">
        <v>20300</v>
      </c>
      <c r="J11" s="12">
        <v>20300</v>
      </c>
      <c r="K11" s="12">
        <v>20125</v>
      </c>
      <c r="L11" s="15">
        <v>4375</v>
      </c>
      <c r="M11" s="15">
        <v>4725</v>
      </c>
      <c r="N11" s="15">
        <v>4550</v>
      </c>
      <c r="O11" s="29">
        <f t="shared" si="0"/>
        <v>200725</v>
      </c>
    </row>
    <row r="12" spans="1:15" ht="15.75" x14ac:dyDescent="0.25">
      <c r="A12" s="2" t="s">
        <v>20</v>
      </c>
      <c r="B12" s="3" t="s">
        <v>21</v>
      </c>
      <c r="C12" s="7">
        <v>23100</v>
      </c>
      <c r="D12" s="7">
        <v>23712.5</v>
      </c>
      <c r="E12" s="7">
        <v>20650</v>
      </c>
      <c r="F12" s="12">
        <v>23800</v>
      </c>
      <c r="G12" s="7">
        <v>23975</v>
      </c>
      <c r="H12" s="7">
        <v>24237.5</v>
      </c>
      <c r="I12" s="13">
        <v>23275</v>
      </c>
      <c r="J12" s="12">
        <v>23187.5</v>
      </c>
      <c r="K12" s="12">
        <v>23275</v>
      </c>
      <c r="L12" s="15">
        <v>9450</v>
      </c>
      <c r="M12" s="15">
        <v>9800</v>
      </c>
      <c r="N12" s="15">
        <v>9450</v>
      </c>
      <c r="O12" s="29">
        <f t="shared" si="0"/>
        <v>237912.5</v>
      </c>
    </row>
    <row r="13" spans="1:15" ht="15.75" x14ac:dyDescent="0.25">
      <c r="A13" s="2" t="s">
        <v>22</v>
      </c>
      <c r="B13" s="3" t="s">
        <v>23</v>
      </c>
      <c r="C13" s="7">
        <v>11725</v>
      </c>
      <c r="D13" s="7">
        <v>11550</v>
      </c>
      <c r="E13" s="7">
        <v>11112.5</v>
      </c>
      <c r="F13" s="12">
        <v>12600</v>
      </c>
      <c r="G13" s="7">
        <v>12337.5</v>
      </c>
      <c r="H13" s="7">
        <v>12512.5</v>
      </c>
      <c r="I13" s="13">
        <v>12775</v>
      </c>
      <c r="J13" s="12">
        <v>13650</v>
      </c>
      <c r="K13" s="12">
        <v>12687.5</v>
      </c>
      <c r="L13" s="15">
        <v>6125</v>
      </c>
      <c r="M13" s="15">
        <v>5862.5</v>
      </c>
      <c r="N13" s="15">
        <v>5337.5</v>
      </c>
      <c r="O13" s="29">
        <f t="shared" si="0"/>
        <v>128275</v>
      </c>
    </row>
    <row r="14" spans="1:15" ht="15.75" x14ac:dyDescent="0.25">
      <c r="A14" s="2" t="s">
        <v>24</v>
      </c>
      <c r="B14" s="3" t="s">
        <v>25</v>
      </c>
      <c r="C14" s="7">
        <v>4725</v>
      </c>
      <c r="D14" s="7">
        <v>4725</v>
      </c>
      <c r="E14" s="7">
        <v>4200</v>
      </c>
      <c r="F14" s="12">
        <v>5075</v>
      </c>
      <c r="G14" s="7">
        <v>5512.5</v>
      </c>
      <c r="H14" s="7">
        <v>5250</v>
      </c>
      <c r="I14" s="13">
        <v>5425</v>
      </c>
      <c r="J14" s="12">
        <v>5775</v>
      </c>
      <c r="K14" s="12">
        <v>5250</v>
      </c>
      <c r="L14" s="15">
        <v>1050</v>
      </c>
      <c r="M14" s="15">
        <v>1050</v>
      </c>
      <c r="N14" s="15">
        <v>1050</v>
      </c>
      <c r="O14" s="29">
        <f t="shared" si="0"/>
        <v>49087.5</v>
      </c>
    </row>
    <row r="15" spans="1:15" ht="15.75" x14ac:dyDescent="0.25">
      <c r="A15" s="2" t="s">
        <v>26</v>
      </c>
      <c r="B15" s="3" t="s">
        <v>27</v>
      </c>
      <c r="C15" s="7">
        <v>11900</v>
      </c>
      <c r="D15" s="7">
        <v>10675</v>
      </c>
      <c r="E15" s="7">
        <v>10675</v>
      </c>
      <c r="F15" s="12">
        <v>12250</v>
      </c>
      <c r="G15" s="7">
        <v>12950</v>
      </c>
      <c r="H15" s="7">
        <v>12950</v>
      </c>
      <c r="I15" s="13">
        <v>12775</v>
      </c>
      <c r="J15" s="12">
        <v>12425</v>
      </c>
      <c r="K15" s="12">
        <v>12600</v>
      </c>
      <c r="L15" s="15">
        <v>7875</v>
      </c>
      <c r="M15" s="15">
        <v>8050</v>
      </c>
      <c r="N15" s="15">
        <v>8050</v>
      </c>
      <c r="O15" s="29">
        <f t="shared" si="0"/>
        <v>133175</v>
      </c>
    </row>
    <row r="16" spans="1:15" ht="15.75" x14ac:dyDescent="0.25">
      <c r="A16" s="2" t="s">
        <v>28</v>
      </c>
      <c r="B16" s="3" t="s">
        <v>29</v>
      </c>
      <c r="C16" s="7">
        <v>3325</v>
      </c>
      <c r="D16" s="7">
        <v>2800</v>
      </c>
      <c r="E16" s="7">
        <v>2800</v>
      </c>
      <c r="F16" s="12">
        <v>3675</v>
      </c>
      <c r="G16" s="7">
        <v>3675</v>
      </c>
      <c r="H16" s="7">
        <v>3675</v>
      </c>
      <c r="I16" s="13">
        <v>3762.5</v>
      </c>
      <c r="J16" s="12">
        <v>3675</v>
      </c>
      <c r="K16" s="12">
        <v>3850</v>
      </c>
      <c r="L16" s="15">
        <v>350</v>
      </c>
      <c r="M16" s="15">
        <v>350</v>
      </c>
      <c r="N16" s="15">
        <v>350</v>
      </c>
      <c r="O16" s="29">
        <f t="shared" si="0"/>
        <v>32287.5</v>
      </c>
    </row>
    <row r="17" spans="1:15" ht="15.75" x14ac:dyDescent="0.25">
      <c r="A17" s="2" t="s">
        <v>30</v>
      </c>
      <c r="B17" s="3" t="s">
        <v>31</v>
      </c>
      <c r="C17" s="7">
        <v>4375</v>
      </c>
      <c r="D17" s="7">
        <v>4200</v>
      </c>
      <c r="E17" s="7">
        <v>4550</v>
      </c>
      <c r="F17" s="12">
        <v>5425</v>
      </c>
      <c r="G17" s="7">
        <v>5425</v>
      </c>
      <c r="H17" s="7">
        <v>5425</v>
      </c>
      <c r="I17" s="13">
        <v>5250</v>
      </c>
      <c r="J17" s="12">
        <v>5250</v>
      </c>
      <c r="K17" s="12">
        <v>5250</v>
      </c>
      <c r="L17" s="15">
        <v>2800</v>
      </c>
      <c r="M17" s="15">
        <v>2537.5</v>
      </c>
      <c r="N17" s="15">
        <v>2625</v>
      </c>
      <c r="O17" s="29">
        <f t="shared" si="0"/>
        <v>53112.5</v>
      </c>
    </row>
    <row r="18" spans="1:15" ht="15.75" x14ac:dyDescent="0.25">
      <c r="A18" s="2" t="s">
        <v>32</v>
      </c>
      <c r="B18" s="3" t="s">
        <v>33</v>
      </c>
      <c r="C18" s="7">
        <v>110512.5</v>
      </c>
      <c r="D18" s="7">
        <v>109112.5</v>
      </c>
      <c r="E18" s="7">
        <v>101237.5</v>
      </c>
      <c r="F18" s="12">
        <v>105612.5</v>
      </c>
      <c r="G18" s="7">
        <v>106225</v>
      </c>
      <c r="H18" s="7">
        <v>105787.5</v>
      </c>
      <c r="I18" s="13">
        <v>107712.5</v>
      </c>
      <c r="J18" s="12">
        <v>107012.5</v>
      </c>
      <c r="K18" s="12">
        <v>107537.5</v>
      </c>
      <c r="L18" s="15">
        <v>36137.5</v>
      </c>
      <c r="M18" s="15">
        <v>36312.5</v>
      </c>
      <c r="N18" s="15">
        <v>36312.5</v>
      </c>
      <c r="O18" s="29">
        <f t="shared" si="0"/>
        <v>1069512.5</v>
      </c>
    </row>
    <row r="19" spans="1:15" ht="15.75" x14ac:dyDescent="0.25">
      <c r="A19" s="2" t="s">
        <v>34</v>
      </c>
      <c r="B19" s="3" t="s">
        <v>35</v>
      </c>
      <c r="C19" s="7">
        <v>13825</v>
      </c>
      <c r="D19" s="7">
        <v>13825</v>
      </c>
      <c r="E19" s="7">
        <v>12775</v>
      </c>
      <c r="F19" s="12">
        <v>16450</v>
      </c>
      <c r="G19" s="7">
        <v>18200</v>
      </c>
      <c r="H19" s="7">
        <v>17325</v>
      </c>
      <c r="I19" s="13">
        <v>17150</v>
      </c>
      <c r="J19" s="12">
        <v>16800</v>
      </c>
      <c r="K19" s="12">
        <v>16712.5</v>
      </c>
      <c r="L19" s="15">
        <v>7087.5</v>
      </c>
      <c r="M19" s="15">
        <v>6125</v>
      </c>
      <c r="N19" s="15">
        <v>6825</v>
      </c>
      <c r="O19" s="29">
        <f t="shared" si="0"/>
        <v>163100</v>
      </c>
    </row>
    <row r="20" spans="1:15" ht="15.75" x14ac:dyDescent="0.25">
      <c r="A20" s="2" t="s">
        <v>36</v>
      </c>
      <c r="B20" s="3" t="s">
        <v>37</v>
      </c>
      <c r="C20" s="7">
        <v>20825</v>
      </c>
      <c r="D20" s="7">
        <v>18200</v>
      </c>
      <c r="E20" s="7">
        <v>18375</v>
      </c>
      <c r="F20" s="12">
        <v>21962.5</v>
      </c>
      <c r="G20" s="7">
        <v>22662.5</v>
      </c>
      <c r="H20" s="7">
        <v>23275</v>
      </c>
      <c r="I20" s="13">
        <v>23100</v>
      </c>
      <c r="J20" s="12">
        <v>23100</v>
      </c>
      <c r="K20" s="12">
        <v>23712.5</v>
      </c>
      <c r="L20" s="15">
        <v>9625</v>
      </c>
      <c r="M20" s="15">
        <v>9450</v>
      </c>
      <c r="N20" s="15">
        <v>9450</v>
      </c>
      <c r="O20" s="29">
        <f t="shared" si="0"/>
        <v>223737.5</v>
      </c>
    </row>
    <row r="21" spans="1:15" ht="15.75" x14ac:dyDescent="0.25">
      <c r="A21" s="2" t="s">
        <v>38</v>
      </c>
      <c r="B21" s="3" t="s">
        <v>39</v>
      </c>
      <c r="C21" s="7">
        <v>32725</v>
      </c>
      <c r="D21" s="7">
        <v>29925</v>
      </c>
      <c r="E21" s="7">
        <v>30800</v>
      </c>
      <c r="F21" s="12">
        <v>31150</v>
      </c>
      <c r="G21" s="7">
        <v>36050</v>
      </c>
      <c r="H21" s="7">
        <v>35350</v>
      </c>
      <c r="I21" s="13">
        <v>34825</v>
      </c>
      <c r="J21" s="12">
        <v>34912.5</v>
      </c>
      <c r="K21" s="12">
        <v>34912.5</v>
      </c>
      <c r="L21" s="15">
        <v>12512.5</v>
      </c>
      <c r="M21" s="15">
        <v>12600</v>
      </c>
      <c r="N21" s="15">
        <v>12425</v>
      </c>
      <c r="O21" s="29">
        <f t="shared" si="0"/>
        <v>338187.5</v>
      </c>
    </row>
    <row r="22" spans="1:15" ht="15.75" x14ac:dyDescent="0.25">
      <c r="A22" s="2" t="s">
        <v>40</v>
      </c>
      <c r="B22" s="3" t="s">
        <v>41</v>
      </c>
      <c r="C22" s="7">
        <v>12250</v>
      </c>
      <c r="D22" s="7">
        <v>11200</v>
      </c>
      <c r="E22" s="7">
        <v>12425</v>
      </c>
      <c r="F22" s="12">
        <v>12775</v>
      </c>
      <c r="G22" s="7">
        <v>12250</v>
      </c>
      <c r="H22" s="7">
        <v>12687.5</v>
      </c>
      <c r="I22" s="13">
        <v>12862.5</v>
      </c>
      <c r="J22" s="12">
        <v>12337.5</v>
      </c>
      <c r="K22" s="12">
        <v>12512.5</v>
      </c>
      <c r="L22" s="15">
        <v>3150</v>
      </c>
      <c r="M22" s="15">
        <v>3325</v>
      </c>
      <c r="N22" s="15">
        <v>3062.5</v>
      </c>
      <c r="O22" s="29">
        <f t="shared" si="0"/>
        <v>120837.5</v>
      </c>
    </row>
    <row r="23" spans="1:15" ht="15.75" x14ac:dyDescent="0.25">
      <c r="A23" s="2" t="s">
        <v>42</v>
      </c>
      <c r="B23" s="3" t="s">
        <v>43</v>
      </c>
      <c r="C23" s="7">
        <v>8225</v>
      </c>
      <c r="D23" s="7">
        <v>8225</v>
      </c>
      <c r="E23" s="7">
        <v>7962.5</v>
      </c>
      <c r="F23" s="12">
        <v>8050</v>
      </c>
      <c r="G23" s="7">
        <v>8225</v>
      </c>
      <c r="H23" s="7">
        <v>8400</v>
      </c>
      <c r="I23" s="13">
        <v>8575</v>
      </c>
      <c r="J23" s="12">
        <v>8750</v>
      </c>
      <c r="K23" s="12">
        <v>8750</v>
      </c>
      <c r="L23" s="15">
        <v>2975</v>
      </c>
      <c r="M23" s="15">
        <v>2975</v>
      </c>
      <c r="N23" s="15">
        <v>2975</v>
      </c>
      <c r="O23" s="29">
        <f t="shared" si="0"/>
        <v>84087.5</v>
      </c>
    </row>
    <row r="24" spans="1:15" ht="15.75" x14ac:dyDescent="0.25">
      <c r="A24" s="2" t="s">
        <v>44</v>
      </c>
      <c r="B24" s="3" t="s">
        <v>45</v>
      </c>
      <c r="C24" s="7">
        <v>9800</v>
      </c>
      <c r="D24" s="7">
        <v>9450</v>
      </c>
      <c r="E24" s="7">
        <v>9450</v>
      </c>
      <c r="F24" s="12">
        <v>9625</v>
      </c>
      <c r="G24" s="7">
        <v>9975</v>
      </c>
      <c r="H24" s="7">
        <v>10325</v>
      </c>
      <c r="I24" s="13">
        <v>10850</v>
      </c>
      <c r="J24" s="12">
        <v>11200</v>
      </c>
      <c r="K24" s="12">
        <v>10675</v>
      </c>
      <c r="L24" s="15">
        <v>7350</v>
      </c>
      <c r="M24" s="15">
        <v>7350</v>
      </c>
      <c r="N24" s="15">
        <v>7350</v>
      </c>
      <c r="O24" s="29">
        <f t="shared" si="0"/>
        <v>113400</v>
      </c>
    </row>
    <row r="25" spans="1:15" ht="15.75" x14ac:dyDescent="0.25">
      <c r="A25" s="2" t="s">
        <v>46</v>
      </c>
      <c r="B25" s="3" t="s">
        <v>47</v>
      </c>
      <c r="C25" s="7">
        <v>17325</v>
      </c>
      <c r="D25" s="7">
        <v>17500</v>
      </c>
      <c r="E25" s="7">
        <v>15225</v>
      </c>
      <c r="F25" s="12">
        <v>17412.5</v>
      </c>
      <c r="G25" s="7">
        <v>16800</v>
      </c>
      <c r="H25" s="7">
        <v>17675</v>
      </c>
      <c r="I25" s="13">
        <v>17150</v>
      </c>
      <c r="J25" s="12">
        <v>16887.5</v>
      </c>
      <c r="K25" s="12">
        <v>16975</v>
      </c>
      <c r="L25" s="15">
        <v>6475</v>
      </c>
      <c r="M25" s="15">
        <v>6387.5</v>
      </c>
      <c r="N25" s="15">
        <v>6300</v>
      </c>
      <c r="O25" s="29">
        <f t="shared" si="0"/>
        <v>172112.5</v>
      </c>
    </row>
    <row r="26" spans="1:15" ht="15.75" x14ac:dyDescent="0.25">
      <c r="A26" s="2" t="s">
        <v>48</v>
      </c>
      <c r="B26" s="3" t="s">
        <v>49</v>
      </c>
      <c r="C26" s="7">
        <v>78050</v>
      </c>
      <c r="D26" s="7">
        <v>77000</v>
      </c>
      <c r="E26" s="7">
        <v>73412.5</v>
      </c>
      <c r="F26" s="12">
        <v>79625</v>
      </c>
      <c r="G26" s="7">
        <v>78925</v>
      </c>
      <c r="H26" s="7">
        <v>80675</v>
      </c>
      <c r="I26" s="13">
        <v>80325</v>
      </c>
      <c r="J26" s="12">
        <v>78487.5</v>
      </c>
      <c r="K26" s="12">
        <v>79688.5</v>
      </c>
      <c r="L26" s="15">
        <v>21262.5</v>
      </c>
      <c r="M26" s="15">
        <v>21525</v>
      </c>
      <c r="N26" s="15">
        <v>21787.5</v>
      </c>
      <c r="O26" s="29">
        <f t="shared" si="0"/>
        <v>770763.5</v>
      </c>
    </row>
    <row r="27" spans="1:15" ht="15.75" x14ac:dyDescent="0.25">
      <c r="A27" s="2" t="s">
        <v>50</v>
      </c>
      <c r="B27" s="3" t="s">
        <v>51</v>
      </c>
      <c r="C27" s="7">
        <v>3062.5</v>
      </c>
      <c r="D27" s="7">
        <v>2975</v>
      </c>
      <c r="E27" s="7">
        <v>2975</v>
      </c>
      <c r="F27" s="12">
        <v>2975</v>
      </c>
      <c r="G27" s="7">
        <v>2800</v>
      </c>
      <c r="H27" s="7">
        <v>2100</v>
      </c>
      <c r="I27" s="13">
        <v>2450</v>
      </c>
      <c r="J27" s="12">
        <v>2450</v>
      </c>
      <c r="K27" s="12">
        <v>2450</v>
      </c>
      <c r="L27" s="15">
        <v>350</v>
      </c>
      <c r="M27" s="15">
        <v>350</v>
      </c>
      <c r="N27" s="15">
        <v>350</v>
      </c>
      <c r="O27" s="29">
        <f t="shared" si="0"/>
        <v>25287.5</v>
      </c>
    </row>
    <row r="28" spans="1:15" ht="15.75" x14ac:dyDescent="0.25">
      <c r="A28" s="2" t="s">
        <v>52</v>
      </c>
      <c r="B28" s="3" t="s">
        <v>53</v>
      </c>
      <c r="C28" s="7">
        <v>9800</v>
      </c>
      <c r="D28" s="7">
        <v>9450</v>
      </c>
      <c r="E28" s="7">
        <v>9275</v>
      </c>
      <c r="F28" s="12">
        <v>9800</v>
      </c>
      <c r="G28" s="7">
        <v>10325</v>
      </c>
      <c r="H28" s="7">
        <v>10150</v>
      </c>
      <c r="I28" s="13">
        <v>9275</v>
      </c>
      <c r="J28" s="12">
        <v>9100</v>
      </c>
      <c r="K28" s="12">
        <v>9275</v>
      </c>
      <c r="L28" s="15">
        <v>4550</v>
      </c>
      <c r="M28" s="15">
        <v>4550</v>
      </c>
      <c r="N28" s="15">
        <v>4375</v>
      </c>
      <c r="O28" s="29">
        <f t="shared" si="0"/>
        <v>99925</v>
      </c>
    </row>
    <row r="29" spans="1:15" ht="15.75" x14ac:dyDescent="0.25">
      <c r="A29" s="2" t="s">
        <v>54</v>
      </c>
      <c r="B29" s="3" t="s">
        <v>55</v>
      </c>
      <c r="C29" s="7">
        <v>10150</v>
      </c>
      <c r="D29" s="7">
        <v>8750</v>
      </c>
      <c r="E29" s="7">
        <v>9275</v>
      </c>
      <c r="F29" s="12">
        <v>9537.5</v>
      </c>
      <c r="G29" s="7">
        <v>9975</v>
      </c>
      <c r="H29" s="7">
        <v>9362.5</v>
      </c>
      <c r="I29" s="13">
        <v>9100</v>
      </c>
      <c r="J29" s="12">
        <v>8837.5</v>
      </c>
      <c r="K29" s="12">
        <v>8925</v>
      </c>
      <c r="L29" s="15">
        <v>3325</v>
      </c>
      <c r="M29" s="15">
        <v>3500</v>
      </c>
      <c r="N29" s="15">
        <v>3500</v>
      </c>
      <c r="O29" s="29">
        <f t="shared" si="0"/>
        <v>94237.5</v>
      </c>
    </row>
    <row r="30" spans="1:15" ht="15.75" x14ac:dyDescent="0.25">
      <c r="A30" s="2" t="s">
        <v>56</v>
      </c>
      <c r="B30" s="3" t="s">
        <v>57</v>
      </c>
      <c r="C30" s="7">
        <v>11200</v>
      </c>
      <c r="D30" s="7">
        <v>10587.5</v>
      </c>
      <c r="E30" s="7">
        <v>11725</v>
      </c>
      <c r="F30" s="12">
        <v>11550</v>
      </c>
      <c r="G30" s="7">
        <v>11725</v>
      </c>
      <c r="H30" s="7">
        <v>12600</v>
      </c>
      <c r="I30" s="13">
        <v>10850</v>
      </c>
      <c r="J30" s="12">
        <v>10850</v>
      </c>
      <c r="K30" s="12">
        <v>10675</v>
      </c>
      <c r="L30" s="15">
        <v>5250</v>
      </c>
      <c r="M30" s="15">
        <v>4900</v>
      </c>
      <c r="N30" s="15">
        <v>2625</v>
      </c>
      <c r="O30" s="29">
        <f t="shared" si="0"/>
        <v>114537.5</v>
      </c>
    </row>
    <row r="31" spans="1:15" ht="15.75" x14ac:dyDescent="0.25">
      <c r="A31" s="2" t="s">
        <v>58</v>
      </c>
      <c r="B31" s="3" t="s">
        <v>59</v>
      </c>
      <c r="C31" s="7">
        <v>30450</v>
      </c>
      <c r="D31" s="7">
        <v>30800</v>
      </c>
      <c r="E31" s="7">
        <v>28175</v>
      </c>
      <c r="F31" s="12">
        <v>30450</v>
      </c>
      <c r="G31" s="7">
        <v>30625</v>
      </c>
      <c r="H31" s="7">
        <v>30537.5</v>
      </c>
      <c r="I31" s="13">
        <v>28875</v>
      </c>
      <c r="J31" s="12">
        <v>28525</v>
      </c>
      <c r="K31" s="12">
        <v>29750</v>
      </c>
      <c r="L31" s="15">
        <v>8050</v>
      </c>
      <c r="M31" s="15">
        <v>7875</v>
      </c>
      <c r="N31" s="15">
        <v>7262.5</v>
      </c>
      <c r="O31" s="29">
        <f t="shared" si="0"/>
        <v>291375</v>
      </c>
    </row>
    <row r="32" spans="1:15" ht="15.75" x14ac:dyDescent="0.25">
      <c r="A32" s="2" t="s">
        <v>60</v>
      </c>
      <c r="B32" s="3" t="s">
        <v>61</v>
      </c>
      <c r="C32" s="7">
        <v>4900</v>
      </c>
      <c r="D32" s="7">
        <v>4025</v>
      </c>
      <c r="E32" s="7">
        <v>3500</v>
      </c>
      <c r="F32" s="12">
        <v>5250</v>
      </c>
      <c r="G32" s="7">
        <v>6125</v>
      </c>
      <c r="H32" s="7">
        <v>5687.5</v>
      </c>
      <c r="I32" s="13">
        <v>5775</v>
      </c>
      <c r="J32" s="12">
        <v>6300</v>
      </c>
      <c r="K32" s="12">
        <v>6212.5</v>
      </c>
      <c r="L32" s="15">
        <v>2800</v>
      </c>
      <c r="M32" s="15">
        <v>1925</v>
      </c>
      <c r="N32" s="15">
        <v>2800</v>
      </c>
      <c r="O32" s="29">
        <f t="shared" si="0"/>
        <v>55300</v>
      </c>
    </row>
    <row r="33" spans="1:15" ht="15.75" x14ac:dyDescent="0.25">
      <c r="A33" s="2" t="s">
        <v>62</v>
      </c>
      <c r="B33" s="3" t="s">
        <v>63</v>
      </c>
      <c r="C33" s="7">
        <v>5075</v>
      </c>
      <c r="D33" s="7">
        <v>5075</v>
      </c>
      <c r="E33" s="7">
        <v>5075</v>
      </c>
      <c r="F33" s="12">
        <v>5075</v>
      </c>
      <c r="G33" s="7">
        <v>5075</v>
      </c>
      <c r="H33" s="7">
        <v>5775</v>
      </c>
      <c r="I33" s="13">
        <v>5337.5</v>
      </c>
      <c r="J33" s="12">
        <v>5600</v>
      </c>
      <c r="K33" s="12">
        <v>5775</v>
      </c>
      <c r="L33" s="15">
        <v>1925</v>
      </c>
      <c r="M33" s="15">
        <v>1925</v>
      </c>
      <c r="N33" s="15">
        <v>1925</v>
      </c>
      <c r="O33" s="29">
        <f t="shared" si="0"/>
        <v>53637.5</v>
      </c>
    </row>
    <row r="34" spans="1:15" ht="15.75" x14ac:dyDescent="0.25">
      <c r="A34" s="2" t="s">
        <v>64</v>
      </c>
      <c r="B34" s="3" t="s">
        <v>65</v>
      </c>
      <c r="C34" s="7">
        <v>14700</v>
      </c>
      <c r="D34" s="7">
        <v>14700</v>
      </c>
      <c r="E34" s="7">
        <v>15312.5</v>
      </c>
      <c r="F34" s="12">
        <v>17062.5</v>
      </c>
      <c r="G34" s="7">
        <v>18462.5</v>
      </c>
      <c r="H34" s="7">
        <v>17500</v>
      </c>
      <c r="I34" s="13">
        <v>16275</v>
      </c>
      <c r="J34" s="12">
        <v>16100</v>
      </c>
      <c r="K34" s="12">
        <v>16450</v>
      </c>
      <c r="L34" s="15">
        <v>5425</v>
      </c>
      <c r="M34" s="15">
        <v>4375</v>
      </c>
      <c r="N34" s="15">
        <v>4550</v>
      </c>
      <c r="O34" s="29">
        <f t="shared" si="0"/>
        <v>160912.5</v>
      </c>
    </row>
    <row r="35" spans="1:15" ht="15.75" x14ac:dyDescent="0.25">
      <c r="A35" s="2" t="s">
        <v>66</v>
      </c>
      <c r="B35" s="3" t="s">
        <v>67</v>
      </c>
      <c r="C35" s="7">
        <v>28350</v>
      </c>
      <c r="D35" s="7">
        <v>27912.5</v>
      </c>
      <c r="E35" s="7">
        <v>25287.5</v>
      </c>
      <c r="F35" s="12">
        <v>28962.5</v>
      </c>
      <c r="G35" s="7">
        <v>28700</v>
      </c>
      <c r="H35" s="7">
        <v>28087.5</v>
      </c>
      <c r="I35" s="13">
        <v>27825</v>
      </c>
      <c r="J35" s="12">
        <v>27475</v>
      </c>
      <c r="K35" s="12">
        <v>26950</v>
      </c>
      <c r="L35" s="15">
        <v>11200</v>
      </c>
      <c r="M35" s="15">
        <v>10762.5</v>
      </c>
      <c r="N35" s="15">
        <v>11025</v>
      </c>
      <c r="O35" s="29">
        <f t="shared" si="0"/>
        <v>282537.5</v>
      </c>
    </row>
    <row r="36" spans="1:15" ht="15.75" x14ac:dyDescent="0.25">
      <c r="A36" s="2" t="s">
        <v>68</v>
      </c>
      <c r="B36" s="3" t="s">
        <v>69</v>
      </c>
      <c r="C36" s="7">
        <v>9625</v>
      </c>
      <c r="D36" s="7">
        <v>9100</v>
      </c>
      <c r="E36" s="7">
        <v>9187.5</v>
      </c>
      <c r="F36" s="12">
        <v>11900</v>
      </c>
      <c r="G36" s="7">
        <v>11375</v>
      </c>
      <c r="H36" s="7">
        <v>11375</v>
      </c>
      <c r="I36" s="13">
        <v>11200</v>
      </c>
      <c r="J36" s="12">
        <v>11550</v>
      </c>
      <c r="K36" s="12">
        <v>11200</v>
      </c>
      <c r="L36" s="15">
        <v>7175</v>
      </c>
      <c r="M36" s="15">
        <v>7350</v>
      </c>
      <c r="N36" s="15">
        <v>7350</v>
      </c>
      <c r="O36" s="29">
        <f t="shared" si="0"/>
        <v>118387.5</v>
      </c>
    </row>
    <row r="37" spans="1:15" ht="15.75" x14ac:dyDescent="0.25">
      <c r="A37" s="2" t="s">
        <v>70</v>
      </c>
      <c r="B37" s="3" t="s">
        <v>71</v>
      </c>
      <c r="C37" s="7">
        <v>3675</v>
      </c>
      <c r="D37" s="7">
        <v>3675</v>
      </c>
      <c r="E37" s="7">
        <v>2975</v>
      </c>
      <c r="F37" s="12">
        <v>3500</v>
      </c>
      <c r="G37" s="7">
        <v>3675</v>
      </c>
      <c r="H37" s="7">
        <v>3850</v>
      </c>
      <c r="I37" s="13">
        <v>4025</v>
      </c>
      <c r="J37" s="12">
        <v>4025</v>
      </c>
      <c r="K37" s="12">
        <v>4025</v>
      </c>
      <c r="L37" s="15">
        <v>1750</v>
      </c>
      <c r="M37" s="15">
        <v>1225</v>
      </c>
      <c r="N37" s="15">
        <v>1575</v>
      </c>
      <c r="O37" s="29">
        <f t="shared" si="0"/>
        <v>37975</v>
      </c>
    </row>
    <row r="38" spans="1:15" ht="15.75" x14ac:dyDescent="0.25">
      <c r="A38" s="2" t="s">
        <v>72</v>
      </c>
      <c r="B38" s="3" t="s">
        <v>73</v>
      </c>
      <c r="C38" s="7">
        <v>49962.5</v>
      </c>
      <c r="D38" s="7">
        <v>43575</v>
      </c>
      <c r="E38" s="7">
        <v>44012.5</v>
      </c>
      <c r="F38" s="12">
        <v>52762.5</v>
      </c>
      <c r="G38" s="7">
        <v>52325</v>
      </c>
      <c r="H38" s="7">
        <v>53287.5</v>
      </c>
      <c r="I38" s="13">
        <v>50487.5</v>
      </c>
      <c r="J38" s="12">
        <v>51983</v>
      </c>
      <c r="K38" s="12">
        <v>52500</v>
      </c>
      <c r="L38" s="15">
        <v>29050</v>
      </c>
      <c r="M38" s="15">
        <v>29400</v>
      </c>
      <c r="N38" s="15">
        <v>28437.5</v>
      </c>
      <c r="O38" s="29">
        <f t="shared" si="0"/>
        <v>537783</v>
      </c>
    </row>
    <row r="39" spans="1:15" ht="15.75" x14ac:dyDescent="0.25">
      <c r="A39" s="2" t="s">
        <v>74</v>
      </c>
      <c r="B39" s="3" t="s">
        <v>75</v>
      </c>
      <c r="C39" s="7">
        <v>39900</v>
      </c>
      <c r="D39" s="7">
        <v>41562.5</v>
      </c>
      <c r="E39" s="7">
        <v>39287.5</v>
      </c>
      <c r="F39" s="12">
        <v>43137.5</v>
      </c>
      <c r="G39" s="7">
        <v>41125</v>
      </c>
      <c r="H39" s="7">
        <v>41650</v>
      </c>
      <c r="I39" s="13">
        <v>42787.5</v>
      </c>
      <c r="J39" s="12">
        <v>43137.5</v>
      </c>
      <c r="K39" s="12">
        <v>40687.5</v>
      </c>
      <c r="L39" s="15">
        <v>16800</v>
      </c>
      <c r="M39" s="15">
        <v>17325</v>
      </c>
      <c r="N39" s="15">
        <v>17500</v>
      </c>
      <c r="O39" s="29">
        <f t="shared" si="0"/>
        <v>424900</v>
      </c>
    </row>
    <row r="40" spans="1:15" ht="15.75" x14ac:dyDescent="0.25">
      <c r="A40" s="2" t="s">
        <v>76</v>
      </c>
      <c r="B40" s="3" t="s">
        <v>77</v>
      </c>
      <c r="C40" s="7">
        <v>23625</v>
      </c>
      <c r="D40" s="7">
        <v>22225</v>
      </c>
      <c r="E40" s="7">
        <v>23275</v>
      </c>
      <c r="F40" s="12">
        <v>24237.5</v>
      </c>
      <c r="G40" s="7">
        <v>25462.5</v>
      </c>
      <c r="H40" s="7">
        <v>25812.5</v>
      </c>
      <c r="I40" s="13">
        <v>25025</v>
      </c>
      <c r="J40" s="12">
        <v>25025</v>
      </c>
      <c r="K40" s="12">
        <v>25470.5</v>
      </c>
      <c r="L40" s="15">
        <v>17922.400000000001</v>
      </c>
      <c r="M40" s="15">
        <v>16537.5</v>
      </c>
      <c r="N40" s="15">
        <v>16625</v>
      </c>
      <c r="O40" s="29">
        <f t="shared" si="0"/>
        <v>271242.90000000002</v>
      </c>
    </row>
    <row r="41" spans="1:15" ht="15.75" x14ac:dyDescent="0.25">
      <c r="A41" s="2" t="s">
        <v>78</v>
      </c>
      <c r="B41" s="3" t="s">
        <v>79</v>
      </c>
      <c r="C41" s="7">
        <v>12250</v>
      </c>
      <c r="D41" s="7">
        <v>11900</v>
      </c>
      <c r="E41" s="7">
        <v>9625</v>
      </c>
      <c r="F41" s="12">
        <v>12075</v>
      </c>
      <c r="G41" s="7">
        <v>11725</v>
      </c>
      <c r="H41" s="7">
        <v>11725</v>
      </c>
      <c r="I41" s="13">
        <v>11725</v>
      </c>
      <c r="J41" s="12">
        <v>10500</v>
      </c>
      <c r="K41" s="12">
        <v>11725</v>
      </c>
      <c r="L41" s="15">
        <v>7612.5</v>
      </c>
      <c r="M41" s="15">
        <v>7700</v>
      </c>
      <c r="N41" s="15">
        <v>7350</v>
      </c>
      <c r="O41" s="29">
        <f t="shared" si="0"/>
        <v>125912.5</v>
      </c>
    </row>
    <row r="42" spans="1:15" ht="15.75" x14ac:dyDescent="0.25">
      <c r="A42" s="2" t="s">
        <v>80</v>
      </c>
      <c r="B42" s="3" t="s">
        <v>81</v>
      </c>
      <c r="C42" s="7">
        <v>1925</v>
      </c>
      <c r="D42" s="7">
        <v>1750</v>
      </c>
      <c r="E42" s="7">
        <v>1750</v>
      </c>
      <c r="F42" s="12">
        <v>1925</v>
      </c>
      <c r="G42" s="7">
        <v>1750</v>
      </c>
      <c r="H42" s="7">
        <v>2100</v>
      </c>
      <c r="I42" s="13">
        <v>1837.5</v>
      </c>
      <c r="J42" s="12">
        <v>1925</v>
      </c>
      <c r="K42" s="12">
        <v>3850</v>
      </c>
      <c r="L42" s="15">
        <v>875</v>
      </c>
      <c r="M42" s="15">
        <v>1050</v>
      </c>
      <c r="N42" s="15">
        <v>1225</v>
      </c>
      <c r="O42" s="29">
        <f t="shared" si="0"/>
        <v>21962.5</v>
      </c>
    </row>
    <row r="43" spans="1:15" ht="15.75" x14ac:dyDescent="0.25">
      <c r="A43" s="2" t="s">
        <v>82</v>
      </c>
      <c r="B43" s="3" t="s">
        <v>83</v>
      </c>
      <c r="C43" s="7">
        <v>15575</v>
      </c>
      <c r="D43" s="7">
        <v>15312.5</v>
      </c>
      <c r="E43" s="7">
        <v>15575</v>
      </c>
      <c r="F43" s="12">
        <v>15750</v>
      </c>
      <c r="G43" s="7">
        <v>15400</v>
      </c>
      <c r="H43" s="7">
        <v>15225</v>
      </c>
      <c r="I43" s="13">
        <v>14700</v>
      </c>
      <c r="J43" s="12">
        <v>15050</v>
      </c>
      <c r="K43" s="12">
        <v>15575</v>
      </c>
      <c r="L43" s="15">
        <v>8575</v>
      </c>
      <c r="M43" s="15">
        <v>8225</v>
      </c>
      <c r="N43" s="15">
        <v>8050</v>
      </c>
      <c r="O43" s="29">
        <f t="shared" si="0"/>
        <v>163012.5</v>
      </c>
    </row>
    <row r="44" spans="1:15" ht="15.75" x14ac:dyDescent="0.25">
      <c r="A44" s="2" t="s">
        <v>84</v>
      </c>
      <c r="B44" s="3" t="s">
        <v>85</v>
      </c>
      <c r="C44" s="7">
        <v>21875</v>
      </c>
      <c r="D44" s="7">
        <v>21787.5</v>
      </c>
      <c r="E44" s="7">
        <v>18637.5</v>
      </c>
      <c r="F44" s="12">
        <v>23362.5</v>
      </c>
      <c r="G44" s="7">
        <v>24500</v>
      </c>
      <c r="H44" s="7">
        <v>23887.5</v>
      </c>
      <c r="I44" s="13">
        <v>23362.5</v>
      </c>
      <c r="J44" s="12">
        <v>24850</v>
      </c>
      <c r="K44" s="12">
        <v>23887.5</v>
      </c>
      <c r="L44" s="15">
        <v>9187.5</v>
      </c>
      <c r="M44" s="15">
        <v>9625</v>
      </c>
      <c r="N44" s="15">
        <v>9450</v>
      </c>
      <c r="O44" s="29">
        <f t="shared" si="0"/>
        <v>234412.5</v>
      </c>
    </row>
    <row r="45" spans="1:15" ht="15.75" x14ac:dyDescent="0.25">
      <c r="A45" s="2" t="s">
        <v>86</v>
      </c>
      <c r="B45" s="3" t="s">
        <v>87</v>
      </c>
      <c r="C45" s="7">
        <v>9275</v>
      </c>
      <c r="D45" s="7">
        <v>8225</v>
      </c>
      <c r="E45" s="7">
        <v>8225</v>
      </c>
      <c r="F45" s="12">
        <v>9275</v>
      </c>
      <c r="G45" s="7">
        <v>9955</v>
      </c>
      <c r="H45" s="7">
        <v>9975</v>
      </c>
      <c r="I45" s="13">
        <v>9450</v>
      </c>
      <c r="J45" s="12">
        <v>8662.5</v>
      </c>
      <c r="K45" s="12">
        <v>9275</v>
      </c>
      <c r="L45" s="15">
        <v>5600</v>
      </c>
      <c r="M45" s="15">
        <v>4550</v>
      </c>
      <c r="N45" s="15">
        <v>5425</v>
      </c>
      <c r="O45" s="29">
        <f t="shared" si="0"/>
        <v>97892.5</v>
      </c>
    </row>
    <row r="46" spans="1:15" ht="15.75" x14ac:dyDescent="0.25">
      <c r="A46" s="2" t="s">
        <v>88</v>
      </c>
      <c r="B46" s="3" t="s">
        <v>89</v>
      </c>
      <c r="C46" s="7">
        <v>5250</v>
      </c>
      <c r="D46" s="7">
        <v>7000</v>
      </c>
      <c r="E46" s="7">
        <v>7350</v>
      </c>
      <c r="F46" s="12">
        <v>7350</v>
      </c>
      <c r="G46" s="7">
        <v>7262.5</v>
      </c>
      <c r="H46" s="7">
        <v>6825</v>
      </c>
      <c r="I46" s="13">
        <v>6737.5</v>
      </c>
      <c r="J46" s="12">
        <v>6825</v>
      </c>
      <c r="K46" s="12">
        <v>6562.5</v>
      </c>
      <c r="L46" s="15">
        <v>3675</v>
      </c>
      <c r="M46" s="15">
        <v>3325</v>
      </c>
      <c r="N46" s="15">
        <v>3150</v>
      </c>
      <c r="O46" s="29">
        <f t="shared" si="0"/>
        <v>71312.5</v>
      </c>
    </row>
    <row r="47" spans="1:15" ht="15.75" x14ac:dyDescent="0.25">
      <c r="A47" s="2" t="s">
        <v>90</v>
      </c>
      <c r="B47" s="3" t="s">
        <v>91</v>
      </c>
      <c r="C47" s="7">
        <v>11725</v>
      </c>
      <c r="D47" s="7">
        <v>10150</v>
      </c>
      <c r="E47" s="7">
        <v>11550</v>
      </c>
      <c r="F47" s="12">
        <v>13125</v>
      </c>
      <c r="G47" s="7">
        <v>12600</v>
      </c>
      <c r="H47" s="7">
        <v>12950</v>
      </c>
      <c r="I47" s="13">
        <v>11375</v>
      </c>
      <c r="J47" s="12">
        <v>12162.5</v>
      </c>
      <c r="K47" s="12">
        <v>11637.5</v>
      </c>
      <c r="L47" s="15">
        <v>4900</v>
      </c>
      <c r="M47" s="15">
        <v>4900</v>
      </c>
      <c r="N47" s="15">
        <v>4900</v>
      </c>
      <c r="O47" s="29">
        <f t="shared" si="0"/>
        <v>121975</v>
      </c>
    </row>
    <row r="48" spans="1:15" ht="15.75" x14ac:dyDescent="0.25">
      <c r="A48" s="2" t="s">
        <v>92</v>
      </c>
      <c r="B48" s="3" t="s">
        <v>93</v>
      </c>
      <c r="C48" s="7">
        <v>62825</v>
      </c>
      <c r="D48" s="7">
        <v>60637.5</v>
      </c>
      <c r="E48" s="7">
        <v>56000</v>
      </c>
      <c r="F48" s="12">
        <v>64487.5</v>
      </c>
      <c r="G48" s="7">
        <v>65100</v>
      </c>
      <c r="H48" s="7">
        <v>65712.5</v>
      </c>
      <c r="I48" s="13">
        <v>63000</v>
      </c>
      <c r="J48" s="12">
        <v>62825</v>
      </c>
      <c r="K48" s="12">
        <v>63000</v>
      </c>
      <c r="L48" s="15">
        <v>17325</v>
      </c>
      <c r="M48" s="15">
        <v>18025</v>
      </c>
      <c r="N48" s="15">
        <v>17150</v>
      </c>
      <c r="O48" s="29">
        <f t="shared" si="0"/>
        <v>616087.5</v>
      </c>
    </row>
    <row r="49" spans="1:15" ht="15.75" x14ac:dyDescent="0.25">
      <c r="A49" s="2" t="s">
        <v>94</v>
      </c>
      <c r="B49" s="3" t="s">
        <v>95</v>
      </c>
      <c r="C49" s="7">
        <v>4550</v>
      </c>
      <c r="D49" s="7">
        <v>4200</v>
      </c>
      <c r="E49" s="7">
        <v>4375</v>
      </c>
      <c r="F49" s="12">
        <v>5250</v>
      </c>
      <c r="G49" s="7">
        <v>5075</v>
      </c>
      <c r="H49" s="7">
        <v>5075</v>
      </c>
      <c r="I49" s="13">
        <v>5250</v>
      </c>
      <c r="J49" s="12">
        <v>5425</v>
      </c>
      <c r="K49" s="12">
        <v>5075</v>
      </c>
      <c r="L49" s="15">
        <v>2100</v>
      </c>
      <c r="M49" s="15">
        <v>2275</v>
      </c>
      <c r="N49" s="15">
        <v>2450</v>
      </c>
      <c r="O49" s="29">
        <f t="shared" si="0"/>
        <v>51100</v>
      </c>
    </row>
    <row r="50" spans="1:15" ht="15.75" x14ac:dyDescent="0.25">
      <c r="A50" s="2" t="s">
        <v>96</v>
      </c>
      <c r="B50" s="3" t="s">
        <v>97</v>
      </c>
      <c r="C50" s="7">
        <v>2450</v>
      </c>
      <c r="D50" s="7">
        <v>2100</v>
      </c>
      <c r="E50" s="7">
        <v>2450</v>
      </c>
      <c r="F50" s="12">
        <v>2625</v>
      </c>
      <c r="G50" s="7">
        <v>2800</v>
      </c>
      <c r="H50" s="7">
        <v>3150</v>
      </c>
      <c r="I50" s="13">
        <v>2800</v>
      </c>
      <c r="J50" s="12">
        <v>2800</v>
      </c>
      <c r="K50" s="12">
        <v>2800</v>
      </c>
      <c r="L50" s="15">
        <v>1050</v>
      </c>
      <c r="M50" s="15">
        <v>1050</v>
      </c>
      <c r="N50" s="15">
        <v>1050</v>
      </c>
      <c r="O50" s="29">
        <f t="shared" si="0"/>
        <v>27125</v>
      </c>
    </row>
    <row r="51" spans="1:15" ht="15.75" x14ac:dyDescent="0.25">
      <c r="A51" s="2" t="s">
        <v>98</v>
      </c>
      <c r="B51" s="3" t="s">
        <v>99</v>
      </c>
      <c r="C51" s="7">
        <v>3675</v>
      </c>
      <c r="D51" s="7">
        <v>3675</v>
      </c>
      <c r="E51" s="7">
        <v>4025</v>
      </c>
      <c r="F51" s="12">
        <v>4200</v>
      </c>
      <c r="G51" s="7">
        <v>4200</v>
      </c>
      <c r="H51" s="7">
        <v>4200</v>
      </c>
      <c r="I51" s="13">
        <v>4025</v>
      </c>
      <c r="J51" s="12">
        <v>3150</v>
      </c>
      <c r="K51" s="12">
        <v>3587.5</v>
      </c>
      <c r="L51" s="15">
        <v>525</v>
      </c>
      <c r="M51" s="15">
        <v>525</v>
      </c>
      <c r="N51" s="15">
        <v>525</v>
      </c>
      <c r="O51" s="29">
        <f t="shared" si="0"/>
        <v>36312.5</v>
      </c>
    </row>
    <row r="52" spans="1:15" ht="15.75" x14ac:dyDescent="0.25">
      <c r="A52" s="2" t="s">
        <v>100</v>
      </c>
      <c r="B52" s="3" t="s">
        <v>101</v>
      </c>
      <c r="C52" s="7">
        <v>11025</v>
      </c>
      <c r="D52" s="7">
        <v>10850</v>
      </c>
      <c r="E52" s="7">
        <v>11112.5</v>
      </c>
      <c r="F52" s="12">
        <v>11900</v>
      </c>
      <c r="G52" s="7">
        <v>12075</v>
      </c>
      <c r="H52" s="7">
        <v>12775</v>
      </c>
      <c r="I52" s="13">
        <v>12600</v>
      </c>
      <c r="J52" s="12">
        <v>12600</v>
      </c>
      <c r="K52" s="12">
        <v>12950</v>
      </c>
      <c r="L52" s="15">
        <v>6825</v>
      </c>
      <c r="M52" s="15">
        <v>6475</v>
      </c>
      <c r="N52" s="15">
        <v>6475</v>
      </c>
      <c r="O52" s="29">
        <f t="shared" si="0"/>
        <v>127662.5</v>
      </c>
    </row>
    <row r="53" spans="1:15" ht="15.75" x14ac:dyDescent="0.25">
      <c r="A53" s="2" t="s">
        <v>102</v>
      </c>
      <c r="B53" s="3" t="s">
        <v>103</v>
      </c>
      <c r="C53" s="7">
        <v>11287.5</v>
      </c>
      <c r="D53" s="7">
        <v>11200</v>
      </c>
      <c r="E53" s="7">
        <v>9450</v>
      </c>
      <c r="F53" s="12">
        <v>14525</v>
      </c>
      <c r="G53" s="7">
        <v>15225</v>
      </c>
      <c r="H53" s="7">
        <v>15575</v>
      </c>
      <c r="I53" s="13">
        <v>14262.5</v>
      </c>
      <c r="J53" s="12">
        <v>14525</v>
      </c>
      <c r="K53" s="12">
        <v>14087.5</v>
      </c>
      <c r="L53" s="15">
        <v>6475</v>
      </c>
      <c r="M53" s="15">
        <v>6037.5</v>
      </c>
      <c r="N53" s="15">
        <v>6300</v>
      </c>
      <c r="O53" s="29">
        <f t="shared" si="0"/>
        <v>138950</v>
      </c>
    </row>
    <row r="54" spans="1:15" ht="15.75" x14ac:dyDescent="0.25">
      <c r="A54" s="2" t="s">
        <v>104</v>
      </c>
      <c r="B54" s="3" t="s">
        <v>105</v>
      </c>
      <c r="C54" s="7">
        <v>3850</v>
      </c>
      <c r="D54" s="7">
        <v>3850</v>
      </c>
      <c r="E54" s="7">
        <v>4200</v>
      </c>
      <c r="F54" s="12">
        <v>4025</v>
      </c>
      <c r="G54" s="7">
        <v>4025</v>
      </c>
      <c r="H54" s="7">
        <v>4550</v>
      </c>
      <c r="I54" s="13">
        <v>3675</v>
      </c>
      <c r="J54" s="12">
        <v>3500</v>
      </c>
      <c r="K54" s="12">
        <v>3325</v>
      </c>
      <c r="L54" s="15">
        <v>525</v>
      </c>
      <c r="M54" s="15">
        <v>525</v>
      </c>
      <c r="N54" s="15">
        <v>525</v>
      </c>
      <c r="O54" s="29">
        <f t="shared" si="0"/>
        <v>36575</v>
      </c>
    </row>
    <row r="55" spans="1:15" ht="15.75" x14ac:dyDescent="0.25">
      <c r="A55" s="2" t="s">
        <v>106</v>
      </c>
      <c r="B55" s="3" t="s">
        <v>107</v>
      </c>
      <c r="C55" s="7">
        <v>5425</v>
      </c>
      <c r="D55" s="7">
        <v>5425</v>
      </c>
      <c r="E55" s="7">
        <v>6125</v>
      </c>
      <c r="F55" s="12">
        <v>5775</v>
      </c>
      <c r="G55" s="7">
        <v>5775</v>
      </c>
      <c r="H55" s="7">
        <v>5950</v>
      </c>
      <c r="I55" s="13">
        <v>5600</v>
      </c>
      <c r="J55" s="12">
        <v>5775</v>
      </c>
      <c r="K55" s="12">
        <v>4900</v>
      </c>
      <c r="L55" s="15">
        <v>2275</v>
      </c>
      <c r="M55" s="15">
        <v>2275</v>
      </c>
      <c r="N55" s="15">
        <v>1925</v>
      </c>
      <c r="O55" s="29">
        <f t="shared" si="0"/>
        <v>57225</v>
      </c>
    </row>
    <row r="56" spans="1:15" ht="15.75" x14ac:dyDescent="0.25">
      <c r="A56" s="2" t="s">
        <v>108</v>
      </c>
      <c r="B56" s="3" t="s">
        <v>109</v>
      </c>
      <c r="C56" s="7">
        <v>12075</v>
      </c>
      <c r="D56" s="7">
        <v>12250</v>
      </c>
      <c r="E56" s="7">
        <v>10150</v>
      </c>
      <c r="F56" s="12">
        <v>12075</v>
      </c>
      <c r="G56" s="7">
        <v>12600</v>
      </c>
      <c r="H56" s="7">
        <v>11900</v>
      </c>
      <c r="I56" s="13">
        <v>11287.5</v>
      </c>
      <c r="J56" s="12">
        <v>11287.5</v>
      </c>
      <c r="K56" s="12">
        <v>11200</v>
      </c>
      <c r="L56" s="15">
        <v>2800</v>
      </c>
      <c r="M56" s="15">
        <v>2625</v>
      </c>
      <c r="N56" s="15">
        <v>2625</v>
      </c>
      <c r="O56" s="29">
        <f t="shared" si="0"/>
        <v>112875</v>
      </c>
    </row>
    <row r="57" spans="1:15" ht="15.75" x14ac:dyDescent="0.25">
      <c r="A57" s="2" t="s">
        <v>110</v>
      </c>
      <c r="B57" s="3" t="s">
        <v>111</v>
      </c>
      <c r="C57" s="7">
        <v>17150</v>
      </c>
      <c r="D57" s="7">
        <v>16975</v>
      </c>
      <c r="E57" s="7">
        <v>17675</v>
      </c>
      <c r="F57" s="12">
        <v>17150</v>
      </c>
      <c r="G57" s="7">
        <v>18025</v>
      </c>
      <c r="H57" s="7">
        <v>18550</v>
      </c>
      <c r="I57" s="13">
        <v>17850</v>
      </c>
      <c r="J57" s="12">
        <v>18200</v>
      </c>
      <c r="K57" s="12">
        <v>16012.5</v>
      </c>
      <c r="L57" s="15">
        <v>6825</v>
      </c>
      <c r="M57" s="15">
        <v>5075</v>
      </c>
      <c r="N57" s="15">
        <v>6300</v>
      </c>
      <c r="O57" s="29">
        <f t="shared" si="0"/>
        <v>175787.5</v>
      </c>
    </row>
    <row r="58" spans="1:15" ht="15.75" x14ac:dyDescent="0.25">
      <c r="A58" s="2" t="s">
        <v>112</v>
      </c>
      <c r="B58" s="3" t="s">
        <v>113</v>
      </c>
      <c r="C58" s="7">
        <v>4375</v>
      </c>
      <c r="D58" s="7">
        <v>3850</v>
      </c>
      <c r="E58" s="7">
        <v>3500</v>
      </c>
      <c r="F58" s="12">
        <v>3500</v>
      </c>
      <c r="G58" s="7">
        <v>3500</v>
      </c>
      <c r="H58" s="7">
        <v>3675</v>
      </c>
      <c r="I58" s="13">
        <v>3500</v>
      </c>
      <c r="J58" s="12">
        <v>3500</v>
      </c>
      <c r="K58" s="12">
        <v>3325</v>
      </c>
      <c r="L58" s="15">
        <v>525</v>
      </c>
      <c r="M58" s="15">
        <v>525</v>
      </c>
      <c r="N58" s="15">
        <v>525</v>
      </c>
      <c r="O58" s="29">
        <f t="shared" si="0"/>
        <v>34300</v>
      </c>
    </row>
    <row r="59" spans="1:15" ht="15.75" x14ac:dyDescent="0.25">
      <c r="A59" s="2" t="s">
        <v>114</v>
      </c>
      <c r="B59" s="3" t="s">
        <v>115</v>
      </c>
      <c r="C59" s="7">
        <v>188562.5</v>
      </c>
      <c r="D59" s="7">
        <v>184541.5</v>
      </c>
      <c r="E59" s="7">
        <v>150675</v>
      </c>
      <c r="F59" s="12">
        <v>185412.5</v>
      </c>
      <c r="G59" s="7">
        <v>193287.5</v>
      </c>
      <c r="H59" s="7">
        <v>194162.5</v>
      </c>
      <c r="I59" s="13">
        <v>185237.5</v>
      </c>
      <c r="J59" s="12">
        <v>182871</v>
      </c>
      <c r="K59" s="12">
        <v>189525</v>
      </c>
      <c r="L59" s="15">
        <v>81987.5</v>
      </c>
      <c r="M59" s="15">
        <v>82250</v>
      </c>
      <c r="N59" s="15">
        <v>80675</v>
      </c>
      <c r="O59" s="29">
        <f t="shared" si="0"/>
        <v>1899187.5</v>
      </c>
    </row>
    <row r="60" spans="1:15" ht="15.75" x14ac:dyDescent="0.25">
      <c r="A60" s="2" t="s">
        <v>116</v>
      </c>
      <c r="B60" s="3" t="s">
        <v>117</v>
      </c>
      <c r="C60" s="7">
        <v>9975</v>
      </c>
      <c r="D60" s="7">
        <v>10150</v>
      </c>
      <c r="E60" s="7">
        <v>8925</v>
      </c>
      <c r="F60" s="12">
        <v>12075</v>
      </c>
      <c r="G60" s="7">
        <v>11462.5</v>
      </c>
      <c r="H60" s="7">
        <v>11725</v>
      </c>
      <c r="I60" s="13">
        <v>12600</v>
      </c>
      <c r="J60" s="12">
        <v>12425</v>
      </c>
      <c r="K60" s="12">
        <v>12425</v>
      </c>
      <c r="L60" s="15">
        <v>5600</v>
      </c>
      <c r="M60" s="15">
        <v>5600</v>
      </c>
      <c r="N60" s="15">
        <v>5600</v>
      </c>
      <c r="O60" s="29">
        <f t="shared" si="0"/>
        <v>118562.5</v>
      </c>
    </row>
    <row r="61" spans="1:15" ht="15.75" x14ac:dyDescent="0.25">
      <c r="A61" s="2" t="s">
        <v>118</v>
      </c>
      <c r="B61" s="3" t="s">
        <v>119</v>
      </c>
      <c r="C61" s="7">
        <v>44012.5</v>
      </c>
      <c r="D61" s="7">
        <v>42875</v>
      </c>
      <c r="E61" s="7">
        <v>46550</v>
      </c>
      <c r="F61" s="12">
        <v>48387.5</v>
      </c>
      <c r="G61" s="7">
        <v>48300</v>
      </c>
      <c r="H61" s="7">
        <v>48737.5</v>
      </c>
      <c r="I61" s="13">
        <v>46812.5</v>
      </c>
      <c r="J61" s="12">
        <v>47425</v>
      </c>
      <c r="K61" s="12">
        <v>48650</v>
      </c>
      <c r="L61" s="15">
        <v>30712.5</v>
      </c>
      <c r="M61" s="15">
        <v>30450</v>
      </c>
      <c r="N61" s="15">
        <v>30100</v>
      </c>
      <c r="O61" s="29">
        <f t="shared" si="0"/>
        <v>513012.5</v>
      </c>
    </row>
    <row r="62" spans="1:15" ht="15.75" x14ac:dyDescent="0.25">
      <c r="A62" s="2" t="s">
        <v>120</v>
      </c>
      <c r="B62" s="3" t="s">
        <v>121</v>
      </c>
      <c r="C62" s="7">
        <v>10150</v>
      </c>
      <c r="D62" s="7">
        <v>10325</v>
      </c>
      <c r="E62" s="7">
        <v>11025</v>
      </c>
      <c r="F62" s="12">
        <v>11550</v>
      </c>
      <c r="G62" s="7">
        <v>11725</v>
      </c>
      <c r="H62" s="7">
        <v>11637.5</v>
      </c>
      <c r="I62" s="13">
        <v>11900</v>
      </c>
      <c r="J62" s="12">
        <v>11462.5</v>
      </c>
      <c r="K62" s="12">
        <v>11987.5</v>
      </c>
      <c r="L62" s="15">
        <v>2362.5</v>
      </c>
      <c r="M62" s="15">
        <v>2450</v>
      </c>
      <c r="N62" s="15">
        <v>2625</v>
      </c>
      <c r="O62" s="29">
        <f t="shared" si="0"/>
        <v>109200</v>
      </c>
    </row>
    <row r="63" spans="1:15" ht="15.75" x14ac:dyDescent="0.25">
      <c r="A63" s="2" t="s">
        <v>122</v>
      </c>
      <c r="B63" s="3" t="s">
        <v>123</v>
      </c>
      <c r="C63" s="7">
        <v>3325</v>
      </c>
      <c r="D63" s="7">
        <v>2975</v>
      </c>
      <c r="E63" s="7">
        <v>3850</v>
      </c>
      <c r="F63" s="12">
        <v>2975</v>
      </c>
      <c r="G63" s="7">
        <v>3587.5</v>
      </c>
      <c r="H63" s="7">
        <v>4375</v>
      </c>
      <c r="I63" s="13">
        <v>3500</v>
      </c>
      <c r="J63" s="12">
        <v>3500</v>
      </c>
      <c r="K63" s="12">
        <v>3325</v>
      </c>
      <c r="L63" s="15">
        <v>1050</v>
      </c>
      <c r="M63" s="15">
        <v>875</v>
      </c>
      <c r="N63" s="15">
        <v>875</v>
      </c>
      <c r="O63" s="29">
        <f t="shared" si="0"/>
        <v>34212.5</v>
      </c>
    </row>
    <row r="64" spans="1:15" ht="15.75" x14ac:dyDescent="0.25">
      <c r="A64" s="2" t="s">
        <v>124</v>
      </c>
      <c r="B64" s="3" t="s">
        <v>125</v>
      </c>
      <c r="C64" s="7">
        <v>24150</v>
      </c>
      <c r="D64" s="7">
        <v>21175</v>
      </c>
      <c r="E64" s="7">
        <v>22487.5</v>
      </c>
      <c r="F64" s="12">
        <v>25550</v>
      </c>
      <c r="G64" s="7">
        <v>27650</v>
      </c>
      <c r="H64" s="7">
        <v>28000</v>
      </c>
      <c r="I64" s="13">
        <v>26250</v>
      </c>
      <c r="J64" s="12">
        <v>26600</v>
      </c>
      <c r="K64" s="12">
        <v>26425</v>
      </c>
      <c r="L64" s="15">
        <v>10937.5</v>
      </c>
      <c r="M64" s="15">
        <v>10500</v>
      </c>
      <c r="N64" s="15">
        <v>10237.5</v>
      </c>
      <c r="O64" s="29">
        <f t="shared" si="0"/>
        <v>259962.5</v>
      </c>
    </row>
    <row r="65" spans="1:15" ht="15.75" x14ac:dyDescent="0.25">
      <c r="A65" s="2" t="s">
        <v>126</v>
      </c>
      <c r="B65" s="3" t="s">
        <v>127</v>
      </c>
      <c r="C65" s="7">
        <v>3150</v>
      </c>
      <c r="D65" s="7">
        <v>2800</v>
      </c>
      <c r="E65" s="7">
        <v>3150</v>
      </c>
      <c r="F65" s="12">
        <v>3500</v>
      </c>
      <c r="G65" s="7">
        <v>4462.5</v>
      </c>
      <c r="H65" s="7">
        <v>3675</v>
      </c>
      <c r="I65" s="13">
        <v>4025</v>
      </c>
      <c r="J65" s="12">
        <v>4025</v>
      </c>
      <c r="K65" s="12">
        <v>4025</v>
      </c>
      <c r="L65" s="15">
        <v>1400</v>
      </c>
      <c r="M65" s="15">
        <v>1400</v>
      </c>
      <c r="N65" s="15">
        <v>1400</v>
      </c>
      <c r="O65" s="29">
        <f t="shared" si="0"/>
        <v>37012.5</v>
      </c>
    </row>
    <row r="66" spans="1:15" ht="15.75" x14ac:dyDescent="0.25">
      <c r="A66" s="2" t="s">
        <v>128</v>
      </c>
      <c r="B66" s="3" t="s">
        <v>129</v>
      </c>
      <c r="C66" s="7">
        <v>2975</v>
      </c>
      <c r="D66" s="7">
        <v>1925</v>
      </c>
      <c r="E66" s="7">
        <v>2100</v>
      </c>
      <c r="F66" s="12">
        <v>3647</v>
      </c>
      <c r="G66" s="7">
        <v>2800</v>
      </c>
      <c r="H66" s="7">
        <v>2800</v>
      </c>
      <c r="I66" s="13">
        <v>2275</v>
      </c>
      <c r="J66" s="12">
        <v>2625</v>
      </c>
      <c r="K66" s="12">
        <v>2450</v>
      </c>
      <c r="L66" s="15">
        <v>2275</v>
      </c>
      <c r="M66" s="15">
        <v>2275</v>
      </c>
      <c r="N66" s="15">
        <v>2100</v>
      </c>
      <c r="O66" s="29">
        <f t="shared" si="0"/>
        <v>30247</v>
      </c>
    </row>
    <row r="67" spans="1:15" ht="15.75" x14ac:dyDescent="0.25">
      <c r="A67" s="2" t="s">
        <v>130</v>
      </c>
      <c r="B67" s="3" t="s">
        <v>131</v>
      </c>
      <c r="C67" s="7">
        <v>11025</v>
      </c>
      <c r="D67" s="7">
        <v>9975</v>
      </c>
      <c r="E67" s="7">
        <v>10325</v>
      </c>
      <c r="F67" s="12">
        <v>10850</v>
      </c>
      <c r="G67" s="7">
        <v>13125</v>
      </c>
      <c r="H67" s="7">
        <v>11725</v>
      </c>
      <c r="I67" s="13">
        <v>11200</v>
      </c>
      <c r="J67" s="12">
        <v>11725</v>
      </c>
      <c r="K67" s="12">
        <v>11725</v>
      </c>
      <c r="L67" s="15">
        <v>2625</v>
      </c>
      <c r="M67" s="15">
        <v>2625</v>
      </c>
      <c r="N67" s="15">
        <v>2625</v>
      </c>
      <c r="O67" s="29">
        <f t="shared" si="0"/>
        <v>109550</v>
      </c>
    </row>
    <row r="68" spans="1:15" ht="15.75" x14ac:dyDescent="0.25">
      <c r="A68" s="2" t="s">
        <v>132</v>
      </c>
      <c r="B68" s="3" t="s">
        <v>133</v>
      </c>
      <c r="C68" s="7">
        <v>20650</v>
      </c>
      <c r="D68" s="7">
        <v>20125</v>
      </c>
      <c r="E68" s="7">
        <v>17850</v>
      </c>
      <c r="F68" s="12">
        <v>20037.5</v>
      </c>
      <c r="G68" s="7">
        <v>20650</v>
      </c>
      <c r="H68" s="7">
        <v>20650</v>
      </c>
      <c r="I68" s="13">
        <v>20825</v>
      </c>
      <c r="J68" s="12">
        <v>21175</v>
      </c>
      <c r="K68" s="12">
        <v>21350</v>
      </c>
      <c r="L68" s="15">
        <v>11462.5</v>
      </c>
      <c r="M68" s="15">
        <v>11200</v>
      </c>
      <c r="N68" s="15">
        <v>11025</v>
      </c>
      <c r="O68" s="29">
        <f t="shared" ref="O68:O131" si="1">SUM(C68:N68)</f>
        <v>217000</v>
      </c>
    </row>
    <row r="69" spans="1:15" ht="15.75" x14ac:dyDescent="0.25">
      <c r="A69" s="2" t="s">
        <v>134</v>
      </c>
      <c r="B69" s="3" t="s">
        <v>135</v>
      </c>
      <c r="C69" s="7">
        <v>10150</v>
      </c>
      <c r="D69" s="7">
        <v>9975</v>
      </c>
      <c r="E69" s="7">
        <v>9100</v>
      </c>
      <c r="F69" s="12">
        <v>11550</v>
      </c>
      <c r="G69" s="7">
        <v>11725</v>
      </c>
      <c r="H69" s="7">
        <v>11287.5</v>
      </c>
      <c r="I69" s="13">
        <v>11200</v>
      </c>
      <c r="J69" s="12">
        <v>11287.5</v>
      </c>
      <c r="K69" s="12">
        <v>10850</v>
      </c>
      <c r="L69" s="15">
        <v>3675</v>
      </c>
      <c r="M69" s="15">
        <v>3675</v>
      </c>
      <c r="N69" s="15">
        <v>3587.5</v>
      </c>
      <c r="O69" s="29">
        <f t="shared" si="1"/>
        <v>108062.5</v>
      </c>
    </row>
    <row r="70" spans="1:15" ht="15.75" x14ac:dyDescent="0.25">
      <c r="A70" s="2" t="s">
        <v>136</v>
      </c>
      <c r="B70" s="3" t="s">
        <v>137</v>
      </c>
      <c r="C70" s="7">
        <v>19950</v>
      </c>
      <c r="D70" s="7">
        <v>19250</v>
      </c>
      <c r="E70" s="7">
        <v>22050</v>
      </c>
      <c r="F70" s="12">
        <v>24325</v>
      </c>
      <c r="G70" s="7">
        <v>24150</v>
      </c>
      <c r="H70" s="7">
        <v>23625</v>
      </c>
      <c r="I70" s="13">
        <v>23012.5</v>
      </c>
      <c r="J70" s="12">
        <v>22400</v>
      </c>
      <c r="K70" s="12">
        <v>22925</v>
      </c>
      <c r="L70" s="15">
        <v>8400</v>
      </c>
      <c r="M70" s="15">
        <v>8575</v>
      </c>
      <c r="N70" s="15">
        <v>7962.5</v>
      </c>
      <c r="O70" s="29">
        <f t="shared" si="1"/>
        <v>226625</v>
      </c>
    </row>
    <row r="71" spans="1:15" ht="15.75" x14ac:dyDescent="0.25">
      <c r="A71" s="2" t="s">
        <v>138</v>
      </c>
      <c r="B71" s="3" t="s">
        <v>139</v>
      </c>
      <c r="C71" s="7">
        <v>21000</v>
      </c>
      <c r="D71" s="7">
        <v>18375</v>
      </c>
      <c r="E71" s="7">
        <v>24150</v>
      </c>
      <c r="F71" s="12">
        <v>22400</v>
      </c>
      <c r="G71" s="7">
        <v>21875</v>
      </c>
      <c r="H71" s="7">
        <v>22312.5</v>
      </c>
      <c r="I71" s="13">
        <v>22050</v>
      </c>
      <c r="J71" s="12">
        <v>21962.5</v>
      </c>
      <c r="K71" s="12">
        <v>21875</v>
      </c>
      <c r="L71" s="15">
        <v>7175</v>
      </c>
      <c r="M71" s="15">
        <v>7700</v>
      </c>
      <c r="N71" s="15">
        <v>6912.5</v>
      </c>
      <c r="O71" s="29">
        <f t="shared" si="1"/>
        <v>217787.5</v>
      </c>
    </row>
    <row r="72" spans="1:15" ht="15.75" x14ac:dyDescent="0.25">
      <c r="A72" s="2" t="s">
        <v>140</v>
      </c>
      <c r="B72" s="3" t="s">
        <v>141</v>
      </c>
      <c r="C72" s="7">
        <v>22400</v>
      </c>
      <c r="D72" s="7">
        <v>19075</v>
      </c>
      <c r="E72" s="7">
        <v>21875</v>
      </c>
      <c r="F72" s="12">
        <v>21700</v>
      </c>
      <c r="G72" s="7">
        <v>21962.5</v>
      </c>
      <c r="H72" s="7">
        <v>22750</v>
      </c>
      <c r="I72" s="13">
        <v>23975</v>
      </c>
      <c r="J72" s="12">
        <v>24150</v>
      </c>
      <c r="K72" s="12">
        <v>23450</v>
      </c>
      <c r="L72" s="15">
        <v>10325</v>
      </c>
      <c r="M72" s="15">
        <v>10675</v>
      </c>
      <c r="N72" s="15">
        <v>10500</v>
      </c>
      <c r="O72" s="29">
        <f t="shared" si="1"/>
        <v>232837.5</v>
      </c>
    </row>
    <row r="73" spans="1:15" ht="15.75" x14ac:dyDescent="0.25">
      <c r="A73" s="2" t="s">
        <v>142</v>
      </c>
      <c r="B73" s="3" t="s">
        <v>143</v>
      </c>
      <c r="C73" s="7">
        <v>7525</v>
      </c>
      <c r="D73" s="7">
        <v>7700</v>
      </c>
      <c r="E73" s="7">
        <v>7000</v>
      </c>
      <c r="F73" s="12">
        <v>7875</v>
      </c>
      <c r="G73" s="7">
        <v>8050</v>
      </c>
      <c r="H73" s="7">
        <v>7612.5</v>
      </c>
      <c r="I73" s="13">
        <v>7525</v>
      </c>
      <c r="J73" s="12">
        <v>7000</v>
      </c>
      <c r="K73" s="12">
        <v>7175</v>
      </c>
      <c r="L73" s="15">
        <v>4375</v>
      </c>
      <c r="M73" s="15">
        <v>4375</v>
      </c>
      <c r="N73" s="15">
        <v>4375</v>
      </c>
      <c r="O73" s="29">
        <f t="shared" si="1"/>
        <v>80587.5</v>
      </c>
    </row>
    <row r="74" spans="1:15" ht="15.75" x14ac:dyDescent="0.25">
      <c r="A74" s="2" t="s">
        <v>144</v>
      </c>
      <c r="B74" s="3" t="s">
        <v>145</v>
      </c>
      <c r="C74" s="7">
        <v>22400</v>
      </c>
      <c r="D74" s="7">
        <v>20475</v>
      </c>
      <c r="E74" s="7">
        <v>20475</v>
      </c>
      <c r="F74" s="12">
        <v>23450</v>
      </c>
      <c r="G74" s="7">
        <v>26775</v>
      </c>
      <c r="H74" s="7">
        <v>27037.5</v>
      </c>
      <c r="I74" s="13">
        <v>27825</v>
      </c>
      <c r="J74" s="12">
        <v>27125</v>
      </c>
      <c r="K74" s="12">
        <v>26600</v>
      </c>
      <c r="L74" s="15">
        <v>10325</v>
      </c>
      <c r="M74" s="15">
        <v>8225</v>
      </c>
      <c r="N74" s="15">
        <v>10150</v>
      </c>
      <c r="O74" s="29">
        <f t="shared" si="1"/>
        <v>250862.5</v>
      </c>
    </row>
    <row r="75" spans="1:15" ht="15.75" x14ac:dyDescent="0.25">
      <c r="A75" s="2" t="s">
        <v>146</v>
      </c>
      <c r="B75" s="3" t="s">
        <v>147</v>
      </c>
      <c r="C75" s="7">
        <v>16625</v>
      </c>
      <c r="D75" s="7">
        <v>16625</v>
      </c>
      <c r="E75" s="7">
        <v>15837.5</v>
      </c>
      <c r="F75" s="12">
        <v>17325</v>
      </c>
      <c r="G75" s="7">
        <v>16625</v>
      </c>
      <c r="H75" s="7">
        <v>16450</v>
      </c>
      <c r="I75" s="13">
        <v>14962.5</v>
      </c>
      <c r="J75" s="12">
        <v>14700</v>
      </c>
      <c r="K75" s="12">
        <v>15050</v>
      </c>
      <c r="L75" s="15">
        <v>3325</v>
      </c>
      <c r="M75" s="15">
        <v>3150</v>
      </c>
      <c r="N75" s="15">
        <v>3150</v>
      </c>
      <c r="O75" s="29">
        <f t="shared" si="1"/>
        <v>153825</v>
      </c>
    </row>
    <row r="76" spans="1:15" ht="15.75" x14ac:dyDescent="0.25">
      <c r="A76" s="2" t="s">
        <v>148</v>
      </c>
      <c r="B76" s="3" t="s">
        <v>149</v>
      </c>
      <c r="C76" s="7">
        <v>111825</v>
      </c>
      <c r="D76" s="7">
        <v>111650</v>
      </c>
      <c r="E76" s="7">
        <v>103862.5</v>
      </c>
      <c r="F76" s="12">
        <v>116987.5</v>
      </c>
      <c r="G76" s="7">
        <v>116025</v>
      </c>
      <c r="H76" s="7">
        <v>116637.5</v>
      </c>
      <c r="I76" s="13">
        <v>113662.5</v>
      </c>
      <c r="J76" s="12">
        <v>110950</v>
      </c>
      <c r="K76" s="12">
        <v>113225</v>
      </c>
      <c r="L76" s="15">
        <v>66325</v>
      </c>
      <c r="M76" s="15">
        <v>66325</v>
      </c>
      <c r="N76" s="15">
        <v>63875</v>
      </c>
      <c r="O76" s="29">
        <f t="shared" si="1"/>
        <v>1211350</v>
      </c>
    </row>
    <row r="77" spans="1:15" ht="15.75" x14ac:dyDescent="0.25">
      <c r="A77" s="2" t="s">
        <v>150</v>
      </c>
      <c r="B77" s="3" t="s">
        <v>151</v>
      </c>
      <c r="C77" s="7">
        <v>24675</v>
      </c>
      <c r="D77" s="7">
        <v>23450</v>
      </c>
      <c r="E77" s="7">
        <v>23887.5</v>
      </c>
      <c r="F77" s="12">
        <v>26337.5</v>
      </c>
      <c r="G77" s="7">
        <v>27300</v>
      </c>
      <c r="H77" s="7">
        <v>27650</v>
      </c>
      <c r="I77" s="13">
        <v>25725</v>
      </c>
      <c r="J77" s="12">
        <v>26075</v>
      </c>
      <c r="K77" s="12">
        <v>25287.5</v>
      </c>
      <c r="L77" s="15">
        <v>17237.5</v>
      </c>
      <c r="M77" s="15">
        <v>17150</v>
      </c>
      <c r="N77" s="15">
        <v>17150</v>
      </c>
      <c r="O77" s="29">
        <f t="shared" si="1"/>
        <v>281925</v>
      </c>
    </row>
    <row r="78" spans="1:15" ht="15.75" x14ac:dyDescent="0.25">
      <c r="A78" s="2" t="s">
        <v>152</v>
      </c>
      <c r="B78" s="3" t="s">
        <v>153</v>
      </c>
      <c r="C78" s="7">
        <v>2975</v>
      </c>
      <c r="D78" s="7">
        <v>2975</v>
      </c>
      <c r="E78" s="7">
        <v>2800</v>
      </c>
      <c r="F78" s="12">
        <v>2975</v>
      </c>
      <c r="G78" s="7">
        <v>3150</v>
      </c>
      <c r="H78" s="7">
        <v>3150</v>
      </c>
      <c r="I78" s="13">
        <v>2800</v>
      </c>
      <c r="J78" s="12">
        <v>2800</v>
      </c>
      <c r="K78" s="12">
        <v>2800</v>
      </c>
      <c r="L78" s="15">
        <v>175</v>
      </c>
      <c r="M78" s="15">
        <v>-700</v>
      </c>
      <c r="N78" s="15">
        <v>0</v>
      </c>
      <c r="O78" s="29">
        <f t="shared" si="1"/>
        <v>25900</v>
      </c>
    </row>
    <row r="79" spans="1:15" ht="15.75" x14ac:dyDescent="0.25">
      <c r="A79" s="2" t="s">
        <v>154</v>
      </c>
      <c r="B79" s="3" t="s">
        <v>155</v>
      </c>
      <c r="C79" s="7">
        <v>14350</v>
      </c>
      <c r="D79" s="7">
        <v>14437.5</v>
      </c>
      <c r="E79" s="7">
        <v>15050</v>
      </c>
      <c r="F79" s="12">
        <v>16100</v>
      </c>
      <c r="G79" s="7">
        <v>16975</v>
      </c>
      <c r="H79" s="7">
        <v>16625</v>
      </c>
      <c r="I79" s="13">
        <v>17850</v>
      </c>
      <c r="J79" s="12">
        <v>17508</v>
      </c>
      <c r="K79" s="12">
        <v>17675</v>
      </c>
      <c r="L79" s="15">
        <v>5075</v>
      </c>
      <c r="M79" s="15">
        <v>5075</v>
      </c>
      <c r="N79" s="15">
        <v>4900</v>
      </c>
      <c r="O79" s="29">
        <f t="shared" si="1"/>
        <v>161620.5</v>
      </c>
    </row>
    <row r="80" spans="1:15" ht="15.75" x14ac:dyDescent="0.25">
      <c r="A80" s="2" t="s">
        <v>156</v>
      </c>
      <c r="B80" s="3" t="s">
        <v>157</v>
      </c>
      <c r="C80" s="7">
        <v>12425</v>
      </c>
      <c r="D80" s="7">
        <v>10675</v>
      </c>
      <c r="E80" s="7">
        <v>12425</v>
      </c>
      <c r="F80" s="12">
        <v>13825</v>
      </c>
      <c r="G80" s="7">
        <v>13475</v>
      </c>
      <c r="H80" s="7">
        <v>14262.5</v>
      </c>
      <c r="I80" s="13">
        <v>14875</v>
      </c>
      <c r="J80" s="12">
        <v>15058</v>
      </c>
      <c r="K80" s="12">
        <v>15750</v>
      </c>
      <c r="L80" s="15">
        <v>5775</v>
      </c>
      <c r="M80" s="15">
        <v>5775</v>
      </c>
      <c r="N80" s="15">
        <v>5775</v>
      </c>
      <c r="O80" s="29">
        <f t="shared" si="1"/>
        <v>140095.5</v>
      </c>
    </row>
    <row r="81" spans="1:15" ht="15.75" x14ac:dyDescent="0.25">
      <c r="A81" s="2" t="s">
        <v>158</v>
      </c>
      <c r="B81" s="3" t="s">
        <v>159</v>
      </c>
      <c r="C81" s="7">
        <v>9100</v>
      </c>
      <c r="D81" s="7">
        <v>8400</v>
      </c>
      <c r="E81" s="7">
        <v>8575</v>
      </c>
      <c r="F81" s="12">
        <v>10062.5</v>
      </c>
      <c r="G81" s="7">
        <v>10150</v>
      </c>
      <c r="H81" s="7">
        <v>10150</v>
      </c>
      <c r="I81" s="13">
        <v>10325</v>
      </c>
      <c r="J81" s="12">
        <v>10150</v>
      </c>
      <c r="K81" s="12">
        <v>10325</v>
      </c>
      <c r="L81" s="15">
        <v>6125</v>
      </c>
      <c r="M81" s="15">
        <v>6125</v>
      </c>
      <c r="N81" s="15">
        <v>5775</v>
      </c>
      <c r="O81" s="29">
        <f t="shared" si="1"/>
        <v>105262.5</v>
      </c>
    </row>
    <row r="82" spans="1:15" ht="15.75" x14ac:dyDescent="0.25">
      <c r="A82" s="2" t="s">
        <v>160</v>
      </c>
      <c r="B82" s="3" t="s">
        <v>161</v>
      </c>
      <c r="C82" s="7">
        <v>40862.5</v>
      </c>
      <c r="D82" s="7">
        <v>40600</v>
      </c>
      <c r="E82" s="7">
        <v>42350</v>
      </c>
      <c r="F82" s="12">
        <v>48562.5</v>
      </c>
      <c r="G82" s="7">
        <v>46462.5</v>
      </c>
      <c r="H82" s="7">
        <v>47512.5</v>
      </c>
      <c r="I82" s="13">
        <v>46025</v>
      </c>
      <c r="J82" s="12">
        <v>46200</v>
      </c>
      <c r="K82" s="12">
        <v>46550</v>
      </c>
      <c r="L82" s="15">
        <v>15750</v>
      </c>
      <c r="M82" s="15">
        <v>12425</v>
      </c>
      <c r="N82" s="15">
        <v>15225</v>
      </c>
      <c r="O82" s="29">
        <f t="shared" si="1"/>
        <v>448525</v>
      </c>
    </row>
    <row r="83" spans="1:15" ht="15.75" x14ac:dyDescent="0.25">
      <c r="A83" s="2" t="s">
        <v>162</v>
      </c>
      <c r="B83" s="3" t="s">
        <v>163</v>
      </c>
      <c r="C83" s="7">
        <v>11725</v>
      </c>
      <c r="D83" s="7">
        <v>11725</v>
      </c>
      <c r="E83" s="7">
        <v>11375</v>
      </c>
      <c r="F83" s="12">
        <v>13562.5</v>
      </c>
      <c r="G83" s="7">
        <v>13475</v>
      </c>
      <c r="H83" s="7">
        <v>13650</v>
      </c>
      <c r="I83" s="13">
        <v>11900</v>
      </c>
      <c r="J83" s="12">
        <v>11812.5</v>
      </c>
      <c r="K83" s="12">
        <v>11637.5</v>
      </c>
      <c r="L83" s="15">
        <v>4025</v>
      </c>
      <c r="M83" s="15">
        <v>4025</v>
      </c>
      <c r="N83" s="15">
        <v>3675</v>
      </c>
      <c r="O83" s="29">
        <f t="shared" si="1"/>
        <v>122587.5</v>
      </c>
    </row>
    <row r="84" spans="1:15" ht="15.75" x14ac:dyDescent="0.25">
      <c r="A84" s="2" t="s">
        <v>164</v>
      </c>
      <c r="B84" s="3" t="s">
        <v>165</v>
      </c>
      <c r="C84" s="7">
        <v>4725</v>
      </c>
      <c r="D84" s="7">
        <v>4550</v>
      </c>
      <c r="E84" s="7">
        <v>4375</v>
      </c>
      <c r="F84" s="12">
        <v>4550</v>
      </c>
      <c r="G84" s="7">
        <v>5075</v>
      </c>
      <c r="H84" s="7">
        <v>5075</v>
      </c>
      <c r="I84" s="13">
        <v>4900</v>
      </c>
      <c r="J84" s="12">
        <v>4558</v>
      </c>
      <c r="K84" s="12">
        <v>4725</v>
      </c>
      <c r="L84" s="15">
        <v>2625</v>
      </c>
      <c r="M84" s="15">
        <v>2100</v>
      </c>
      <c r="N84" s="15">
        <v>2275</v>
      </c>
      <c r="O84" s="29">
        <f t="shared" si="1"/>
        <v>49533</v>
      </c>
    </row>
    <row r="85" spans="1:15" ht="15.75" x14ac:dyDescent="0.25">
      <c r="A85" s="2" t="s">
        <v>166</v>
      </c>
      <c r="B85" s="3" t="s">
        <v>167</v>
      </c>
      <c r="C85" s="7">
        <v>28350</v>
      </c>
      <c r="D85" s="7">
        <v>27475</v>
      </c>
      <c r="E85" s="7">
        <v>29750</v>
      </c>
      <c r="F85" s="12">
        <v>29925</v>
      </c>
      <c r="G85" s="7">
        <v>28262.5</v>
      </c>
      <c r="H85" s="7">
        <v>30362.5</v>
      </c>
      <c r="I85" s="13">
        <v>29575</v>
      </c>
      <c r="J85" s="12">
        <v>29925</v>
      </c>
      <c r="K85" s="12">
        <v>29225</v>
      </c>
      <c r="L85" s="15">
        <v>9187.5</v>
      </c>
      <c r="M85" s="15">
        <v>9275</v>
      </c>
      <c r="N85" s="15">
        <v>9100</v>
      </c>
      <c r="O85" s="29">
        <f t="shared" si="1"/>
        <v>290412.5</v>
      </c>
    </row>
    <row r="86" spans="1:15" ht="15.75" x14ac:dyDescent="0.25">
      <c r="A86" s="2" t="s">
        <v>168</v>
      </c>
      <c r="B86" s="3" t="s">
        <v>169</v>
      </c>
      <c r="C86" s="7">
        <v>17062.5</v>
      </c>
      <c r="D86" s="7">
        <v>16887.5</v>
      </c>
      <c r="E86" s="7">
        <v>16800</v>
      </c>
      <c r="F86" s="12">
        <v>16975</v>
      </c>
      <c r="G86" s="7">
        <v>16800</v>
      </c>
      <c r="H86" s="7">
        <v>16975</v>
      </c>
      <c r="I86" s="13">
        <v>17325</v>
      </c>
      <c r="J86" s="12">
        <v>17850</v>
      </c>
      <c r="K86" s="12">
        <v>17850</v>
      </c>
      <c r="L86" s="15">
        <v>8050</v>
      </c>
      <c r="M86" s="15">
        <v>7350</v>
      </c>
      <c r="N86" s="15">
        <v>7525</v>
      </c>
      <c r="O86" s="29">
        <f t="shared" si="1"/>
        <v>177450</v>
      </c>
    </row>
    <row r="87" spans="1:15" ht="15.75" x14ac:dyDescent="0.25">
      <c r="A87" s="2" t="s">
        <v>170</v>
      </c>
      <c r="B87" s="3" t="s">
        <v>171</v>
      </c>
      <c r="C87" s="7">
        <v>2100</v>
      </c>
      <c r="D87" s="7">
        <v>1750</v>
      </c>
      <c r="E87" s="7">
        <v>1750</v>
      </c>
      <c r="F87" s="12">
        <v>1925</v>
      </c>
      <c r="G87" s="7">
        <v>1925</v>
      </c>
      <c r="H87" s="7">
        <v>1925</v>
      </c>
      <c r="I87" s="13">
        <v>1750</v>
      </c>
      <c r="J87" s="12">
        <v>1750</v>
      </c>
      <c r="K87" s="12">
        <v>1750</v>
      </c>
      <c r="L87" s="15">
        <v>525</v>
      </c>
      <c r="M87" s="15">
        <v>700</v>
      </c>
      <c r="N87" s="15">
        <v>700</v>
      </c>
      <c r="O87" s="29">
        <f t="shared" si="1"/>
        <v>18550</v>
      </c>
    </row>
    <row r="88" spans="1:15" ht="15.75" x14ac:dyDescent="0.25">
      <c r="A88" s="2" t="s">
        <v>172</v>
      </c>
      <c r="B88" s="3" t="s">
        <v>173</v>
      </c>
      <c r="C88" s="7">
        <v>326987.5</v>
      </c>
      <c r="D88" s="7">
        <v>323921</v>
      </c>
      <c r="E88" s="7">
        <v>322044.5</v>
      </c>
      <c r="F88" s="12">
        <v>338100</v>
      </c>
      <c r="G88" s="7">
        <v>337571</v>
      </c>
      <c r="H88" s="7">
        <v>331537.5</v>
      </c>
      <c r="I88" s="13">
        <v>333200</v>
      </c>
      <c r="J88" s="12">
        <v>328371.70999999996</v>
      </c>
      <c r="K88" s="12">
        <v>334775</v>
      </c>
      <c r="L88" s="15">
        <v>113658.5</v>
      </c>
      <c r="M88" s="15">
        <v>112167</v>
      </c>
      <c r="N88" s="15">
        <v>111650</v>
      </c>
      <c r="O88" s="29">
        <f t="shared" si="1"/>
        <v>3313983.71</v>
      </c>
    </row>
    <row r="89" spans="1:15" ht="15.75" x14ac:dyDescent="0.25">
      <c r="A89" s="2" t="s">
        <v>174</v>
      </c>
      <c r="B89" s="3" t="s">
        <v>175</v>
      </c>
      <c r="C89" s="7">
        <v>2625</v>
      </c>
      <c r="D89" s="7">
        <v>2275</v>
      </c>
      <c r="E89" s="7">
        <v>2450</v>
      </c>
      <c r="F89" s="12">
        <v>2450</v>
      </c>
      <c r="G89" s="7">
        <v>2450</v>
      </c>
      <c r="H89" s="7">
        <v>2450</v>
      </c>
      <c r="I89" s="13">
        <v>2275</v>
      </c>
      <c r="J89" s="12">
        <v>5600</v>
      </c>
      <c r="K89" s="12">
        <v>3500</v>
      </c>
      <c r="L89" s="15">
        <v>2625</v>
      </c>
      <c r="M89" s="15">
        <v>2625</v>
      </c>
      <c r="N89" s="15">
        <v>2625</v>
      </c>
      <c r="O89" s="29">
        <f t="shared" si="1"/>
        <v>33950</v>
      </c>
    </row>
    <row r="90" spans="1:15" ht="15.75" x14ac:dyDescent="0.25">
      <c r="A90" s="2" t="s">
        <v>176</v>
      </c>
      <c r="B90" s="3" t="s">
        <v>177</v>
      </c>
      <c r="C90" s="7">
        <v>47250</v>
      </c>
      <c r="D90" s="7">
        <v>46900</v>
      </c>
      <c r="E90" s="7">
        <v>47075</v>
      </c>
      <c r="F90" s="12">
        <v>50400</v>
      </c>
      <c r="G90" s="7">
        <v>49262.5</v>
      </c>
      <c r="H90" s="7">
        <v>49525</v>
      </c>
      <c r="I90" s="13">
        <v>49612.5</v>
      </c>
      <c r="J90" s="12">
        <v>50054</v>
      </c>
      <c r="K90" s="12">
        <v>51450</v>
      </c>
      <c r="L90" s="15">
        <v>19600</v>
      </c>
      <c r="M90" s="15">
        <v>19162.5</v>
      </c>
      <c r="N90" s="15">
        <v>18900</v>
      </c>
      <c r="O90" s="29">
        <f t="shared" si="1"/>
        <v>499191.5</v>
      </c>
    </row>
    <row r="91" spans="1:15" ht="15.75" x14ac:dyDescent="0.25">
      <c r="A91" s="2" t="s">
        <v>178</v>
      </c>
      <c r="B91" s="3" t="s">
        <v>179</v>
      </c>
      <c r="C91" s="7">
        <v>16100</v>
      </c>
      <c r="D91" s="7">
        <v>15225</v>
      </c>
      <c r="E91" s="7">
        <v>15925</v>
      </c>
      <c r="F91" s="12">
        <v>18725</v>
      </c>
      <c r="G91" s="7">
        <v>17937.5</v>
      </c>
      <c r="H91" s="7">
        <v>18112.5</v>
      </c>
      <c r="I91" s="13">
        <v>18725</v>
      </c>
      <c r="J91" s="12">
        <v>18900</v>
      </c>
      <c r="K91" s="12">
        <v>18550</v>
      </c>
      <c r="L91" s="15">
        <v>3850</v>
      </c>
      <c r="M91" s="15">
        <v>3850</v>
      </c>
      <c r="N91" s="15">
        <v>3675</v>
      </c>
      <c r="O91" s="29">
        <f t="shared" si="1"/>
        <v>169575</v>
      </c>
    </row>
    <row r="92" spans="1:15" ht="15.75" x14ac:dyDescent="0.25">
      <c r="A92" s="2" t="s">
        <v>180</v>
      </c>
      <c r="B92" s="3" t="s">
        <v>181</v>
      </c>
      <c r="C92" s="7">
        <v>51975</v>
      </c>
      <c r="D92" s="7">
        <v>50925</v>
      </c>
      <c r="E92" s="7">
        <v>49612.5</v>
      </c>
      <c r="F92" s="12">
        <v>52850</v>
      </c>
      <c r="G92" s="7">
        <v>52150</v>
      </c>
      <c r="H92" s="7">
        <v>52675</v>
      </c>
      <c r="I92" s="13">
        <v>55737.5</v>
      </c>
      <c r="J92" s="12">
        <v>56175</v>
      </c>
      <c r="K92" s="12">
        <v>56437.5</v>
      </c>
      <c r="L92" s="15">
        <v>10150</v>
      </c>
      <c r="M92" s="15">
        <v>10500</v>
      </c>
      <c r="N92" s="15">
        <v>10500</v>
      </c>
      <c r="O92" s="29">
        <f t="shared" si="1"/>
        <v>509687.5</v>
      </c>
    </row>
    <row r="93" spans="1:15" ht="15.75" x14ac:dyDescent="0.25">
      <c r="A93" s="2" t="s">
        <v>182</v>
      </c>
      <c r="B93" s="3" t="s">
        <v>183</v>
      </c>
      <c r="C93" s="7">
        <v>15225</v>
      </c>
      <c r="D93" s="7">
        <v>14700</v>
      </c>
      <c r="E93" s="7">
        <v>15225</v>
      </c>
      <c r="F93" s="12">
        <v>17062.5</v>
      </c>
      <c r="G93" s="7">
        <v>17325</v>
      </c>
      <c r="H93" s="7">
        <v>17500</v>
      </c>
      <c r="I93" s="13">
        <v>16712.5</v>
      </c>
      <c r="J93" s="12">
        <v>15575</v>
      </c>
      <c r="K93" s="12">
        <v>16275</v>
      </c>
      <c r="L93" s="15">
        <v>9975</v>
      </c>
      <c r="M93" s="15">
        <v>9800</v>
      </c>
      <c r="N93" s="15">
        <v>9275</v>
      </c>
      <c r="O93" s="29">
        <f t="shared" si="1"/>
        <v>174650</v>
      </c>
    </row>
    <row r="94" spans="1:15" ht="15.75" x14ac:dyDescent="0.25">
      <c r="A94" s="2" t="s">
        <v>184</v>
      </c>
      <c r="B94" s="3" t="s">
        <v>185</v>
      </c>
      <c r="C94" s="7">
        <v>31591.5</v>
      </c>
      <c r="D94" s="7">
        <v>28262.5</v>
      </c>
      <c r="E94" s="7">
        <v>28262.5</v>
      </c>
      <c r="F94" s="12">
        <v>31937.5</v>
      </c>
      <c r="G94" s="7">
        <v>35000</v>
      </c>
      <c r="H94" s="7">
        <v>36225</v>
      </c>
      <c r="I94" s="13">
        <v>34650</v>
      </c>
      <c r="J94" s="12">
        <v>36400</v>
      </c>
      <c r="K94" s="12">
        <v>36225</v>
      </c>
      <c r="L94" s="15">
        <v>23537.5</v>
      </c>
      <c r="M94" s="15">
        <v>21437.5</v>
      </c>
      <c r="N94" s="15">
        <v>22400</v>
      </c>
      <c r="O94" s="29">
        <f t="shared" si="1"/>
        <v>365929</v>
      </c>
    </row>
    <row r="95" spans="1:15" ht="15.75" x14ac:dyDescent="0.25">
      <c r="A95" s="2" t="s">
        <v>186</v>
      </c>
      <c r="B95" s="3" t="s">
        <v>187</v>
      </c>
      <c r="C95" s="7">
        <v>10412.5</v>
      </c>
      <c r="D95" s="7">
        <v>9275</v>
      </c>
      <c r="E95" s="7">
        <v>10062.5</v>
      </c>
      <c r="F95" s="12">
        <v>10412.5</v>
      </c>
      <c r="G95" s="7">
        <v>9712.5</v>
      </c>
      <c r="H95" s="7">
        <v>9537.5</v>
      </c>
      <c r="I95" s="13">
        <v>9625</v>
      </c>
      <c r="J95" s="12">
        <v>9887.5</v>
      </c>
      <c r="K95" s="12">
        <v>9975</v>
      </c>
      <c r="L95" s="15">
        <v>4025</v>
      </c>
      <c r="M95" s="15">
        <v>2450</v>
      </c>
      <c r="N95" s="15">
        <v>3500</v>
      </c>
      <c r="O95" s="29">
        <f t="shared" si="1"/>
        <v>98875</v>
      </c>
    </row>
    <row r="96" spans="1:15" ht="15.75" x14ac:dyDescent="0.25">
      <c r="A96" s="2" t="s">
        <v>188</v>
      </c>
      <c r="B96" s="3" t="s">
        <v>189</v>
      </c>
      <c r="C96" s="7">
        <v>32025</v>
      </c>
      <c r="D96" s="7">
        <v>41825</v>
      </c>
      <c r="E96" s="7">
        <v>40075</v>
      </c>
      <c r="F96" s="12">
        <v>39812.5</v>
      </c>
      <c r="G96" s="7">
        <v>39112.5</v>
      </c>
      <c r="H96" s="7">
        <v>38762.5</v>
      </c>
      <c r="I96" s="13">
        <v>42175</v>
      </c>
      <c r="J96" s="12">
        <v>43519.159999999996</v>
      </c>
      <c r="K96" s="12">
        <v>41825</v>
      </c>
      <c r="L96" s="15">
        <v>15400</v>
      </c>
      <c r="M96" s="15">
        <v>15400</v>
      </c>
      <c r="N96" s="15">
        <v>14787.5</v>
      </c>
      <c r="O96" s="29">
        <f t="shared" si="1"/>
        <v>404719.16</v>
      </c>
    </row>
    <row r="97" spans="1:15" ht="15.75" x14ac:dyDescent="0.25">
      <c r="A97" s="2" t="s">
        <v>190</v>
      </c>
      <c r="B97" s="3" t="s">
        <v>191</v>
      </c>
      <c r="C97" s="7">
        <v>18550</v>
      </c>
      <c r="D97" s="7">
        <v>18375</v>
      </c>
      <c r="E97" s="7">
        <v>18025</v>
      </c>
      <c r="F97" s="12">
        <v>19075</v>
      </c>
      <c r="G97" s="7">
        <v>12075</v>
      </c>
      <c r="H97" s="7">
        <v>17937.5</v>
      </c>
      <c r="I97" s="13">
        <v>18550</v>
      </c>
      <c r="J97" s="12">
        <v>18550</v>
      </c>
      <c r="K97" s="12">
        <v>18204</v>
      </c>
      <c r="L97" s="15">
        <v>7000</v>
      </c>
      <c r="M97" s="15">
        <v>7000</v>
      </c>
      <c r="N97" s="15">
        <v>6825</v>
      </c>
      <c r="O97" s="29">
        <f t="shared" si="1"/>
        <v>180166.5</v>
      </c>
    </row>
    <row r="98" spans="1:15" ht="15.75" x14ac:dyDescent="0.25">
      <c r="A98" s="2" t="s">
        <v>192</v>
      </c>
      <c r="B98" s="3" t="s">
        <v>193</v>
      </c>
      <c r="C98" s="7">
        <v>1750</v>
      </c>
      <c r="D98" s="7">
        <v>1050</v>
      </c>
      <c r="E98" s="7">
        <v>1575</v>
      </c>
      <c r="F98" s="12">
        <v>1575</v>
      </c>
      <c r="G98" s="7">
        <v>1575</v>
      </c>
      <c r="H98" s="7">
        <v>1575</v>
      </c>
      <c r="I98" s="13">
        <v>1575</v>
      </c>
      <c r="J98" s="12">
        <v>1750</v>
      </c>
      <c r="K98" s="12">
        <v>1750</v>
      </c>
      <c r="L98" s="15">
        <v>875</v>
      </c>
      <c r="M98" s="15">
        <v>875</v>
      </c>
      <c r="N98" s="15">
        <v>875</v>
      </c>
      <c r="O98" s="29">
        <f t="shared" si="1"/>
        <v>16800</v>
      </c>
    </row>
    <row r="99" spans="1:15" ht="15.75" x14ac:dyDescent="0.25">
      <c r="A99" s="2" t="s">
        <v>194</v>
      </c>
      <c r="B99" s="3" t="s">
        <v>195</v>
      </c>
      <c r="C99" s="7">
        <v>13125</v>
      </c>
      <c r="D99" s="7">
        <v>12775</v>
      </c>
      <c r="E99" s="7">
        <v>12950</v>
      </c>
      <c r="F99" s="12">
        <v>14175</v>
      </c>
      <c r="G99" s="7">
        <v>12425</v>
      </c>
      <c r="H99" s="7">
        <v>14000</v>
      </c>
      <c r="I99" s="13">
        <v>13825</v>
      </c>
      <c r="J99" s="12">
        <v>14000</v>
      </c>
      <c r="K99" s="12">
        <v>14175</v>
      </c>
      <c r="L99" s="15">
        <v>9450</v>
      </c>
      <c r="M99" s="15">
        <v>9625</v>
      </c>
      <c r="N99" s="15">
        <v>9625</v>
      </c>
      <c r="O99" s="29">
        <f t="shared" si="1"/>
        <v>150150</v>
      </c>
    </row>
    <row r="100" spans="1:15" ht="15.75" x14ac:dyDescent="0.25">
      <c r="A100" s="2" t="s">
        <v>196</v>
      </c>
      <c r="B100" s="3" t="s">
        <v>197</v>
      </c>
      <c r="C100" s="7">
        <v>20825</v>
      </c>
      <c r="D100" s="7">
        <v>20650</v>
      </c>
      <c r="E100" s="7">
        <v>21000</v>
      </c>
      <c r="F100" s="12">
        <v>21962.5</v>
      </c>
      <c r="G100" s="7">
        <v>22225</v>
      </c>
      <c r="H100" s="7">
        <v>21525</v>
      </c>
      <c r="I100" s="13">
        <v>22312.5</v>
      </c>
      <c r="J100" s="12">
        <v>22225</v>
      </c>
      <c r="K100" s="12">
        <v>22925</v>
      </c>
      <c r="L100" s="15">
        <v>13387.5</v>
      </c>
      <c r="M100" s="15">
        <v>12862.5</v>
      </c>
      <c r="N100" s="15">
        <v>12775</v>
      </c>
      <c r="O100" s="29">
        <f t="shared" si="1"/>
        <v>234675</v>
      </c>
    </row>
    <row r="101" spans="1:15" ht="15.75" x14ac:dyDescent="0.25">
      <c r="A101" s="2" t="s">
        <v>198</v>
      </c>
      <c r="B101" s="3" t="s">
        <v>199</v>
      </c>
      <c r="C101" s="7">
        <v>12425</v>
      </c>
      <c r="D101" s="7">
        <v>12425</v>
      </c>
      <c r="E101" s="7">
        <v>11900</v>
      </c>
      <c r="F101" s="12">
        <v>12250</v>
      </c>
      <c r="G101" s="7">
        <v>12775</v>
      </c>
      <c r="H101" s="7">
        <v>12250</v>
      </c>
      <c r="I101" s="13">
        <v>12775</v>
      </c>
      <c r="J101" s="12">
        <v>12687.5</v>
      </c>
      <c r="K101" s="12">
        <v>12162.5</v>
      </c>
      <c r="L101" s="15">
        <v>6475</v>
      </c>
      <c r="M101" s="15">
        <v>6475</v>
      </c>
      <c r="N101" s="15">
        <v>6475</v>
      </c>
      <c r="O101" s="29">
        <f t="shared" si="1"/>
        <v>131075</v>
      </c>
    </row>
    <row r="102" spans="1:15" ht="15.75" x14ac:dyDescent="0.25">
      <c r="A102" s="2" t="s">
        <v>200</v>
      </c>
      <c r="B102" s="3" t="s">
        <v>201</v>
      </c>
      <c r="C102" s="7">
        <v>19687.5</v>
      </c>
      <c r="D102" s="7">
        <v>19950</v>
      </c>
      <c r="E102" s="7">
        <v>19950</v>
      </c>
      <c r="F102" s="12">
        <v>19950</v>
      </c>
      <c r="G102" s="7">
        <v>19862.5</v>
      </c>
      <c r="H102" s="7">
        <v>22312.5</v>
      </c>
      <c r="I102" s="13">
        <v>15925</v>
      </c>
      <c r="J102" s="12">
        <v>19687.5</v>
      </c>
      <c r="K102" s="12">
        <v>20650</v>
      </c>
      <c r="L102" s="15">
        <v>10937.5</v>
      </c>
      <c r="M102" s="15">
        <v>11025</v>
      </c>
      <c r="N102" s="15">
        <v>10850</v>
      </c>
      <c r="O102" s="29">
        <f t="shared" si="1"/>
        <v>210787.5</v>
      </c>
    </row>
    <row r="103" spans="1:15" ht="15.75" x14ac:dyDescent="0.25">
      <c r="A103" s="2" t="s">
        <v>202</v>
      </c>
      <c r="B103" s="3" t="s">
        <v>203</v>
      </c>
      <c r="C103" s="7">
        <v>8225</v>
      </c>
      <c r="D103" s="7">
        <v>7350</v>
      </c>
      <c r="E103" s="7">
        <v>7787.5</v>
      </c>
      <c r="F103" s="12">
        <v>8487.5</v>
      </c>
      <c r="G103" s="7">
        <v>8925</v>
      </c>
      <c r="H103" s="7">
        <v>8662.5</v>
      </c>
      <c r="I103" s="13">
        <v>7612.5</v>
      </c>
      <c r="J103" s="12">
        <v>7875</v>
      </c>
      <c r="K103" s="12">
        <v>8312.5</v>
      </c>
      <c r="L103" s="15">
        <v>2275</v>
      </c>
      <c r="M103" s="15">
        <v>2275</v>
      </c>
      <c r="N103" s="15">
        <v>2275</v>
      </c>
      <c r="O103" s="29">
        <f t="shared" si="1"/>
        <v>80062.5</v>
      </c>
    </row>
    <row r="104" spans="1:15" ht="15.75" x14ac:dyDescent="0.25">
      <c r="A104" s="2" t="s">
        <v>204</v>
      </c>
      <c r="B104" s="3" t="s">
        <v>205</v>
      </c>
      <c r="C104" s="7">
        <v>15750</v>
      </c>
      <c r="D104" s="7">
        <v>13737.5</v>
      </c>
      <c r="E104" s="7">
        <v>15225</v>
      </c>
      <c r="F104" s="12">
        <v>16625</v>
      </c>
      <c r="G104" s="7">
        <v>16275</v>
      </c>
      <c r="H104" s="7">
        <v>15837.5</v>
      </c>
      <c r="I104" s="13">
        <v>14525</v>
      </c>
      <c r="J104" s="12">
        <v>14525</v>
      </c>
      <c r="K104" s="12">
        <v>14612.5</v>
      </c>
      <c r="L104" s="15">
        <v>4550</v>
      </c>
      <c r="M104" s="15">
        <v>5075</v>
      </c>
      <c r="N104" s="15">
        <v>5250</v>
      </c>
      <c r="O104" s="29">
        <f t="shared" si="1"/>
        <v>151987.5</v>
      </c>
    </row>
    <row r="105" spans="1:15" ht="15.75" x14ac:dyDescent="0.25">
      <c r="A105" s="2" t="s">
        <v>206</v>
      </c>
      <c r="B105" s="3" t="s">
        <v>207</v>
      </c>
      <c r="C105" s="7">
        <v>3675</v>
      </c>
      <c r="D105" s="7">
        <v>3850</v>
      </c>
      <c r="E105" s="7">
        <v>3850</v>
      </c>
      <c r="F105" s="12">
        <v>4025</v>
      </c>
      <c r="G105" s="7">
        <v>3762.5</v>
      </c>
      <c r="H105" s="7">
        <v>4025</v>
      </c>
      <c r="I105" s="13">
        <v>4025</v>
      </c>
      <c r="J105" s="12">
        <v>4200</v>
      </c>
      <c r="K105" s="12">
        <v>4200</v>
      </c>
      <c r="L105" s="15">
        <v>1400</v>
      </c>
      <c r="M105" s="15">
        <v>1400</v>
      </c>
      <c r="N105" s="15">
        <v>1400</v>
      </c>
      <c r="O105" s="29">
        <f t="shared" si="1"/>
        <v>39812.5</v>
      </c>
    </row>
    <row r="106" spans="1:15" ht="15.75" x14ac:dyDescent="0.25">
      <c r="A106" s="2" t="s">
        <v>208</v>
      </c>
      <c r="B106" s="3" t="s">
        <v>209</v>
      </c>
      <c r="C106" s="7">
        <v>3675</v>
      </c>
      <c r="D106" s="7">
        <v>3850</v>
      </c>
      <c r="E106" s="7">
        <v>3762.5</v>
      </c>
      <c r="F106" s="12">
        <v>4550</v>
      </c>
      <c r="G106" s="7">
        <v>4725</v>
      </c>
      <c r="H106" s="7">
        <v>4725</v>
      </c>
      <c r="I106" s="13">
        <v>3850</v>
      </c>
      <c r="J106" s="12">
        <v>4287.5</v>
      </c>
      <c r="K106" s="12">
        <v>4725</v>
      </c>
      <c r="L106" s="15">
        <v>1400</v>
      </c>
      <c r="M106" s="15">
        <v>1400</v>
      </c>
      <c r="N106" s="15">
        <v>1400</v>
      </c>
      <c r="O106" s="29">
        <f t="shared" si="1"/>
        <v>42350</v>
      </c>
    </row>
    <row r="107" spans="1:15" ht="15.75" x14ac:dyDescent="0.25">
      <c r="A107" s="2" t="s">
        <v>210</v>
      </c>
      <c r="B107" s="3" t="s">
        <v>211</v>
      </c>
      <c r="C107" s="7">
        <v>64925</v>
      </c>
      <c r="D107" s="7">
        <v>64575</v>
      </c>
      <c r="E107" s="7">
        <v>60287.5</v>
      </c>
      <c r="F107" s="12">
        <v>66850</v>
      </c>
      <c r="G107" s="7">
        <v>67812.5</v>
      </c>
      <c r="H107" s="7">
        <v>68162.5</v>
      </c>
      <c r="I107" s="13">
        <v>66062.5</v>
      </c>
      <c r="J107" s="12">
        <v>65712.5</v>
      </c>
      <c r="K107" s="12">
        <v>66150</v>
      </c>
      <c r="L107" s="15">
        <v>22050</v>
      </c>
      <c r="M107" s="15">
        <v>22225</v>
      </c>
      <c r="N107" s="15">
        <v>22050</v>
      </c>
      <c r="O107" s="29">
        <f t="shared" si="1"/>
        <v>656862.5</v>
      </c>
    </row>
    <row r="108" spans="1:15" ht="15.75" x14ac:dyDescent="0.25">
      <c r="A108" s="2" t="s">
        <v>212</v>
      </c>
      <c r="B108" s="3" t="s">
        <v>213</v>
      </c>
      <c r="C108" s="7">
        <v>22925</v>
      </c>
      <c r="D108" s="7">
        <v>23187.5</v>
      </c>
      <c r="E108" s="7">
        <v>23450</v>
      </c>
      <c r="F108" s="12">
        <v>23625</v>
      </c>
      <c r="G108" s="7">
        <v>24675</v>
      </c>
      <c r="H108" s="7">
        <v>21000</v>
      </c>
      <c r="I108" s="13">
        <v>23100</v>
      </c>
      <c r="J108" s="12">
        <v>22925</v>
      </c>
      <c r="K108" s="12">
        <v>23100</v>
      </c>
      <c r="L108" s="15">
        <v>13300</v>
      </c>
      <c r="M108" s="15">
        <v>13300</v>
      </c>
      <c r="N108" s="15">
        <v>13300</v>
      </c>
      <c r="O108" s="29">
        <f t="shared" si="1"/>
        <v>247887.5</v>
      </c>
    </row>
    <row r="109" spans="1:15" ht="15.75" x14ac:dyDescent="0.25">
      <c r="A109" s="2" t="s">
        <v>214</v>
      </c>
      <c r="B109" s="3" t="s">
        <v>215</v>
      </c>
      <c r="C109" s="7">
        <v>18200</v>
      </c>
      <c r="D109" s="7">
        <v>17850</v>
      </c>
      <c r="E109" s="7">
        <v>16800</v>
      </c>
      <c r="F109" s="12">
        <v>16975</v>
      </c>
      <c r="G109" s="7">
        <v>16975</v>
      </c>
      <c r="H109" s="7">
        <v>16625</v>
      </c>
      <c r="I109" s="13">
        <v>16450</v>
      </c>
      <c r="J109" s="12">
        <v>16012.5</v>
      </c>
      <c r="K109" s="12">
        <v>15925</v>
      </c>
      <c r="L109" s="15">
        <v>4900</v>
      </c>
      <c r="M109" s="15">
        <v>4550</v>
      </c>
      <c r="N109" s="15">
        <v>4550</v>
      </c>
      <c r="O109" s="29">
        <f t="shared" si="1"/>
        <v>165812.5</v>
      </c>
    </row>
    <row r="110" spans="1:15" ht="15.75" x14ac:dyDescent="0.25">
      <c r="A110" s="2" t="s">
        <v>216</v>
      </c>
      <c r="B110" s="3" t="s">
        <v>217</v>
      </c>
      <c r="C110" s="7">
        <v>21700</v>
      </c>
      <c r="D110" s="7">
        <v>21000</v>
      </c>
      <c r="E110" s="7">
        <v>24150</v>
      </c>
      <c r="F110" s="12">
        <v>24412.5</v>
      </c>
      <c r="G110" s="7">
        <v>25112.5</v>
      </c>
      <c r="H110" s="7">
        <v>25200</v>
      </c>
      <c r="I110" s="13">
        <v>23450</v>
      </c>
      <c r="J110" s="12">
        <v>23450</v>
      </c>
      <c r="K110" s="12">
        <v>23362.5</v>
      </c>
      <c r="L110" s="15">
        <v>7000</v>
      </c>
      <c r="M110" s="15">
        <v>5862.5</v>
      </c>
      <c r="N110" s="15">
        <v>6475</v>
      </c>
      <c r="O110" s="29">
        <f t="shared" si="1"/>
        <v>231175</v>
      </c>
    </row>
    <row r="111" spans="1:15" ht="15.75" x14ac:dyDescent="0.25">
      <c r="A111" s="2" t="s">
        <v>218</v>
      </c>
      <c r="B111" s="3" t="s">
        <v>219</v>
      </c>
      <c r="C111" s="7">
        <v>12512.5</v>
      </c>
      <c r="D111" s="7">
        <v>13650</v>
      </c>
      <c r="E111" s="7">
        <v>14700</v>
      </c>
      <c r="F111" s="12">
        <v>13650</v>
      </c>
      <c r="G111" s="7">
        <v>13037.5</v>
      </c>
      <c r="H111" s="7">
        <v>15312.5</v>
      </c>
      <c r="I111" s="13">
        <v>13650</v>
      </c>
      <c r="J111" s="12">
        <v>15225</v>
      </c>
      <c r="K111" s="12">
        <v>15487.5</v>
      </c>
      <c r="L111" s="15">
        <v>7000</v>
      </c>
      <c r="M111" s="15">
        <v>6825</v>
      </c>
      <c r="N111" s="15">
        <v>6825</v>
      </c>
      <c r="O111" s="29">
        <f t="shared" si="1"/>
        <v>147875</v>
      </c>
    </row>
    <row r="112" spans="1:15" ht="15.75" x14ac:dyDescent="0.25">
      <c r="A112" s="2" t="s">
        <v>220</v>
      </c>
      <c r="B112" s="3" t="s">
        <v>221</v>
      </c>
      <c r="C112" s="7">
        <v>13475</v>
      </c>
      <c r="D112" s="7">
        <v>12075</v>
      </c>
      <c r="E112" s="7">
        <v>12775</v>
      </c>
      <c r="F112" s="12">
        <v>12950</v>
      </c>
      <c r="G112" s="7">
        <v>12600</v>
      </c>
      <c r="H112" s="7">
        <v>12775</v>
      </c>
      <c r="I112" s="13">
        <v>12425</v>
      </c>
      <c r="J112" s="12">
        <v>12162.5</v>
      </c>
      <c r="K112" s="12">
        <v>12250</v>
      </c>
      <c r="L112" s="15">
        <v>4550</v>
      </c>
      <c r="M112" s="15">
        <v>4025</v>
      </c>
      <c r="N112" s="15">
        <v>4550</v>
      </c>
      <c r="O112" s="29">
        <f t="shared" si="1"/>
        <v>126612.5</v>
      </c>
    </row>
    <row r="113" spans="1:15" ht="15.75" x14ac:dyDescent="0.25">
      <c r="A113" s="2" t="s">
        <v>222</v>
      </c>
      <c r="B113" s="3" t="s">
        <v>223</v>
      </c>
      <c r="C113" s="7">
        <v>13125</v>
      </c>
      <c r="D113" s="7">
        <v>11375</v>
      </c>
      <c r="E113" s="7">
        <v>12950</v>
      </c>
      <c r="F113" s="12">
        <v>12950</v>
      </c>
      <c r="G113" s="7">
        <v>12512.5</v>
      </c>
      <c r="H113" s="7">
        <v>12687.5</v>
      </c>
      <c r="I113" s="13">
        <v>12075</v>
      </c>
      <c r="J113" s="12">
        <v>12600</v>
      </c>
      <c r="K113" s="12">
        <v>13125</v>
      </c>
      <c r="L113" s="15">
        <v>6387.5</v>
      </c>
      <c r="M113" s="15">
        <v>6475</v>
      </c>
      <c r="N113" s="15">
        <v>6475</v>
      </c>
      <c r="O113" s="29">
        <f t="shared" si="1"/>
        <v>132737.5</v>
      </c>
    </row>
    <row r="114" spans="1:15" ht="15.75" x14ac:dyDescent="0.25">
      <c r="A114" s="2" t="s">
        <v>224</v>
      </c>
      <c r="B114" s="3" t="s">
        <v>225</v>
      </c>
      <c r="C114" s="7">
        <v>32025</v>
      </c>
      <c r="D114" s="7">
        <v>31500</v>
      </c>
      <c r="E114" s="7">
        <v>29837.5</v>
      </c>
      <c r="F114" s="12">
        <v>32462.5</v>
      </c>
      <c r="G114" s="7">
        <v>31850</v>
      </c>
      <c r="H114" s="7">
        <v>31762.5</v>
      </c>
      <c r="I114" s="13">
        <v>31850</v>
      </c>
      <c r="J114" s="12">
        <v>30712.5</v>
      </c>
      <c r="K114" s="12">
        <v>32025</v>
      </c>
      <c r="L114" s="15">
        <v>7525</v>
      </c>
      <c r="M114" s="15">
        <v>7525</v>
      </c>
      <c r="N114" s="15">
        <v>7262.5</v>
      </c>
      <c r="O114" s="29">
        <f t="shared" si="1"/>
        <v>306337.5</v>
      </c>
    </row>
    <row r="115" spans="1:15" ht="15.75" x14ac:dyDescent="0.25">
      <c r="A115" s="2" t="s">
        <v>226</v>
      </c>
      <c r="B115" s="3" t="s">
        <v>227</v>
      </c>
      <c r="C115" s="7">
        <v>13475</v>
      </c>
      <c r="D115" s="7">
        <v>13650</v>
      </c>
      <c r="E115" s="7">
        <v>13825</v>
      </c>
      <c r="F115" s="12">
        <v>14350</v>
      </c>
      <c r="G115" s="7">
        <v>14350</v>
      </c>
      <c r="H115" s="7">
        <v>14700</v>
      </c>
      <c r="I115" s="13">
        <v>16362.5</v>
      </c>
      <c r="J115" s="12">
        <v>15837.5</v>
      </c>
      <c r="K115" s="12">
        <v>16100</v>
      </c>
      <c r="L115" s="15">
        <v>9100</v>
      </c>
      <c r="M115" s="15">
        <v>9275</v>
      </c>
      <c r="N115" s="15">
        <v>9100</v>
      </c>
      <c r="O115" s="29">
        <f t="shared" si="1"/>
        <v>160125</v>
      </c>
    </row>
    <row r="116" spans="1:15" ht="15.75" x14ac:dyDescent="0.25">
      <c r="A116" s="2" t="s">
        <v>228</v>
      </c>
      <c r="B116" s="3" t="s">
        <v>229</v>
      </c>
      <c r="C116" s="7">
        <v>13125</v>
      </c>
      <c r="D116" s="7">
        <v>12250</v>
      </c>
      <c r="E116" s="7">
        <v>12600</v>
      </c>
      <c r="F116" s="12">
        <v>12687.5</v>
      </c>
      <c r="G116" s="7">
        <v>12512.5</v>
      </c>
      <c r="H116" s="7">
        <v>12600</v>
      </c>
      <c r="I116" s="13">
        <v>12687.5</v>
      </c>
      <c r="J116" s="12">
        <v>12600</v>
      </c>
      <c r="K116" s="12">
        <v>12512.5</v>
      </c>
      <c r="L116" s="15">
        <v>3500</v>
      </c>
      <c r="M116" s="15">
        <v>3325</v>
      </c>
      <c r="N116" s="15">
        <v>3325</v>
      </c>
      <c r="O116" s="29">
        <f t="shared" si="1"/>
        <v>123725</v>
      </c>
    </row>
    <row r="117" spans="1:15" ht="15.75" x14ac:dyDescent="0.25">
      <c r="A117" s="2" t="s">
        <v>230</v>
      </c>
      <c r="B117" s="3" t="s">
        <v>231</v>
      </c>
      <c r="C117" s="7">
        <v>32550</v>
      </c>
      <c r="D117" s="7">
        <v>32725</v>
      </c>
      <c r="E117" s="7">
        <v>31675</v>
      </c>
      <c r="F117" s="12">
        <v>33950</v>
      </c>
      <c r="G117" s="7">
        <v>35350</v>
      </c>
      <c r="H117" s="7">
        <v>34825</v>
      </c>
      <c r="I117" s="13">
        <v>32637.5</v>
      </c>
      <c r="J117" s="12">
        <v>32987.5</v>
      </c>
      <c r="K117" s="12">
        <v>34737.5</v>
      </c>
      <c r="L117" s="15">
        <v>12075</v>
      </c>
      <c r="M117" s="15">
        <v>11462.5</v>
      </c>
      <c r="N117" s="15">
        <v>11112.5</v>
      </c>
      <c r="O117" s="29">
        <f t="shared" si="1"/>
        <v>336087.5</v>
      </c>
    </row>
    <row r="118" spans="1:15" ht="15.75" x14ac:dyDescent="0.25">
      <c r="A118" s="2" t="s">
        <v>232</v>
      </c>
      <c r="B118" s="3" t="s">
        <v>233</v>
      </c>
      <c r="C118" s="7">
        <v>4287.5</v>
      </c>
      <c r="D118" s="7">
        <v>4200</v>
      </c>
      <c r="E118" s="7">
        <v>4900</v>
      </c>
      <c r="F118" s="12">
        <v>5075</v>
      </c>
      <c r="G118" s="7">
        <v>5250</v>
      </c>
      <c r="H118" s="7">
        <v>5250</v>
      </c>
      <c r="I118" s="13">
        <v>4900</v>
      </c>
      <c r="J118" s="12">
        <v>4900</v>
      </c>
      <c r="K118" s="12">
        <v>4900</v>
      </c>
      <c r="L118" s="15">
        <v>2275</v>
      </c>
      <c r="M118" s="15">
        <v>2100</v>
      </c>
      <c r="N118" s="15">
        <v>2100</v>
      </c>
      <c r="O118" s="29">
        <f t="shared" si="1"/>
        <v>50137.5</v>
      </c>
    </row>
    <row r="119" spans="1:15" ht="15.75" x14ac:dyDescent="0.25">
      <c r="A119" s="2" t="s">
        <v>234</v>
      </c>
      <c r="B119" s="3" t="s">
        <v>235</v>
      </c>
      <c r="C119" s="7">
        <v>14175</v>
      </c>
      <c r="D119" s="7">
        <v>10850</v>
      </c>
      <c r="E119" s="7">
        <v>11550</v>
      </c>
      <c r="F119" s="12">
        <v>12075</v>
      </c>
      <c r="G119" s="7">
        <v>12337.5</v>
      </c>
      <c r="H119" s="7">
        <v>12425</v>
      </c>
      <c r="I119" s="13">
        <v>11375</v>
      </c>
      <c r="J119" s="12">
        <v>11375</v>
      </c>
      <c r="K119" s="12">
        <v>11550</v>
      </c>
      <c r="L119" s="15">
        <v>4725</v>
      </c>
      <c r="M119" s="15">
        <v>4725</v>
      </c>
      <c r="N119" s="15">
        <v>3500</v>
      </c>
      <c r="O119" s="29">
        <f t="shared" si="1"/>
        <v>120662.5</v>
      </c>
    </row>
    <row r="120" spans="1:15" ht="15.75" x14ac:dyDescent="0.25">
      <c r="A120" s="2" t="s">
        <v>236</v>
      </c>
      <c r="B120" s="3" t="s">
        <v>237</v>
      </c>
      <c r="C120" s="7">
        <v>6650</v>
      </c>
      <c r="D120" s="7">
        <v>6300</v>
      </c>
      <c r="E120" s="7">
        <v>6300</v>
      </c>
      <c r="F120" s="12">
        <v>7087.5</v>
      </c>
      <c r="G120" s="7">
        <v>4550</v>
      </c>
      <c r="H120" s="7">
        <v>6650</v>
      </c>
      <c r="I120" s="13">
        <v>6650</v>
      </c>
      <c r="J120" s="12">
        <v>6125</v>
      </c>
      <c r="K120" s="12">
        <v>6300</v>
      </c>
      <c r="L120" s="15">
        <v>2800</v>
      </c>
      <c r="M120" s="15">
        <v>2187.5</v>
      </c>
      <c r="N120" s="15">
        <v>2975</v>
      </c>
      <c r="O120" s="29">
        <f t="shared" si="1"/>
        <v>64575</v>
      </c>
    </row>
    <row r="121" spans="1:15" ht="15.75" x14ac:dyDescent="0.25">
      <c r="A121" s="2" t="s">
        <v>238</v>
      </c>
      <c r="B121" s="3" t="s">
        <v>239</v>
      </c>
      <c r="C121" s="7">
        <v>6300</v>
      </c>
      <c r="D121" s="7">
        <v>6125</v>
      </c>
      <c r="E121" s="7">
        <v>5950</v>
      </c>
      <c r="F121" s="12">
        <v>5950</v>
      </c>
      <c r="G121" s="7">
        <v>5250</v>
      </c>
      <c r="H121" s="7">
        <v>6125</v>
      </c>
      <c r="I121" s="13">
        <v>5950</v>
      </c>
      <c r="J121" s="12">
        <v>5950</v>
      </c>
      <c r="K121" s="12">
        <v>6475</v>
      </c>
      <c r="L121" s="15">
        <v>1575</v>
      </c>
      <c r="M121" s="15">
        <v>1575</v>
      </c>
      <c r="N121" s="15">
        <v>1575</v>
      </c>
      <c r="O121" s="29">
        <f t="shared" si="1"/>
        <v>58800</v>
      </c>
    </row>
    <row r="122" spans="1:15" ht="15.75" x14ac:dyDescent="0.25">
      <c r="A122" s="2" t="s">
        <v>240</v>
      </c>
      <c r="B122" s="3" t="s">
        <v>241</v>
      </c>
      <c r="C122" s="7">
        <v>12600</v>
      </c>
      <c r="D122" s="7">
        <v>12600</v>
      </c>
      <c r="E122" s="7">
        <v>13650</v>
      </c>
      <c r="F122" s="12">
        <v>13037.5</v>
      </c>
      <c r="G122" s="7">
        <v>13650</v>
      </c>
      <c r="H122" s="7">
        <v>13475</v>
      </c>
      <c r="I122" s="13">
        <v>12425</v>
      </c>
      <c r="J122" s="12">
        <v>12337.5</v>
      </c>
      <c r="K122" s="12">
        <v>12950</v>
      </c>
      <c r="L122" s="15">
        <v>6475</v>
      </c>
      <c r="M122" s="15">
        <v>6125</v>
      </c>
      <c r="N122" s="15">
        <v>6475</v>
      </c>
      <c r="O122" s="29">
        <f t="shared" si="1"/>
        <v>135800</v>
      </c>
    </row>
    <row r="123" spans="1:15" ht="15.75" x14ac:dyDescent="0.25">
      <c r="A123" s="2" t="s">
        <v>242</v>
      </c>
      <c r="B123" s="3" t="s">
        <v>243</v>
      </c>
      <c r="C123" s="7">
        <v>26775</v>
      </c>
      <c r="D123" s="7">
        <v>25900</v>
      </c>
      <c r="E123" s="7">
        <v>22837.5</v>
      </c>
      <c r="F123" s="12">
        <v>28700</v>
      </c>
      <c r="G123" s="7">
        <v>26950</v>
      </c>
      <c r="H123" s="7">
        <v>26862.5</v>
      </c>
      <c r="I123" s="13">
        <v>25200</v>
      </c>
      <c r="J123" s="12">
        <v>25375</v>
      </c>
      <c r="K123" s="12">
        <v>24675</v>
      </c>
      <c r="L123" s="15">
        <v>11462.5</v>
      </c>
      <c r="M123" s="15">
        <v>10325</v>
      </c>
      <c r="N123" s="15">
        <v>10850</v>
      </c>
      <c r="O123" s="29">
        <f t="shared" si="1"/>
        <v>265912.5</v>
      </c>
    </row>
    <row r="124" spans="1:15" ht="15.75" x14ac:dyDescent="0.25">
      <c r="A124" s="2" t="s">
        <v>244</v>
      </c>
      <c r="B124" s="3" t="s">
        <v>245</v>
      </c>
      <c r="C124" s="7">
        <v>7875</v>
      </c>
      <c r="D124" s="7">
        <v>7875</v>
      </c>
      <c r="E124" s="7">
        <v>8925</v>
      </c>
      <c r="F124" s="12">
        <v>9800</v>
      </c>
      <c r="G124" s="7">
        <v>10062.5</v>
      </c>
      <c r="H124" s="7">
        <v>10237.5</v>
      </c>
      <c r="I124" s="13">
        <v>9275</v>
      </c>
      <c r="J124" s="12">
        <v>7617.78</v>
      </c>
      <c r="K124" s="12">
        <v>9187.5</v>
      </c>
      <c r="L124" s="15">
        <v>3675</v>
      </c>
      <c r="M124" s="15">
        <v>3325</v>
      </c>
      <c r="N124" s="15">
        <v>3850</v>
      </c>
      <c r="O124" s="29">
        <f t="shared" si="1"/>
        <v>91705.279999999999</v>
      </c>
    </row>
    <row r="125" spans="1:15" ht="15.75" x14ac:dyDescent="0.25">
      <c r="A125" s="2" t="s">
        <v>246</v>
      </c>
      <c r="B125" s="3" t="s">
        <v>247</v>
      </c>
      <c r="C125" s="7">
        <v>25200</v>
      </c>
      <c r="D125" s="7">
        <v>24150</v>
      </c>
      <c r="E125" s="7">
        <v>27037.5</v>
      </c>
      <c r="F125" s="12">
        <v>27125</v>
      </c>
      <c r="G125" s="7">
        <v>27475</v>
      </c>
      <c r="H125" s="7">
        <v>27475</v>
      </c>
      <c r="I125" s="13">
        <v>26862.5</v>
      </c>
      <c r="J125" s="12">
        <v>26608</v>
      </c>
      <c r="K125" s="12">
        <v>26950</v>
      </c>
      <c r="L125" s="15">
        <v>5950</v>
      </c>
      <c r="M125" s="15">
        <v>5512.5</v>
      </c>
      <c r="N125" s="15">
        <v>5775</v>
      </c>
      <c r="O125" s="29">
        <f t="shared" si="1"/>
        <v>256120.5</v>
      </c>
    </row>
    <row r="126" spans="1:15" ht="15.75" x14ac:dyDescent="0.25">
      <c r="A126" s="2" t="s">
        <v>248</v>
      </c>
      <c r="B126" s="3" t="s">
        <v>249</v>
      </c>
      <c r="C126" s="7">
        <v>7875</v>
      </c>
      <c r="D126" s="7">
        <v>7350</v>
      </c>
      <c r="E126" s="7">
        <v>8050</v>
      </c>
      <c r="F126" s="12">
        <v>9800</v>
      </c>
      <c r="G126" s="7">
        <v>9187.5</v>
      </c>
      <c r="H126" s="7">
        <v>9450</v>
      </c>
      <c r="I126" s="13">
        <v>9275</v>
      </c>
      <c r="J126" s="12">
        <v>9625</v>
      </c>
      <c r="K126" s="12">
        <v>9800</v>
      </c>
      <c r="L126" s="15">
        <v>3675</v>
      </c>
      <c r="M126" s="15">
        <v>3675</v>
      </c>
      <c r="N126" s="15">
        <v>3675</v>
      </c>
      <c r="O126" s="29">
        <f t="shared" si="1"/>
        <v>91437.5</v>
      </c>
    </row>
    <row r="127" spans="1:15" ht="15.75" x14ac:dyDescent="0.25">
      <c r="A127" s="2" t="s">
        <v>250</v>
      </c>
      <c r="B127" s="3" t="s">
        <v>251</v>
      </c>
      <c r="C127" s="7">
        <v>30275</v>
      </c>
      <c r="D127" s="7">
        <v>27212.5</v>
      </c>
      <c r="E127" s="7">
        <v>27300</v>
      </c>
      <c r="F127" s="12">
        <v>30275</v>
      </c>
      <c r="G127" s="7">
        <v>32025</v>
      </c>
      <c r="H127" s="7">
        <v>30887.5</v>
      </c>
      <c r="I127" s="13">
        <v>30537.5</v>
      </c>
      <c r="J127" s="12">
        <v>30537.5</v>
      </c>
      <c r="K127" s="12">
        <v>31850</v>
      </c>
      <c r="L127" s="15">
        <v>10062.5</v>
      </c>
      <c r="M127" s="15">
        <v>8925</v>
      </c>
      <c r="N127" s="15">
        <v>9625</v>
      </c>
      <c r="O127" s="29">
        <f t="shared" si="1"/>
        <v>299512.5</v>
      </c>
    </row>
    <row r="128" spans="1:15" ht="15.75" x14ac:dyDescent="0.25">
      <c r="A128" s="2" t="s">
        <v>252</v>
      </c>
      <c r="B128" s="3" t="s">
        <v>253</v>
      </c>
      <c r="C128" s="7">
        <v>5775</v>
      </c>
      <c r="D128" s="7">
        <v>5250</v>
      </c>
      <c r="E128" s="7">
        <v>5425</v>
      </c>
      <c r="F128" s="12">
        <v>6125</v>
      </c>
      <c r="G128" s="7">
        <v>6300</v>
      </c>
      <c r="H128" s="7">
        <v>6300</v>
      </c>
      <c r="I128" s="13">
        <v>6475</v>
      </c>
      <c r="J128" s="12">
        <v>6300</v>
      </c>
      <c r="K128" s="12">
        <v>6300</v>
      </c>
      <c r="L128" s="15">
        <v>1400</v>
      </c>
      <c r="M128" s="15">
        <v>1225</v>
      </c>
      <c r="N128" s="15">
        <v>1225</v>
      </c>
      <c r="O128" s="29">
        <f t="shared" si="1"/>
        <v>58100</v>
      </c>
    </row>
    <row r="129" spans="1:15" ht="15.75" x14ac:dyDescent="0.25">
      <c r="A129" s="2" t="s">
        <v>254</v>
      </c>
      <c r="B129" s="3" t="s">
        <v>255</v>
      </c>
      <c r="C129" s="7">
        <v>7525</v>
      </c>
      <c r="D129" s="7">
        <v>7525</v>
      </c>
      <c r="E129" s="7">
        <v>7350</v>
      </c>
      <c r="F129" s="12">
        <v>8050</v>
      </c>
      <c r="G129" s="7">
        <v>8312.5</v>
      </c>
      <c r="H129" s="7">
        <v>8575</v>
      </c>
      <c r="I129" s="13">
        <v>8137.5</v>
      </c>
      <c r="J129" s="12">
        <v>8225</v>
      </c>
      <c r="K129" s="12">
        <v>8225</v>
      </c>
      <c r="L129" s="15">
        <v>4375</v>
      </c>
      <c r="M129" s="15">
        <v>4375</v>
      </c>
      <c r="N129" s="15">
        <v>4725</v>
      </c>
      <c r="O129" s="29">
        <f t="shared" si="1"/>
        <v>85400</v>
      </c>
    </row>
    <row r="130" spans="1:15" ht="15.75" x14ac:dyDescent="0.25">
      <c r="A130" s="2" t="s">
        <v>256</v>
      </c>
      <c r="B130" s="3" t="s">
        <v>257</v>
      </c>
      <c r="C130" s="7">
        <v>29750</v>
      </c>
      <c r="D130" s="7">
        <v>26950</v>
      </c>
      <c r="E130" s="7">
        <v>27475</v>
      </c>
      <c r="F130" s="12">
        <v>30275</v>
      </c>
      <c r="G130" s="7">
        <v>30450</v>
      </c>
      <c r="H130" s="7">
        <v>30100</v>
      </c>
      <c r="I130" s="13">
        <v>30975</v>
      </c>
      <c r="J130" s="12">
        <v>29925</v>
      </c>
      <c r="K130" s="12">
        <v>29925</v>
      </c>
      <c r="L130" s="15">
        <v>12600</v>
      </c>
      <c r="M130" s="15">
        <v>12250</v>
      </c>
      <c r="N130" s="15">
        <v>11550</v>
      </c>
      <c r="O130" s="29">
        <f t="shared" si="1"/>
        <v>302225</v>
      </c>
    </row>
    <row r="131" spans="1:15" ht="15.75" x14ac:dyDescent="0.25">
      <c r="A131" s="2" t="s">
        <v>258</v>
      </c>
      <c r="B131" s="3" t="s">
        <v>259</v>
      </c>
      <c r="C131" s="7">
        <v>49350</v>
      </c>
      <c r="D131" s="7">
        <v>46637.5</v>
      </c>
      <c r="E131" s="7">
        <v>45150</v>
      </c>
      <c r="F131" s="12">
        <v>55825</v>
      </c>
      <c r="G131" s="7">
        <v>59412.5</v>
      </c>
      <c r="H131" s="7">
        <v>59500</v>
      </c>
      <c r="I131" s="13">
        <v>56000</v>
      </c>
      <c r="J131" s="12">
        <v>56000</v>
      </c>
      <c r="K131" s="12">
        <v>57312.5</v>
      </c>
      <c r="L131" s="15">
        <v>19075</v>
      </c>
      <c r="M131" s="15">
        <v>13300</v>
      </c>
      <c r="N131" s="15">
        <v>17500</v>
      </c>
      <c r="O131" s="29">
        <f t="shared" si="1"/>
        <v>535062.5</v>
      </c>
    </row>
    <row r="132" spans="1:15" ht="15.75" x14ac:dyDescent="0.25">
      <c r="A132" s="2" t="s">
        <v>260</v>
      </c>
      <c r="B132" s="3" t="s">
        <v>261</v>
      </c>
      <c r="C132" s="7">
        <v>6825</v>
      </c>
      <c r="D132" s="7">
        <v>7525</v>
      </c>
      <c r="E132" s="7">
        <v>7000</v>
      </c>
      <c r="F132" s="12">
        <v>8515</v>
      </c>
      <c r="G132" s="7">
        <v>9800</v>
      </c>
      <c r="H132" s="7">
        <v>9800</v>
      </c>
      <c r="I132" s="13">
        <v>11025</v>
      </c>
      <c r="J132" s="12">
        <v>10500</v>
      </c>
      <c r="K132" s="12">
        <v>11200</v>
      </c>
      <c r="L132" s="15">
        <v>3325</v>
      </c>
      <c r="M132" s="15">
        <v>3325</v>
      </c>
      <c r="N132" s="15">
        <v>2450</v>
      </c>
      <c r="O132" s="29">
        <f t="shared" ref="O132:O181" si="2">SUM(C132:N132)</f>
        <v>91290</v>
      </c>
    </row>
    <row r="133" spans="1:15" ht="15.75" x14ac:dyDescent="0.25">
      <c r="A133" s="2" t="s">
        <v>262</v>
      </c>
      <c r="B133" s="3" t="s">
        <v>263</v>
      </c>
      <c r="C133" s="7">
        <v>35000</v>
      </c>
      <c r="D133" s="7">
        <v>32900</v>
      </c>
      <c r="E133" s="7">
        <v>34650</v>
      </c>
      <c r="F133" s="12">
        <v>35612.5</v>
      </c>
      <c r="G133" s="7">
        <v>36137.5</v>
      </c>
      <c r="H133" s="7">
        <v>35262.5</v>
      </c>
      <c r="I133" s="13">
        <v>35962.5</v>
      </c>
      <c r="J133" s="12">
        <v>35875</v>
      </c>
      <c r="K133" s="12">
        <v>35875</v>
      </c>
      <c r="L133" s="15">
        <v>15400</v>
      </c>
      <c r="M133" s="15">
        <v>15225</v>
      </c>
      <c r="N133" s="15">
        <v>15050</v>
      </c>
      <c r="O133" s="29">
        <f t="shared" si="2"/>
        <v>362950</v>
      </c>
    </row>
    <row r="134" spans="1:15" ht="15.75" x14ac:dyDescent="0.25">
      <c r="A134" s="2" t="s">
        <v>264</v>
      </c>
      <c r="B134" s="3" t="s">
        <v>265</v>
      </c>
      <c r="C134" s="7">
        <v>2100</v>
      </c>
      <c r="D134" s="7">
        <v>2100</v>
      </c>
      <c r="E134" s="7">
        <v>2100</v>
      </c>
      <c r="F134" s="12">
        <v>2450</v>
      </c>
      <c r="G134" s="7">
        <v>2450</v>
      </c>
      <c r="H134" s="7">
        <v>2450</v>
      </c>
      <c r="I134" s="13">
        <v>2450</v>
      </c>
      <c r="J134" s="12">
        <v>1925</v>
      </c>
      <c r="K134" s="12">
        <v>2800</v>
      </c>
      <c r="L134" s="15">
        <v>1225</v>
      </c>
      <c r="M134" s="15">
        <v>1225</v>
      </c>
      <c r="N134" s="15">
        <v>1225</v>
      </c>
      <c r="O134" s="29">
        <f t="shared" si="2"/>
        <v>24500</v>
      </c>
    </row>
    <row r="135" spans="1:15" ht="15.75" x14ac:dyDescent="0.25">
      <c r="A135" s="2" t="s">
        <v>266</v>
      </c>
      <c r="B135" s="3" t="s">
        <v>267</v>
      </c>
      <c r="C135" s="7">
        <v>13825</v>
      </c>
      <c r="D135" s="7">
        <v>13125</v>
      </c>
      <c r="E135" s="7">
        <v>12862.5</v>
      </c>
      <c r="F135" s="12">
        <v>14175</v>
      </c>
      <c r="G135" s="7">
        <v>14700</v>
      </c>
      <c r="H135" s="7">
        <v>14087.5</v>
      </c>
      <c r="I135" s="13">
        <v>14612.5</v>
      </c>
      <c r="J135" s="12">
        <v>14875</v>
      </c>
      <c r="K135" s="12">
        <v>16800</v>
      </c>
      <c r="L135" s="15">
        <v>6737.5</v>
      </c>
      <c r="M135" s="15">
        <v>6650</v>
      </c>
      <c r="N135" s="15">
        <v>6387.5</v>
      </c>
      <c r="O135" s="29">
        <f t="shared" si="2"/>
        <v>148837.5</v>
      </c>
    </row>
    <row r="136" spans="1:15" ht="15.75" x14ac:dyDescent="0.25">
      <c r="A136" s="2" t="s">
        <v>268</v>
      </c>
      <c r="B136" s="3" t="s">
        <v>269</v>
      </c>
      <c r="C136" s="7">
        <v>3675</v>
      </c>
      <c r="D136" s="7">
        <v>3675</v>
      </c>
      <c r="E136" s="7">
        <v>3675</v>
      </c>
      <c r="F136" s="12">
        <v>3850</v>
      </c>
      <c r="G136" s="7">
        <v>4375</v>
      </c>
      <c r="H136" s="7">
        <v>4725</v>
      </c>
      <c r="I136" s="13">
        <v>4200</v>
      </c>
      <c r="J136" s="12">
        <v>4375</v>
      </c>
      <c r="K136" s="12">
        <v>5075</v>
      </c>
      <c r="L136" s="15">
        <v>1750</v>
      </c>
      <c r="M136" s="15">
        <v>1750</v>
      </c>
      <c r="N136" s="15">
        <v>1750</v>
      </c>
      <c r="O136" s="29">
        <f t="shared" si="2"/>
        <v>42875</v>
      </c>
    </row>
    <row r="137" spans="1:15" ht="15.75" x14ac:dyDescent="0.25">
      <c r="A137" s="2" t="s">
        <v>270</v>
      </c>
      <c r="B137" s="3" t="s">
        <v>271</v>
      </c>
      <c r="C137" s="7">
        <v>4200</v>
      </c>
      <c r="D137" s="7">
        <v>4025</v>
      </c>
      <c r="E137" s="7">
        <v>4550</v>
      </c>
      <c r="F137" s="12">
        <v>5075</v>
      </c>
      <c r="G137" s="7">
        <v>5075</v>
      </c>
      <c r="H137" s="7">
        <v>4900</v>
      </c>
      <c r="I137" s="13">
        <v>4375</v>
      </c>
      <c r="J137" s="12">
        <v>4550</v>
      </c>
      <c r="K137" s="12">
        <v>3937.5</v>
      </c>
      <c r="L137" s="15">
        <v>2625</v>
      </c>
      <c r="M137" s="15">
        <v>2800</v>
      </c>
      <c r="N137" s="15">
        <v>2975</v>
      </c>
      <c r="O137" s="29">
        <f t="shared" si="2"/>
        <v>49087.5</v>
      </c>
    </row>
    <row r="138" spans="1:15" ht="15.75" x14ac:dyDescent="0.25">
      <c r="A138" s="2" t="s">
        <v>272</v>
      </c>
      <c r="B138" s="3" t="s">
        <v>273</v>
      </c>
      <c r="C138" s="7">
        <v>12250</v>
      </c>
      <c r="D138" s="7">
        <v>10854</v>
      </c>
      <c r="E138" s="7">
        <v>11200</v>
      </c>
      <c r="F138" s="12">
        <v>13300</v>
      </c>
      <c r="G138" s="7">
        <v>13300</v>
      </c>
      <c r="H138" s="7">
        <v>13125</v>
      </c>
      <c r="I138" s="13">
        <v>13475</v>
      </c>
      <c r="J138" s="12">
        <v>13300</v>
      </c>
      <c r="K138" s="12">
        <v>13300</v>
      </c>
      <c r="L138" s="15">
        <v>4725</v>
      </c>
      <c r="M138" s="15">
        <v>4725</v>
      </c>
      <c r="N138" s="15">
        <v>4725</v>
      </c>
      <c r="O138" s="29">
        <f t="shared" si="2"/>
        <v>128279</v>
      </c>
    </row>
    <row r="139" spans="1:15" ht="15.75" x14ac:dyDescent="0.25">
      <c r="A139" s="2" t="s">
        <v>274</v>
      </c>
      <c r="B139" s="3" t="s">
        <v>275</v>
      </c>
      <c r="C139" s="7">
        <v>29575</v>
      </c>
      <c r="D139" s="7">
        <v>28000</v>
      </c>
      <c r="E139" s="7">
        <v>27212.5</v>
      </c>
      <c r="F139" s="12">
        <v>29225</v>
      </c>
      <c r="G139" s="7">
        <v>29312.5</v>
      </c>
      <c r="H139" s="7">
        <v>30275</v>
      </c>
      <c r="I139" s="13">
        <v>32725</v>
      </c>
      <c r="J139" s="12">
        <v>32462.5</v>
      </c>
      <c r="K139" s="12">
        <v>33162.5</v>
      </c>
      <c r="L139" s="15">
        <v>18725</v>
      </c>
      <c r="M139" s="15">
        <v>18025</v>
      </c>
      <c r="N139" s="15">
        <v>17150</v>
      </c>
      <c r="O139" s="29">
        <f t="shared" si="2"/>
        <v>325850</v>
      </c>
    </row>
    <row r="140" spans="1:15" ht="15.75" x14ac:dyDescent="0.25">
      <c r="A140" s="2" t="s">
        <v>276</v>
      </c>
      <c r="B140" s="3" t="s">
        <v>277</v>
      </c>
      <c r="C140" s="7">
        <v>54250</v>
      </c>
      <c r="D140" s="7">
        <v>54950</v>
      </c>
      <c r="E140" s="7">
        <v>54600</v>
      </c>
      <c r="F140" s="12">
        <v>57050</v>
      </c>
      <c r="G140" s="7">
        <v>56525</v>
      </c>
      <c r="H140" s="7">
        <v>58100</v>
      </c>
      <c r="I140" s="13">
        <v>59762.5</v>
      </c>
      <c r="J140" s="12">
        <v>61425</v>
      </c>
      <c r="K140" s="12">
        <v>58975</v>
      </c>
      <c r="L140" s="15">
        <v>27212.5</v>
      </c>
      <c r="M140" s="15">
        <v>25637.5</v>
      </c>
      <c r="N140" s="15">
        <v>26162.5</v>
      </c>
      <c r="O140" s="29">
        <f t="shared" si="2"/>
        <v>594650</v>
      </c>
    </row>
    <row r="141" spans="1:15" ht="15.75" x14ac:dyDescent="0.25">
      <c r="A141" s="2" t="s">
        <v>278</v>
      </c>
      <c r="B141" s="3" t="s">
        <v>279</v>
      </c>
      <c r="C141" s="7">
        <v>5600</v>
      </c>
      <c r="D141" s="7">
        <v>5250</v>
      </c>
      <c r="E141" s="7">
        <v>5687.5</v>
      </c>
      <c r="F141" s="12">
        <v>5687.5</v>
      </c>
      <c r="G141" s="7">
        <v>5687.5</v>
      </c>
      <c r="H141" s="7">
        <v>5775</v>
      </c>
      <c r="I141" s="13">
        <v>5687.5</v>
      </c>
      <c r="J141" s="12">
        <v>5950</v>
      </c>
      <c r="K141" s="12">
        <v>5950</v>
      </c>
      <c r="L141" s="15">
        <v>2450</v>
      </c>
      <c r="M141" s="15">
        <v>2450</v>
      </c>
      <c r="N141" s="15">
        <v>2450</v>
      </c>
      <c r="O141" s="29">
        <f t="shared" si="2"/>
        <v>58625</v>
      </c>
    </row>
    <row r="142" spans="1:15" ht="15.75" x14ac:dyDescent="0.25">
      <c r="A142" s="2" t="s">
        <v>280</v>
      </c>
      <c r="B142" s="3" t="s">
        <v>281</v>
      </c>
      <c r="C142" s="7">
        <v>1225</v>
      </c>
      <c r="D142" s="7">
        <v>1225</v>
      </c>
      <c r="E142" s="7">
        <v>1925</v>
      </c>
      <c r="F142" s="12">
        <v>1575</v>
      </c>
      <c r="G142" s="7">
        <v>1575</v>
      </c>
      <c r="H142" s="7">
        <v>1575</v>
      </c>
      <c r="I142" s="13">
        <v>1750</v>
      </c>
      <c r="J142" s="12">
        <v>1750</v>
      </c>
      <c r="K142" s="12">
        <v>1750</v>
      </c>
      <c r="L142" s="15">
        <v>1400</v>
      </c>
      <c r="M142" s="15">
        <v>1400</v>
      </c>
      <c r="N142" s="15">
        <v>1400</v>
      </c>
      <c r="O142" s="29">
        <f t="shared" si="2"/>
        <v>18550</v>
      </c>
    </row>
    <row r="143" spans="1:15" ht="15.75" x14ac:dyDescent="0.25">
      <c r="A143" s="2" t="s">
        <v>282</v>
      </c>
      <c r="B143" s="3" t="s">
        <v>283</v>
      </c>
      <c r="C143" s="7">
        <v>20125</v>
      </c>
      <c r="D143" s="7">
        <v>20125</v>
      </c>
      <c r="E143" s="7">
        <v>18287.5</v>
      </c>
      <c r="F143" s="12">
        <v>21087.5</v>
      </c>
      <c r="G143" s="7">
        <v>18550</v>
      </c>
      <c r="H143" s="7">
        <v>20025.5</v>
      </c>
      <c r="I143" s="13">
        <v>21525</v>
      </c>
      <c r="J143" s="12">
        <v>21525</v>
      </c>
      <c r="K143" s="12">
        <v>22750</v>
      </c>
      <c r="L143" s="15">
        <v>13300</v>
      </c>
      <c r="M143" s="15">
        <v>13475</v>
      </c>
      <c r="N143" s="15">
        <v>13475</v>
      </c>
      <c r="O143" s="29">
        <f t="shared" si="2"/>
        <v>224250.5</v>
      </c>
    </row>
    <row r="144" spans="1:15" ht="15.75" x14ac:dyDescent="0.25">
      <c r="A144" s="2" t="s">
        <v>284</v>
      </c>
      <c r="B144" s="3" t="s">
        <v>285</v>
      </c>
      <c r="C144" s="7">
        <v>43925</v>
      </c>
      <c r="D144" s="7">
        <v>43575</v>
      </c>
      <c r="E144" s="7">
        <v>39725</v>
      </c>
      <c r="F144" s="12">
        <v>47862.5</v>
      </c>
      <c r="G144" s="7">
        <v>48065.29</v>
      </c>
      <c r="H144" s="7">
        <v>48475</v>
      </c>
      <c r="I144" s="13">
        <v>47687.5</v>
      </c>
      <c r="J144" s="12">
        <v>48848.36</v>
      </c>
      <c r="K144" s="12">
        <v>48737.5</v>
      </c>
      <c r="L144" s="15">
        <v>25987.5</v>
      </c>
      <c r="M144" s="15">
        <v>24937.5</v>
      </c>
      <c r="N144" s="15">
        <v>24675</v>
      </c>
      <c r="O144" s="29">
        <f t="shared" si="2"/>
        <v>492501.15</v>
      </c>
    </row>
    <row r="145" spans="1:15" ht="15.75" x14ac:dyDescent="0.25">
      <c r="A145" s="2" t="s">
        <v>286</v>
      </c>
      <c r="B145" s="3" t="s">
        <v>287</v>
      </c>
      <c r="C145" s="7">
        <v>7525</v>
      </c>
      <c r="D145" s="7">
        <v>6562.5</v>
      </c>
      <c r="E145" s="7">
        <v>7262.5</v>
      </c>
      <c r="F145" s="12">
        <v>7175</v>
      </c>
      <c r="G145" s="7">
        <v>7787.5</v>
      </c>
      <c r="H145" s="7">
        <v>7875</v>
      </c>
      <c r="I145" s="13">
        <v>6650</v>
      </c>
      <c r="J145" s="12">
        <v>6825</v>
      </c>
      <c r="K145" s="12">
        <v>6737.5</v>
      </c>
      <c r="L145" s="15">
        <v>700</v>
      </c>
      <c r="M145" s="15">
        <v>700</v>
      </c>
      <c r="N145" s="15">
        <v>700</v>
      </c>
      <c r="O145" s="29">
        <f t="shared" si="2"/>
        <v>66500</v>
      </c>
    </row>
    <row r="146" spans="1:15" ht="15.75" x14ac:dyDescent="0.25">
      <c r="A146" s="2" t="s">
        <v>288</v>
      </c>
      <c r="B146" s="3" t="s">
        <v>289</v>
      </c>
      <c r="C146" s="7">
        <v>2100</v>
      </c>
      <c r="D146" s="7">
        <v>1925</v>
      </c>
      <c r="E146" s="7">
        <v>2100</v>
      </c>
      <c r="F146" s="12">
        <v>3150</v>
      </c>
      <c r="G146" s="7">
        <v>2975</v>
      </c>
      <c r="H146" s="7">
        <v>2625</v>
      </c>
      <c r="I146" s="13">
        <v>2625</v>
      </c>
      <c r="J146" s="12">
        <v>2800</v>
      </c>
      <c r="K146" s="12">
        <v>2975</v>
      </c>
      <c r="L146" s="15">
        <v>700</v>
      </c>
      <c r="M146" s="15">
        <v>700</v>
      </c>
      <c r="N146" s="15">
        <v>525</v>
      </c>
      <c r="O146" s="29">
        <f t="shared" si="2"/>
        <v>25200</v>
      </c>
    </row>
    <row r="147" spans="1:15" ht="15.75" x14ac:dyDescent="0.25">
      <c r="A147" s="2" t="s">
        <v>290</v>
      </c>
      <c r="B147" s="3" t="s">
        <v>291</v>
      </c>
      <c r="C147" s="7">
        <v>16275</v>
      </c>
      <c r="D147" s="7">
        <v>16275</v>
      </c>
      <c r="E147" s="7">
        <v>16362.5</v>
      </c>
      <c r="F147" s="12">
        <v>18987.5</v>
      </c>
      <c r="G147" s="7">
        <v>19162.5</v>
      </c>
      <c r="H147" s="7">
        <v>18550</v>
      </c>
      <c r="I147" s="13">
        <v>18725</v>
      </c>
      <c r="J147" s="12">
        <v>18637.5</v>
      </c>
      <c r="K147" s="12">
        <v>18550</v>
      </c>
      <c r="L147" s="15">
        <v>7700</v>
      </c>
      <c r="M147" s="15">
        <v>7525</v>
      </c>
      <c r="N147" s="15">
        <v>7525</v>
      </c>
      <c r="O147" s="29">
        <f t="shared" si="2"/>
        <v>184275</v>
      </c>
    </row>
    <row r="148" spans="1:15" ht="15.75" x14ac:dyDescent="0.25">
      <c r="A148" s="2" t="s">
        <v>292</v>
      </c>
      <c r="B148" s="3" t="s">
        <v>293</v>
      </c>
      <c r="C148" s="7">
        <v>14787.5</v>
      </c>
      <c r="D148" s="7">
        <v>14350</v>
      </c>
      <c r="E148" s="7">
        <v>14262.5</v>
      </c>
      <c r="F148" s="12">
        <v>16100</v>
      </c>
      <c r="G148" s="7">
        <v>17150</v>
      </c>
      <c r="H148" s="7">
        <v>16975</v>
      </c>
      <c r="I148" s="13">
        <v>16275</v>
      </c>
      <c r="J148" s="12">
        <v>17150</v>
      </c>
      <c r="K148" s="12">
        <v>16800</v>
      </c>
      <c r="L148" s="15">
        <v>4200</v>
      </c>
      <c r="M148" s="15">
        <v>4200</v>
      </c>
      <c r="N148" s="15">
        <v>4200</v>
      </c>
      <c r="O148" s="29">
        <f t="shared" si="2"/>
        <v>156450</v>
      </c>
    </row>
    <row r="149" spans="1:15" ht="15.75" x14ac:dyDescent="0.25">
      <c r="A149" s="2" t="s">
        <v>294</v>
      </c>
      <c r="B149" s="3" t="s">
        <v>295</v>
      </c>
      <c r="C149" s="7">
        <v>11375</v>
      </c>
      <c r="D149" s="7">
        <v>12250</v>
      </c>
      <c r="E149" s="7">
        <v>11025</v>
      </c>
      <c r="F149" s="12">
        <v>11725</v>
      </c>
      <c r="G149" s="7">
        <v>12512.5</v>
      </c>
      <c r="H149" s="7">
        <v>12600</v>
      </c>
      <c r="I149" s="13">
        <v>12775</v>
      </c>
      <c r="J149" s="12">
        <v>12075</v>
      </c>
      <c r="K149" s="12">
        <v>11987.5</v>
      </c>
      <c r="L149" s="15">
        <v>5775</v>
      </c>
      <c r="M149" s="15">
        <v>5775</v>
      </c>
      <c r="N149" s="15">
        <v>5950</v>
      </c>
      <c r="O149" s="29">
        <f t="shared" si="2"/>
        <v>125825</v>
      </c>
    </row>
    <row r="150" spans="1:15" ht="15.75" x14ac:dyDescent="0.25">
      <c r="A150" s="2" t="s">
        <v>296</v>
      </c>
      <c r="B150" s="3" t="s">
        <v>297</v>
      </c>
      <c r="C150" s="7">
        <v>14262.5</v>
      </c>
      <c r="D150" s="7">
        <v>13037.5</v>
      </c>
      <c r="E150" s="7">
        <v>12862.5</v>
      </c>
      <c r="F150" s="12">
        <v>15050</v>
      </c>
      <c r="G150" s="7">
        <v>14175</v>
      </c>
      <c r="H150" s="7">
        <v>14875</v>
      </c>
      <c r="I150" s="13">
        <v>15662.5</v>
      </c>
      <c r="J150" s="12">
        <v>15487.5</v>
      </c>
      <c r="K150" s="12">
        <v>14962.5</v>
      </c>
      <c r="L150" s="15">
        <v>4550</v>
      </c>
      <c r="M150" s="15">
        <v>4375</v>
      </c>
      <c r="N150" s="15">
        <v>4375</v>
      </c>
      <c r="O150" s="29">
        <f t="shared" si="2"/>
        <v>143675</v>
      </c>
    </row>
    <row r="151" spans="1:15" ht="15.75" x14ac:dyDescent="0.25">
      <c r="A151" s="2" t="s">
        <v>298</v>
      </c>
      <c r="B151" s="3" t="s">
        <v>299</v>
      </c>
      <c r="C151" s="7">
        <v>5950</v>
      </c>
      <c r="D151" s="7">
        <v>5950</v>
      </c>
      <c r="E151" s="7">
        <v>6300</v>
      </c>
      <c r="F151" s="12">
        <v>7875</v>
      </c>
      <c r="G151" s="7">
        <v>8575</v>
      </c>
      <c r="H151" s="7">
        <v>7700</v>
      </c>
      <c r="I151" s="13">
        <v>7175</v>
      </c>
      <c r="J151" s="12">
        <v>7175</v>
      </c>
      <c r="K151" s="12">
        <v>7175</v>
      </c>
      <c r="L151" s="15">
        <v>3675</v>
      </c>
      <c r="M151" s="15">
        <v>3675</v>
      </c>
      <c r="N151" s="15">
        <v>3412.5</v>
      </c>
      <c r="O151" s="29">
        <f t="shared" si="2"/>
        <v>74637.5</v>
      </c>
    </row>
    <row r="152" spans="1:15" ht="15.75" x14ac:dyDescent="0.25">
      <c r="A152" s="2" t="s">
        <v>300</v>
      </c>
      <c r="B152" s="3" t="s">
        <v>301</v>
      </c>
      <c r="C152" s="7">
        <v>1575</v>
      </c>
      <c r="D152" s="7">
        <v>1575</v>
      </c>
      <c r="E152" s="7">
        <v>1925</v>
      </c>
      <c r="F152" s="12">
        <v>1925</v>
      </c>
      <c r="G152" s="7">
        <v>1925</v>
      </c>
      <c r="H152" s="7">
        <v>1925</v>
      </c>
      <c r="I152" s="13">
        <v>1575</v>
      </c>
      <c r="J152" s="12">
        <v>1575</v>
      </c>
      <c r="K152" s="12">
        <v>1400</v>
      </c>
      <c r="L152" s="15">
        <v>175</v>
      </c>
      <c r="M152" s="15">
        <v>175</v>
      </c>
      <c r="N152" s="15">
        <v>175</v>
      </c>
      <c r="O152" s="29">
        <f t="shared" si="2"/>
        <v>15925</v>
      </c>
    </row>
    <row r="153" spans="1:15" ht="15.75" x14ac:dyDescent="0.25">
      <c r="A153" s="2" t="s">
        <v>302</v>
      </c>
      <c r="B153" s="3" t="s">
        <v>303</v>
      </c>
      <c r="C153" s="7">
        <v>65012.5</v>
      </c>
      <c r="D153" s="7">
        <v>60637.5</v>
      </c>
      <c r="E153" s="7">
        <v>68425</v>
      </c>
      <c r="F153" s="12">
        <v>73237.5</v>
      </c>
      <c r="G153" s="7">
        <v>73675</v>
      </c>
      <c r="H153" s="7">
        <v>74554</v>
      </c>
      <c r="I153" s="13">
        <v>76212.5</v>
      </c>
      <c r="J153" s="12">
        <v>76475</v>
      </c>
      <c r="K153" s="12">
        <v>75687.5</v>
      </c>
      <c r="L153" s="15">
        <v>18462.5</v>
      </c>
      <c r="M153" s="15">
        <v>17937.5</v>
      </c>
      <c r="N153" s="15">
        <v>17937.5</v>
      </c>
      <c r="O153" s="29">
        <f t="shared" si="2"/>
        <v>698254</v>
      </c>
    </row>
    <row r="154" spans="1:15" ht="15.75" x14ac:dyDescent="0.25">
      <c r="A154" s="2" t="s">
        <v>304</v>
      </c>
      <c r="B154" s="3" t="s">
        <v>305</v>
      </c>
      <c r="C154" s="7">
        <v>37975</v>
      </c>
      <c r="D154" s="7">
        <v>38325</v>
      </c>
      <c r="E154" s="7">
        <v>35087.5</v>
      </c>
      <c r="F154" s="12">
        <v>39287.5</v>
      </c>
      <c r="G154" s="7">
        <v>38587.5</v>
      </c>
      <c r="H154" s="7">
        <v>39725</v>
      </c>
      <c r="I154" s="13">
        <v>36750</v>
      </c>
      <c r="J154" s="12">
        <v>36050</v>
      </c>
      <c r="K154" s="12">
        <v>37100</v>
      </c>
      <c r="L154" s="15">
        <v>14700</v>
      </c>
      <c r="M154" s="15">
        <v>14700</v>
      </c>
      <c r="N154" s="15">
        <v>14700</v>
      </c>
      <c r="O154" s="29">
        <f t="shared" si="2"/>
        <v>382987.5</v>
      </c>
    </row>
    <row r="155" spans="1:15" ht="15.75" x14ac:dyDescent="0.25">
      <c r="A155" s="2" t="s">
        <v>306</v>
      </c>
      <c r="B155" s="3" t="s">
        <v>307</v>
      </c>
      <c r="C155" s="7">
        <v>14700</v>
      </c>
      <c r="D155" s="7">
        <v>13650</v>
      </c>
      <c r="E155" s="7">
        <v>13650</v>
      </c>
      <c r="F155" s="12">
        <v>14875</v>
      </c>
      <c r="G155" s="7">
        <v>15400</v>
      </c>
      <c r="H155" s="7">
        <v>15487.5</v>
      </c>
      <c r="I155" s="13">
        <v>15575</v>
      </c>
      <c r="J155" s="12">
        <v>15925</v>
      </c>
      <c r="K155" s="12">
        <v>15837.5</v>
      </c>
      <c r="L155" s="15">
        <v>7175</v>
      </c>
      <c r="M155" s="15">
        <v>6825</v>
      </c>
      <c r="N155" s="15">
        <v>7000</v>
      </c>
      <c r="O155" s="29">
        <f t="shared" si="2"/>
        <v>156100</v>
      </c>
    </row>
    <row r="156" spans="1:15" ht="15.75" x14ac:dyDescent="0.25">
      <c r="A156" s="2" t="s">
        <v>308</v>
      </c>
      <c r="B156" s="3" t="s">
        <v>309</v>
      </c>
      <c r="C156" s="7">
        <v>7700</v>
      </c>
      <c r="D156" s="7">
        <v>7437.5</v>
      </c>
      <c r="E156" s="7">
        <v>7525</v>
      </c>
      <c r="F156" s="12">
        <v>8050</v>
      </c>
      <c r="G156" s="7">
        <v>8575</v>
      </c>
      <c r="H156" s="7">
        <v>8225</v>
      </c>
      <c r="I156" s="13">
        <v>8575</v>
      </c>
      <c r="J156" s="12">
        <v>8750</v>
      </c>
      <c r="K156" s="12">
        <v>8925</v>
      </c>
      <c r="L156" s="15">
        <v>5075</v>
      </c>
      <c r="M156" s="15">
        <v>1575</v>
      </c>
      <c r="N156" s="15">
        <v>4375</v>
      </c>
      <c r="O156" s="29">
        <f t="shared" si="2"/>
        <v>84787.5</v>
      </c>
    </row>
    <row r="157" spans="1:15" ht="15.75" x14ac:dyDescent="0.25">
      <c r="A157" s="2" t="s">
        <v>310</v>
      </c>
      <c r="B157" s="3" t="s">
        <v>311</v>
      </c>
      <c r="C157" s="7">
        <v>1750</v>
      </c>
      <c r="D157" s="7">
        <v>1750</v>
      </c>
      <c r="E157" s="7">
        <v>1050</v>
      </c>
      <c r="F157" s="12">
        <v>1575</v>
      </c>
      <c r="G157" s="7">
        <v>1575</v>
      </c>
      <c r="H157" s="7">
        <v>1575</v>
      </c>
      <c r="I157" s="13">
        <v>1750</v>
      </c>
      <c r="J157" s="12">
        <v>2100</v>
      </c>
      <c r="K157" s="12">
        <v>1925</v>
      </c>
      <c r="L157" s="15">
        <v>525</v>
      </c>
      <c r="M157" s="15">
        <v>525</v>
      </c>
      <c r="N157" s="15">
        <v>525</v>
      </c>
      <c r="O157" s="29">
        <f t="shared" si="2"/>
        <v>16625</v>
      </c>
    </row>
    <row r="158" spans="1:15" ht="15.75" x14ac:dyDescent="0.25">
      <c r="A158" s="2" t="s">
        <v>312</v>
      </c>
      <c r="B158" s="3" t="s">
        <v>313</v>
      </c>
      <c r="C158" s="7">
        <v>18025</v>
      </c>
      <c r="D158" s="7">
        <v>17762.5</v>
      </c>
      <c r="E158" s="7">
        <v>17675</v>
      </c>
      <c r="F158" s="12">
        <v>19775</v>
      </c>
      <c r="G158" s="7">
        <v>19950</v>
      </c>
      <c r="H158" s="7">
        <v>20562.5</v>
      </c>
      <c r="I158" s="13">
        <v>21525</v>
      </c>
      <c r="J158" s="12">
        <v>21087.5</v>
      </c>
      <c r="K158" s="12">
        <v>21525</v>
      </c>
      <c r="L158" s="15">
        <v>6125</v>
      </c>
      <c r="M158" s="15">
        <v>5775</v>
      </c>
      <c r="N158" s="15">
        <v>5950</v>
      </c>
      <c r="O158" s="29">
        <f t="shared" si="2"/>
        <v>195737.5</v>
      </c>
    </row>
    <row r="159" spans="1:15" ht="15.75" x14ac:dyDescent="0.25">
      <c r="A159" s="2" t="s">
        <v>314</v>
      </c>
      <c r="B159" s="3" t="s">
        <v>315</v>
      </c>
      <c r="C159" s="7">
        <v>16100</v>
      </c>
      <c r="D159" s="7">
        <v>16100</v>
      </c>
      <c r="E159" s="7">
        <v>15925</v>
      </c>
      <c r="F159" s="12">
        <v>17500</v>
      </c>
      <c r="G159" s="7">
        <v>18025</v>
      </c>
      <c r="H159" s="7">
        <v>18025</v>
      </c>
      <c r="I159" s="13">
        <v>16275</v>
      </c>
      <c r="J159" s="12">
        <v>16275</v>
      </c>
      <c r="K159" s="12">
        <v>16975</v>
      </c>
      <c r="L159" s="15">
        <v>8925</v>
      </c>
      <c r="M159" s="15">
        <v>8837.5</v>
      </c>
      <c r="N159" s="15">
        <v>8925</v>
      </c>
      <c r="O159" s="29">
        <f t="shared" si="2"/>
        <v>177887.5</v>
      </c>
    </row>
    <row r="160" spans="1:15" ht="15.75" x14ac:dyDescent="0.25">
      <c r="A160" s="2" t="s">
        <v>316</v>
      </c>
      <c r="B160" s="3" t="s">
        <v>317</v>
      </c>
      <c r="C160" s="7">
        <v>14000</v>
      </c>
      <c r="D160" s="7">
        <v>12687.5</v>
      </c>
      <c r="E160" s="7">
        <v>13514.619999999999</v>
      </c>
      <c r="F160" s="12">
        <v>14262.5</v>
      </c>
      <c r="G160" s="7">
        <v>13475</v>
      </c>
      <c r="H160" s="7">
        <v>13475</v>
      </c>
      <c r="I160" s="13">
        <v>12600</v>
      </c>
      <c r="J160" s="12">
        <v>12775</v>
      </c>
      <c r="K160" s="12">
        <v>13037.5</v>
      </c>
      <c r="L160" s="15">
        <v>7525</v>
      </c>
      <c r="M160" s="15">
        <v>7525</v>
      </c>
      <c r="N160" s="15">
        <v>7262.5</v>
      </c>
      <c r="O160" s="29">
        <f t="shared" si="2"/>
        <v>142139.62</v>
      </c>
    </row>
    <row r="161" spans="1:15" ht="15.75" x14ac:dyDescent="0.25">
      <c r="A161" s="2" t="s">
        <v>318</v>
      </c>
      <c r="B161" s="3" t="s">
        <v>319</v>
      </c>
      <c r="C161" s="7">
        <v>9275</v>
      </c>
      <c r="D161" s="7">
        <v>9625</v>
      </c>
      <c r="E161" s="7">
        <v>9800</v>
      </c>
      <c r="F161" s="12">
        <v>10237.5</v>
      </c>
      <c r="G161" s="7">
        <v>9625</v>
      </c>
      <c r="H161" s="7">
        <v>10675</v>
      </c>
      <c r="I161" s="13">
        <v>9450</v>
      </c>
      <c r="J161" s="12">
        <v>9975</v>
      </c>
      <c r="K161" s="12">
        <v>9625</v>
      </c>
      <c r="L161" s="15">
        <v>4900</v>
      </c>
      <c r="M161" s="15">
        <v>4900</v>
      </c>
      <c r="N161" s="15">
        <v>5075</v>
      </c>
      <c r="O161" s="29">
        <f t="shared" si="2"/>
        <v>103162.5</v>
      </c>
    </row>
    <row r="162" spans="1:15" ht="15.75" x14ac:dyDescent="0.25">
      <c r="A162" s="2" t="s">
        <v>320</v>
      </c>
      <c r="B162" s="3" t="s">
        <v>321</v>
      </c>
      <c r="C162" s="7">
        <v>9975</v>
      </c>
      <c r="D162" s="7">
        <v>9975</v>
      </c>
      <c r="E162" s="7">
        <v>8750</v>
      </c>
      <c r="F162" s="12">
        <v>10325</v>
      </c>
      <c r="G162" s="7">
        <v>10237.5</v>
      </c>
      <c r="H162" s="7">
        <v>10412.5</v>
      </c>
      <c r="I162" s="13">
        <v>9800</v>
      </c>
      <c r="J162" s="12">
        <v>9800</v>
      </c>
      <c r="K162" s="12">
        <v>9800</v>
      </c>
      <c r="L162" s="15">
        <v>3325</v>
      </c>
      <c r="M162" s="15">
        <v>3500</v>
      </c>
      <c r="N162" s="15">
        <v>3325</v>
      </c>
      <c r="O162" s="29">
        <f t="shared" si="2"/>
        <v>99225</v>
      </c>
    </row>
    <row r="163" spans="1:15" ht="15.75" x14ac:dyDescent="0.25">
      <c r="A163" s="2" t="s">
        <v>322</v>
      </c>
      <c r="B163" s="3" t="s">
        <v>323</v>
      </c>
      <c r="C163" s="7">
        <v>9100</v>
      </c>
      <c r="D163" s="7">
        <v>8837.5</v>
      </c>
      <c r="E163" s="7">
        <v>10150</v>
      </c>
      <c r="F163" s="12">
        <v>10412.5</v>
      </c>
      <c r="G163" s="7">
        <v>11550</v>
      </c>
      <c r="H163" s="7">
        <v>11637.5</v>
      </c>
      <c r="I163" s="13">
        <v>12250</v>
      </c>
      <c r="J163" s="12">
        <v>11812.5</v>
      </c>
      <c r="K163" s="12">
        <v>11808.5</v>
      </c>
      <c r="L163" s="15">
        <v>5775</v>
      </c>
      <c r="M163" s="15">
        <v>5512.5</v>
      </c>
      <c r="N163" s="15">
        <v>5600</v>
      </c>
      <c r="O163" s="29">
        <f t="shared" si="2"/>
        <v>114446</v>
      </c>
    </row>
    <row r="164" spans="1:15" ht="15.75" x14ac:dyDescent="0.25">
      <c r="A164" s="2" t="s">
        <v>324</v>
      </c>
      <c r="B164" s="3" t="s">
        <v>325</v>
      </c>
      <c r="C164" s="7">
        <v>10675</v>
      </c>
      <c r="D164" s="7">
        <v>10325</v>
      </c>
      <c r="E164" s="7">
        <v>11375</v>
      </c>
      <c r="F164" s="12">
        <v>11025</v>
      </c>
      <c r="G164" s="7">
        <v>11025</v>
      </c>
      <c r="H164" s="7">
        <v>10500</v>
      </c>
      <c r="I164" s="13">
        <v>10325</v>
      </c>
      <c r="J164" s="12">
        <v>10500</v>
      </c>
      <c r="K164" s="12">
        <v>10675</v>
      </c>
      <c r="L164" s="15">
        <v>1050</v>
      </c>
      <c r="M164" s="15">
        <v>1050</v>
      </c>
      <c r="N164" s="15">
        <v>1050</v>
      </c>
      <c r="O164" s="29">
        <f t="shared" si="2"/>
        <v>99575</v>
      </c>
    </row>
    <row r="165" spans="1:15" ht="15.75" x14ac:dyDescent="0.25">
      <c r="A165" s="2" t="s">
        <v>326</v>
      </c>
      <c r="B165" s="3" t="s">
        <v>327</v>
      </c>
      <c r="C165" s="7">
        <v>70875</v>
      </c>
      <c r="D165" s="7">
        <v>63787.5</v>
      </c>
      <c r="E165" s="7">
        <v>65100</v>
      </c>
      <c r="F165" s="12">
        <v>70000</v>
      </c>
      <c r="G165" s="7">
        <v>71487.5</v>
      </c>
      <c r="H165" s="7">
        <v>73500</v>
      </c>
      <c r="I165" s="13">
        <v>69912.5</v>
      </c>
      <c r="J165" s="12">
        <v>70525</v>
      </c>
      <c r="K165" s="12">
        <v>72450</v>
      </c>
      <c r="L165" s="15">
        <v>30367.1</v>
      </c>
      <c r="M165" s="15">
        <v>27212.5</v>
      </c>
      <c r="N165" s="15">
        <v>27825</v>
      </c>
      <c r="O165" s="29">
        <f t="shared" si="2"/>
        <v>713042.1</v>
      </c>
    </row>
    <row r="166" spans="1:15" ht="15.75" x14ac:dyDescent="0.25">
      <c r="A166" s="2" t="s">
        <v>328</v>
      </c>
      <c r="B166" s="3" t="s">
        <v>329</v>
      </c>
      <c r="C166" s="7">
        <v>11200</v>
      </c>
      <c r="D166" s="7">
        <v>11462.5</v>
      </c>
      <c r="E166" s="7">
        <v>10675</v>
      </c>
      <c r="F166" s="12">
        <v>11025</v>
      </c>
      <c r="G166" s="7">
        <v>9975</v>
      </c>
      <c r="H166" s="7">
        <v>10850</v>
      </c>
      <c r="I166" s="13">
        <v>11025</v>
      </c>
      <c r="J166" s="12">
        <v>10850</v>
      </c>
      <c r="K166" s="12">
        <v>11025</v>
      </c>
      <c r="L166" s="15">
        <v>2450</v>
      </c>
      <c r="M166" s="15">
        <v>2187.5</v>
      </c>
      <c r="N166" s="15">
        <v>2275</v>
      </c>
      <c r="O166" s="29">
        <f t="shared" si="2"/>
        <v>105000</v>
      </c>
    </row>
    <row r="167" spans="1:15" ht="15.75" x14ac:dyDescent="0.25">
      <c r="A167" s="2" t="s">
        <v>330</v>
      </c>
      <c r="B167" s="3" t="s">
        <v>331</v>
      </c>
      <c r="C167" s="7">
        <v>14000</v>
      </c>
      <c r="D167" s="7">
        <v>14000</v>
      </c>
      <c r="E167" s="7">
        <v>13825</v>
      </c>
      <c r="F167" s="12">
        <v>14350</v>
      </c>
      <c r="G167" s="7">
        <v>14175</v>
      </c>
      <c r="H167" s="7">
        <v>14612.5</v>
      </c>
      <c r="I167" s="13">
        <v>12950</v>
      </c>
      <c r="J167" s="12">
        <v>15837.5</v>
      </c>
      <c r="K167" s="12">
        <v>15312.5</v>
      </c>
      <c r="L167" s="15">
        <v>10150</v>
      </c>
      <c r="M167" s="15">
        <v>10850</v>
      </c>
      <c r="N167" s="15">
        <v>10850</v>
      </c>
      <c r="O167" s="29">
        <f t="shared" si="2"/>
        <v>160912.5</v>
      </c>
    </row>
    <row r="168" spans="1:15" ht="15.75" x14ac:dyDescent="0.25">
      <c r="A168" s="2" t="s">
        <v>332</v>
      </c>
      <c r="B168" s="3" t="s">
        <v>333</v>
      </c>
      <c r="C168" s="7">
        <v>8575</v>
      </c>
      <c r="D168" s="7">
        <v>8050</v>
      </c>
      <c r="E168" s="7">
        <v>8837.5</v>
      </c>
      <c r="F168" s="12">
        <v>9625</v>
      </c>
      <c r="G168" s="7">
        <v>9887.5</v>
      </c>
      <c r="H168" s="7">
        <v>10412.5</v>
      </c>
      <c r="I168" s="13">
        <v>9450</v>
      </c>
      <c r="J168" s="12">
        <v>9887.5</v>
      </c>
      <c r="K168" s="12">
        <v>9975</v>
      </c>
      <c r="L168" s="15">
        <v>2975</v>
      </c>
      <c r="M168" s="15">
        <v>3150</v>
      </c>
      <c r="N168" s="15">
        <v>2712.5</v>
      </c>
      <c r="O168" s="29">
        <f t="shared" si="2"/>
        <v>93537.5</v>
      </c>
    </row>
    <row r="169" spans="1:15" ht="15.75" x14ac:dyDescent="0.25">
      <c r="A169" s="2" t="s">
        <v>334</v>
      </c>
      <c r="B169" s="3" t="s">
        <v>335</v>
      </c>
      <c r="C169" s="7">
        <v>23012.5</v>
      </c>
      <c r="D169" s="7">
        <v>22137.5</v>
      </c>
      <c r="E169" s="7">
        <v>25025</v>
      </c>
      <c r="F169" s="12">
        <v>26075</v>
      </c>
      <c r="G169" s="7">
        <v>26687.5</v>
      </c>
      <c r="H169" s="7">
        <v>27650</v>
      </c>
      <c r="I169" s="13">
        <v>25725</v>
      </c>
      <c r="J169" s="12">
        <v>25462.5</v>
      </c>
      <c r="K169" s="12">
        <v>26425</v>
      </c>
      <c r="L169" s="15">
        <v>16712.5</v>
      </c>
      <c r="M169" s="15">
        <v>14350</v>
      </c>
      <c r="N169" s="15">
        <v>16100</v>
      </c>
      <c r="O169" s="29">
        <f t="shared" si="2"/>
        <v>275362.5</v>
      </c>
    </row>
    <row r="170" spans="1:15" ht="15.75" x14ac:dyDescent="0.25">
      <c r="A170" s="2" t="s">
        <v>336</v>
      </c>
      <c r="B170" s="3" t="s">
        <v>337</v>
      </c>
      <c r="C170" s="7">
        <v>5075</v>
      </c>
      <c r="D170" s="7">
        <v>3850</v>
      </c>
      <c r="E170" s="7">
        <v>4025</v>
      </c>
      <c r="F170" s="12">
        <v>4725</v>
      </c>
      <c r="G170" s="7">
        <v>5162.5</v>
      </c>
      <c r="H170" s="7">
        <v>5425</v>
      </c>
      <c r="I170" s="13">
        <v>4725</v>
      </c>
      <c r="J170" s="12">
        <v>4725</v>
      </c>
      <c r="K170" s="12">
        <v>4725</v>
      </c>
      <c r="L170" s="15">
        <v>3150</v>
      </c>
      <c r="M170" s="15">
        <v>525</v>
      </c>
      <c r="N170" s="15">
        <v>1925</v>
      </c>
      <c r="O170" s="29">
        <f t="shared" si="2"/>
        <v>48037.5</v>
      </c>
    </row>
    <row r="171" spans="1:15" ht="15.75" x14ac:dyDescent="0.25">
      <c r="A171" s="2" t="s">
        <v>338</v>
      </c>
      <c r="B171" s="3" t="s">
        <v>339</v>
      </c>
      <c r="C171" s="7">
        <v>5075</v>
      </c>
      <c r="D171" s="7">
        <v>4725</v>
      </c>
      <c r="E171" s="7">
        <v>3850</v>
      </c>
      <c r="F171" s="12">
        <v>4900</v>
      </c>
      <c r="G171" s="7">
        <v>5775</v>
      </c>
      <c r="H171" s="7">
        <v>5950</v>
      </c>
      <c r="I171" s="13">
        <v>6300</v>
      </c>
      <c r="J171" s="12">
        <v>5862.5</v>
      </c>
      <c r="K171" s="12">
        <v>6650</v>
      </c>
      <c r="L171" s="15">
        <v>1137.5</v>
      </c>
      <c r="M171" s="15">
        <v>1225</v>
      </c>
      <c r="N171" s="15">
        <v>1225</v>
      </c>
      <c r="O171" s="29">
        <f t="shared" si="2"/>
        <v>52675</v>
      </c>
    </row>
    <row r="172" spans="1:15" ht="15.75" x14ac:dyDescent="0.25">
      <c r="A172" s="2" t="s">
        <v>340</v>
      </c>
      <c r="B172" s="3" t="s">
        <v>341</v>
      </c>
      <c r="C172" s="7">
        <v>5512.5</v>
      </c>
      <c r="D172" s="7">
        <v>5950</v>
      </c>
      <c r="E172" s="7">
        <v>5950</v>
      </c>
      <c r="F172" s="12">
        <v>5950</v>
      </c>
      <c r="G172" s="7">
        <v>5512.5</v>
      </c>
      <c r="H172" s="7">
        <v>5950</v>
      </c>
      <c r="I172" s="13">
        <v>5775</v>
      </c>
      <c r="J172" s="12">
        <v>5425</v>
      </c>
      <c r="K172" s="12">
        <v>4900</v>
      </c>
      <c r="L172" s="15">
        <v>2625</v>
      </c>
      <c r="M172" s="15">
        <v>2800</v>
      </c>
      <c r="N172" s="15">
        <v>2800</v>
      </c>
      <c r="O172" s="29">
        <f t="shared" si="2"/>
        <v>59150</v>
      </c>
    </row>
    <row r="173" spans="1:15" ht="15.75" x14ac:dyDescent="0.25">
      <c r="A173" s="2" t="s">
        <v>342</v>
      </c>
      <c r="B173" s="3" t="s">
        <v>343</v>
      </c>
      <c r="C173" s="7">
        <v>20650</v>
      </c>
      <c r="D173" s="7">
        <v>19512.5</v>
      </c>
      <c r="E173" s="7">
        <v>17500</v>
      </c>
      <c r="F173" s="12">
        <v>23625</v>
      </c>
      <c r="G173" s="7">
        <v>24675</v>
      </c>
      <c r="H173" s="7">
        <v>25462.5</v>
      </c>
      <c r="I173" s="13">
        <v>25112.5</v>
      </c>
      <c r="J173" s="12">
        <v>25025</v>
      </c>
      <c r="K173" s="12">
        <v>27125</v>
      </c>
      <c r="L173" s="15">
        <v>11812.5</v>
      </c>
      <c r="M173" s="15">
        <v>11900</v>
      </c>
      <c r="N173" s="15">
        <v>11725</v>
      </c>
      <c r="O173" s="29">
        <f t="shared" si="2"/>
        <v>244125</v>
      </c>
    </row>
    <row r="174" spans="1:15" ht="15.75" x14ac:dyDescent="0.25">
      <c r="A174" s="2"/>
      <c r="B174" s="3"/>
      <c r="C174" s="7"/>
      <c r="D174" s="7"/>
      <c r="E174" s="7"/>
      <c r="F174" s="12"/>
      <c r="G174" s="7"/>
      <c r="H174" s="7"/>
      <c r="I174" s="13"/>
      <c r="J174" s="12"/>
      <c r="K174" s="12"/>
      <c r="L174" s="15"/>
      <c r="M174" s="15"/>
      <c r="N174" s="15"/>
      <c r="O174" s="29">
        <f>SUM(O3:O173)</f>
        <v>36400658.420000002</v>
      </c>
    </row>
    <row r="175" spans="1:15" ht="15.75" x14ac:dyDescent="0.25">
      <c r="A175" s="2" t="s">
        <v>344</v>
      </c>
      <c r="B175" s="3" t="s">
        <v>345</v>
      </c>
      <c r="C175" s="7">
        <v>14700</v>
      </c>
      <c r="D175" s="7">
        <v>13825</v>
      </c>
      <c r="E175" s="7">
        <v>15225</v>
      </c>
      <c r="F175" s="12">
        <v>16187.5</v>
      </c>
      <c r="G175" s="7">
        <v>17325</v>
      </c>
      <c r="H175" s="7">
        <v>17500</v>
      </c>
      <c r="I175" s="13">
        <v>15050</v>
      </c>
      <c r="J175" s="12">
        <v>16275</v>
      </c>
      <c r="K175" s="12">
        <v>15400</v>
      </c>
      <c r="L175" s="15">
        <v>5600</v>
      </c>
      <c r="M175" s="15">
        <v>5862.5</v>
      </c>
      <c r="N175" s="15">
        <v>5950</v>
      </c>
      <c r="O175" s="29">
        <f t="shared" si="2"/>
        <v>158900</v>
      </c>
    </row>
    <row r="176" spans="1:15" ht="15.75" x14ac:dyDescent="0.25">
      <c r="A176" s="2" t="s">
        <v>346</v>
      </c>
      <c r="B176" s="3" t="s">
        <v>347</v>
      </c>
      <c r="C176" s="7">
        <v>0</v>
      </c>
      <c r="D176" s="7">
        <v>0</v>
      </c>
      <c r="E176" s="7">
        <v>0</v>
      </c>
      <c r="F176" s="12">
        <v>0</v>
      </c>
      <c r="G176" s="7">
        <v>0</v>
      </c>
      <c r="H176" s="7">
        <v>0</v>
      </c>
      <c r="I176" s="13">
        <v>0</v>
      </c>
      <c r="J176" s="12">
        <v>0</v>
      </c>
      <c r="K176" s="12">
        <v>0</v>
      </c>
      <c r="L176" s="15">
        <v>0</v>
      </c>
      <c r="M176" s="15">
        <v>0</v>
      </c>
      <c r="N176" s="15">
        <v>0</v>
      </c>
      <c r="O176" s="29">
        <f t="shared" si="2"/>
        <v>0</v>
      </c>
    </row>
    <row r="177" spans="1:15" ht="15.75" x14ac:dyDescent="0.25">
      <c r="A177" s="2" t="s">
        <v>348</v>
      </c>
      <c r="B177" s="3" t="s">
        <v>349</v>
      </c>
      <c r="C177" s="7">
        <v>875</v>
      </c>
      <c r="D177" s="7">
        <v>875</v>
      </c>
      <c r="E177" s="7">
        <v>1225</v>
      </c>
      <c r="F177" s="12">
        <v>525</v>
      </c>
      <c r="G177" s="7">
        <v>875</v>
      </c>
      <c r="H177" s="7">
        <v>875</v>
      </c>
      <c r="I177" s="13">
        <v>1050</v>
      </c>
      <c r="J177" s="12">
        <v>1050</v>
      </c>
      <c r="K177" s="12">
        <v>1050</v>
      </c>
      <c r="L177" s="15">
        <v>0</v>
      </c>
      <c r="M177" s="15">
        <v>0</v>
      </c>
      <c r="N177" s="15">
        <v>0</v>
      </c>
      <c r="O177" s="29">
        <f t="shared" si="2"/>
        <v>8400</v>
      </c>
    </row>
    <row r="178" spans="1:15" ht="15.75" x14ac:dyDescent="0.25">
      <c r="A178" s="2" t="s">
        <v>350</v>
      </c>
      <c r="B178" s="3" t="s">
        <v>351</v>
      </c>
      <c r="C178" s="7">
        <v>1400</v>
      </c>
      <c r="D178" s="7">
        <v>1400</v>
      </c>
      <c r="E178" s="7">
        <v>1400</v>
      </c>
      <c r="F178" s="12">
        <v>1400</v>
      </c>
      <c r="G178" s="7">
        <v>1400</v>
      </c>
      <c r="H178" s="7">
        <v>1400</v>
      </c>
      <c r="I178" s="13">
        <v>1575</v>
      </c>
      <c r="J178" s="12">
        <v>1575</v>
      </c>
      <c r="K178" s="12">
        <v>1575</v>
      </c>
      <c r="L178" s="15">
        <v>350</v>
      </c>
      <c r="M178" s="15">
        <v>350</v>
      </c>
      <c r="N178" s="15">
        <v>350</v>
      </c>
      <c r="O178" s="29">
        <f t="shared" si="2"/>
        <v>14175</v>
      </c>
    </row>
    <row r="179" spans="1:15" ht="15.75" x14ac:dyDescent="0.25">
      <c r="A179" s="2" t="s">
        <v>352</v>
      </c>
      <c r="B179" s="3" t="s">
        <v>353</v>
      </c>
      <c r="C179" s="7">
        <v>2800</v>
      </c>
      <c r="D179" s="7">
        <v>2625</v>
      </c>
      <c r="E179" s="7">
        <v>2800</v>
      </c>
      <c r="F179" s="12">
        <v>3150</v>
      </c>
      <c r="G179" s="7">
        <v>2100</v>
      </c>
      <c r="H179" s="7">
        <v>2800</v>
      </c>
      <c r="I179" s="13">
        <v>3150</v>
      </c>
      <c r="J179" s="12">
        <v>2887.5</v>
      </c>
      <c r="K179" s="12">
        <v>2975</v>
      </c>
      <c r="L179" s="15">
        <v>1575</v>
      </c>
      <c r="M179" s="15">
        <v>1400</v>
      </c>
      <c r="N179" s="15">
        <v>1400</v>
      </c>
      <c r="O179" s="29">
        <f t="shared" si="2"/>
        <v>29662.5</v>
      </c>
    </row>
    <row r="180" spans="1:15" ht="15.75" x14ac:dyDescent="0.25">
      <c r="A180" s="2" t="s">
        <v>354</v>
      </c>
      <c r="B180" s="3" t="s">
        <v>355</v>
      </c>
      <c r="C180" s="7">
        <v>1400</v>
      </c>
      <c r="D180" s="7">
        <v>1400</v>
      </c>
      <c r="E180" s="7">
        <v>1750</v>
      </c>
      <c r="F180" s="12">
        <v>1575</v>
      </c>
      <c r="G180" s="7">
        <v>1575</v>
      </c>
      <c r="H180" s="7">
        <v>1575</v>
      </c>
      <c r="I180" s="13">
        <v>1575</v>
      </c>
      <c r="J180" s="12">
        <v>1575</v>
      </c>
      <c r="K180" s="12">
        <v>1575</v>
      </c>
      <c r="L180" s="15">
        <v>350</v>
      </c>
      <c r="M180" s="15">
        <v>350</v>
      </c>
      <c r="N180" s="15">
        <v>350</v>
      </c>
      <c r="O180" s="29">
        <f t="shared" si="2"/>
        <v>15050</v>
      </c>
    </row>
    <row r="181" spans="1:15" ht="15.75" x14ac:dyDescent="0.25">
      <c r="A181" s="2" t="s">
        <v>356</v>
      </c>
      <c r="B181" s="3" t="s">
        <v>357</v>
      </c>
      <c r="C181" s="7">
        <v>350</v>
      </c>
      <c r="D181" s="7">
        <v>350</v>
      </c>
      <c r="E181" s="7">
        <v>525</v>
      </c>
      <c r="F181" s="12">
        <v>525</v>
      </c>
      <c r="G181" s="7">
        <v>525</v>
      </c>
      <c r="H181" s="7">
        <v>525</v>
      </c>
      <c r="I181" s="13">
        <v>350</v>
      </c>
      <c r="J181" s="12">
        <v>350</v>
      </c>
      <c r="K181" s="12">
        <v>350</v>
      </c>
      <c r="L181" s="15">
        <v>0</v>
      </c>
      <c r="M181" s="15">
        <v>0</v>
      </c>
      <c r="N181" s="15">
        <v>0</v>
      </c>
      <c r="O181" s="29">
        <f t="shared" si="2"/>
        <v>3850</v>
      </c>
    </row>
    <row r="182" spans="1:15" ht="15.75" x14ac:dyDescent="0.25">
      <c r="A182" s="2">
        <v>705</v>
      </c>
      <c r="B182" s="3" t="s">
        <v>358</v>
      </c>
      <c r="C182" s="7">
        <v>1400</v>
      </c>
      <c r="D182" s="7">
        <v>350</v>
      </c>
      <c r="E182" s="12">
        <v>700</v>
      </c>
      <c r="F182" s="12">
        <v>525</v>
      </c>
      <c r="G182" s="7">
        <v>525</v>
      </c>
      <c r="H182" s="7">
        <v>525</v>
      </c>
      <c r="I182" s="13">
        <v>525</v>
      </c>
      <c r="J182" s="12">
        <v>700</v>
      </c>
      <c r="K182" s="12">
        <v>875</v>
      </c>
      <c r="L182" s="15">
        <v>525</v>
      </c>
      <c r="M182" s="15">
        <v>525</v>
      </c>
      <c r="N182" s="15">
        <v>525</v>
      </c>
      <c r="O182" s="29">
        <f>SUM(C182:N182)</f>
        <v>7700</v>
      </c>
    </row>
    <row r="183" spans="1:15" ht="15.75" x14ac:dyDescent="0.25">
      <c r="A183" s="1"/>
      <c r="B183" s="27" t="s">
        <v>376</v>
      </c>
      <c r="C183" s="28">
        <f t="shared" ref="C183:O183" si="3">SUM(C3:C182)</f>
        <v>3494841.5</v>
      </c>
      <c r="D183" s="28">
        <f t="shared" si="3"/>
        <v>3385554</v>
      </c>
      <c r="E183" s="28">
        <f t="shared" si="3"/>
        <v>3344334.12</v>
      </c>
      <c r="F183" s="28">
        <f t="shared" si="3"/>
        <v>3657849.5</v>
      </c>
      <c r="G183" s="28">
        <f t="shared" si="3"/>
        <v>3685853.79</v>
      </c>
      <c r="H183" s="28">
        <f t="shared" si="3"/>
        <v>3713754.5</v>
      </c>
      <c r="I183" s="28">
        <f t="shared" si="3"/>
        <v>3644987.5</v>
      </c>
      <c r="J183" s="28">
        <f t="shared" si="3"/>
        <v>3650847.01</v>
      </c>
      <c r="K183" s="28">
        <f t="shared" si="3"/>
        <v>3683559</v>
      </c>
      <c r="L183" s="28">
        <f t="shared" si="3"/>
        <v>1488448</v>
      </c>
      <c r="M183" s="28">
        <f t="shared" si="3"/>
        <v>1441204.5</v>
      </c>
      <c r="N183" s="28">
        <f t="shared" si="3"/>
        <v>1447162.5</v>
      </c>
      <c r="O183" s="29">
        <f t="shared" si="3"/>
        <v>73039054.340000004</v>
      </c>
    </row>
    <row r="184" spans="1:15" s="38" customFormat="1" ht="15.75" x14ac:dyDescent="0.25">
      <c r="A184" s="35"/>
      <c r="B184" s="41" t="s">
        <v>408</v>
      </c>
      <c r="C184" s="42">
        <v>0</v>
      </c>
      <c r="D184" s="42">
        <v>0</v>
      </c>
      <c r="E184" s="42">
        <v>0</v>
      </c>
      <c r="F184" s="42">
        <v>0</v>
      </c>
      <c r="G184" s="42">
        <v>0</v>
      </c>
      <c r="H184" s="42">
        <v>0</v>
      </c>
      <c r="I184" s="42">
        <v>0</v>
      </c>
      <c r="J184" s="42">
        <v>0</v>
      </c>
      <c r="K184" s="42">
        <v>0</v>
      </c>
      <c r="L184" s="42">
        <v>0</v>
      </c>
      <c r="M184" s="42">
        <v>0</v>
      </c>
      <c r="N184" s="42">
        <v>0</v>
      </c>
      <c r="O184" s="42">
        <f>SUM(C184:N184)</f>
        <v>0</v>
      </c>
    </row>
    <row r="185" spans="1:15" ht="15.75" x14ac:dyDescent="0.25">
      <c r="A185" s="1"/>
      <c r="B185" s="27" t="s">
        <v>409</v>
      </c>
      <c r="C185" s="34">
        <f>SUM(C183:C184)</f>
        <v>3494841.5</v>
      </c>
      <c r="D185" s="34">
        <f t="shared" ref="D185:N185" si="4">SUM(D183:D184)</f>
        <v>3385554</v>
      </c>
      <c r="E185" s="34">
        <f t="shared" si="4"/>
        <v>3344334.12</v>
      </c>
      <c r="F185" s="34">
        <f t="shared" si="4"/>
        <v>3657849.5</v>
      </c>
      <c r="G185" s="34">
        <f t="shared" si="4"/>
        <v>3685853.79</v>
      </c>
      <c r="H185" s="34">
        <f t="shared" si="4"/>
        <v>3713754.5</v>
      </c>
      <c r="I185" s="34">
        <f t="shared" si="4"/>
        <v>3644987.5</v>
      </c>
      <c r="J185" s="34">
        <f t="shared" si="4"/>
        <v>3650847.01</v>
      </c>
      <c r="K185" s="34">
        <f t="shared" si="4"/>
        <v>3683559</v>
      </c>
      <c r="L185" s="34">
        <f t="shared" si="4"/>
        <v>1488448</v>
      </c>
      <c r="M185" s="34">
        <f t="shared" si="4"/>
        <v>1441204.5</v>
      </c>
      <c r="N185" s="34">
        <f t="shared" si="4"/>
        <v>1447162.5</v>
      </c>
      <c r="O185" s="34">
        <f>SUM(O183:O184)</f>
        <v>73039054.340000004</v>
      </c>
    </row>
    <row r="186" spans="1:15" ht="15.75" x14ac:dyDescent="0.25">
      <c r="A186" s="1"/>
      <c r="B186" s="1"/>
      <c r="C186" s="1"/>
      <c r="D186" s="1"/>
      <c r="E186" s="1"/>
      <c r="F186" s="1"/>
      <c r="G186" s="1"/>
      <c r="H186" s="1"/>
      <c r="I186" s="1"/>
      <c r="J186" s="1"/>
      <c r="K186" s="1"/>
      <c r="L186" s="14"/>
      <c r="M186" s="14"/>
      <c r="N186" s="14"/>
      <c r="O186" s="1"/>
    </row>
    <row r="187" spans="1:15" ht="15.75" x14ac:dyDescent="0.25">
      <c r="A187" s="1" t="s">
        <v>404</v>
      </c>
      <c r="B187" s="1"/>
      <c r="C187" s="1"/>
      <c r="D187" s="1"/>
      <c r="E187" s="1"/>
      <c r="F187" s="1"/>
      <c r="G187" s="1"/>
      <c r="H187" s="1"/>
      <c r="I187" s="1"/>
      <c r="J187" s="1"/>
      <c r="K187" s="1"/>
      <c r="L187" s="14"/>
      <c r="M187" s="14"/>
      <c r="N187" s="14"/>
      <c r="O187" s="1"/>
    </row>
    <row r="188" spans="1:15" ht="15.75" x14ac:dyDescent="0.25">
      <c r="A188" s="1"/>
      <c r="B188" s="1"/>
      <c r="C188" s="1"/>
      <c r="D188" s="1"/>
      <c r="E188" s="1"/>
      <c r="F188" s="1"/>
      <c r="G188" s="1"/>
      <c r="H188" s="1"/>
      <c r="I188" s="1"/>
      <c r="J188" s="1"/>
      <c r="K188" s="1"/>
      <c r="L188" s="14"/>
      <c r="M188" s="14"/>
      <c r="N188" s="14"/>
      <c r="O188" s="1"/>
    </row>
    <row r="189" spans="1:15" ht="15.75" x14ac:dyDescent="0.25">
      <c r="A189" s="5"/>
      <c r="B189" s="1"/>
      <c r="C189" s="1"/>
      <c r="D189" s="1"/>
      <c r="E189" s="1"/>
      <c r="F189" s="1"/>
      <c r="G189" s="1"/>
      <c r="H189" s="1"/>
      <c r="I189" s="1"/>
      <c r="J189" s="1"/>
      <c r="K189" s="1"/>
      <c r="L189" s="14"/>
      <c r="M189" s="14"/>
      <c r="N189" s="14"/>
      <c r="O189" s="1"/>
    </row>
    <row r="190" spans="1:15" ht="15.75" x14ac:dyDescent="0.25">
      <c r="A190" s="5"/>
      <c r="B190" s="1"/>
      <c r="C190" s="1"/>
      <c r="D190" s="1"/>
      <c r="E190" s="1"/>
      <c r="F190" s="1"/>
      <c r="G190" s="1"/>
      <c r="H190" s="1"/>
      <c r="I190" s="1"/>
      <c r="J190" s="1"/>
      <c r="K190" s="1"/>
      <c r="L190" s="14"/>
      <c r="M190" s="14"/>
      <c r="N190" s="14"/>
      <c r="O190" s="1"/>
    </row>
    <row r="191" spans="1:15" ht="15.75" x14ac:dyDescent="0.25">
      <c r="A191" s="6"/>
      <c r="B191" s="1"/>
      <c r="C191" s="1"/>
      <c r="D191" s="1"/>
      <c r="E191" s="1"/>
      <c r="F191" s="1"/>
      <c r="G191" s="1"/>
      <c r="H191" s="1"/>
      <c r="I191" s="1"/>
      <c r="J191" s="1"/>
      <c r="K191" s="1"/>
      <c r="L191" s="14"/>
      <c r="M191" s="14"/>
      <c r="N191" s="14"/>
      <c r="O191" s="1"/>
    </row>
    <row r="192" spans="1:15" ht="15.75" x14ac:dyDescent="0.25">
      <c r="A192" s="5"/>
      <c r="B192" s="1"/>
      <c r="C192" s="1"/>
      <c r="D192" s="1"/>
      <c r="E192" s="1"/>
      <c r="F192" s="1"/>
      <c r="G192" s="1"/>
      <c r="H192" s="1"/>
      <c r="I192" s="1"/>
      <c r="J192" s="1"/>
      <c r="K192" s="1"/>
      <c r="L192" s="14"/>
      <c r="M192" s="14"/>
      <c r="N192" s="14"/>
      <c r="O192" s="1"/>
    </row>
    <row r="193" spans="1:15" ht="15.75" x14ac:dyDescent="0.25">
      <c r="A193" s="5"/>
      <c r="B193" s="1"/>
      <c r="C193" s="1"/>
      <c r="D193" s="1"/>
      <c r="E193" s="1"/>
      <c r="F193" s="1"/>
      <c r="G193" s="1"/>
      <c r="H193" s="1"/>
      <c r="I193" s="1"/>
      <c r="J193" s="1"/>
      <c r="K193" s="1"/>
      <c r="L193" s="14"/>
      <c r="M193" s="14"/>
      <c r="N193" s="14"/>
      <c r="O193" s="1"/>
    </row>
    <row r="194" spans="1:15" ht="15.75" x14ac:dyDescent="0.25">
      <c r="A194" s="5"/>
      <c r="B194" s="1"/>
      <c r="C194" s="1"/>
      <c r="D194" s="1"/>
      <c r="E194" s="1"/>
      <c r="F194" s="1"/>
      <c r="G194" s="1"/>
      <c r="H194" s="1"/>
      <c r="I194" s="1"/>
      <c r="J194" s="1"/>
      <c r="K194" s="1"/>
      <c r="L194" s="14"/>
      <c r="M194" s="14"/>
      <c r="N194" s="14"/>
      <c r="O194" s="1"/>
    </row>
    <row r="195" spans="1:15" ht="15.75" x14ac:dyDescent="0.25">
      <c r="A195" s="5"/>
      <c r="B195" s="1"/>
      <c r="C195" s="1"/>
      <c r="D195" s="1"/>
      <c r="E195" s="1"/>
      <c r="F195" s="1"/>
      <c r="G195" s="1"/>
      <c r="H195" s="1"/>
      <c r="I195" s="1"/>
      <c r="J195" s="1"/>
      <c r="K195" s="1"/>
      <c r="L195" s="14"/>
      <c r="M195" s="14"/>
      <c r="N195" s="14"/>
      <c r="O195" s="1"/>
    </row>
  </sheetData>
  <printOptions horizontalCentered="1"/>
  <pageMargins left="0" right="0" top="0" bottom="0.4" header="0" footer="0"/>
  <pageSetup paperSize="5" scale="70" orientation="landscape" r:id="rId1"/>
  <headerFooter>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0E9E19-1889-44E7-9D33-E24E0C15BCDB}">
  <dimension ref="A1:G196"/>
  <sheetViews>
    <sheetView workbookViewId="0">
      <pane xSplit="2" ySplit="2" topLeftCell="C159" activePane="bottomRight" state="frozen"/>
      <selection pane="topRight" activeCell="C1" sqref="C1"/>
      <selection pane="bottomLeft" activeCell="A3" sqref="A3"/>
      <selection pane="bottomRight" activeCell="A197" sqref="A197"/>
    </sheetView>
  </sheetViews>
  <sheetFormatPr defaultColWidth="9.28515625" defaultRowHeight="15.75" x14ac:dyDescent="0.25"/>
  <cols>
    <col min="1" max="1" width="8.28515625" style="1" customWidth="1"/>
    <col min="2" max="2" width="33.42578125" style="1" bestFit="1" customWidth="1"/>
    <col min="3" max="3" width="18.7109375" style="1" customWidth="1"/>
    <col min="4" max="4" width="14" style="1" customWidth="1"/>
    <col min="5" max="5" width="16.28515625" style="1" customWidth="1"/>
    <col min="6" max="7" width="18.7109375" style="1" customWidth="1"/>
    <col min="8" max="16384" width="9.28515625" style="1"/>
  </cols>
  <sheetData>
    <row r="1" spans="1:7" ht="31.5" customHeight="1" x14ac:dyDescent="0.25">
      <c r="A1" s="10"/>
      <c r="B1" s="40" t="str">
        <f>'On Behalf for Health Insurance'!B1</f>
        <v>FY 2023-2024</v>
      </c>
      <c r="C1" s="10" t="s">
        <v>413</v>
      </c>
    </row>
    <row r="2" spans="1:7" s="11" customFormat="1" ht="63" x14ac:dyDescent="0.25">
      <c r="A2" s="24" t="s">
        <v>1</v>
      </c>
      <c r="B2" s="24" t="s">
        <v>0</v>
      </c>
      <c r="C2" s="25" t="s">
        <v>380</v>
      </c>
      <c r="D2" s="25" t="s">
        <v>381</v>
      </c>
      <c r="E2" s="25" t="s">
        <v>382</v>
      </c>
      <c r="F2" s="25" t="s">
        <v>403</v>
      </c>
      <c r="G2" s="25" t="s">
        <v>383</v>
      </c>
    </row>
    <row r="3" spans="1:7" x14ac:dyDescent="0.25">
      <c r="A3" s="2" t="s">
        <v>2</v>
      </c>
      <c r="B3" s="3" t="s">
        <v>3</v>
      </c>
      <c r="C3" s="4">
        <f>'On Behalf for Health Insurance'!O3</f>
        <v>3914015.9199999981</v>
      </c>
      <c r="D3" s="4">
        <f>'On Behalf for Life Insurance'!O3</f>
        <v>4595</v>
      </c>
      <c r="E3" s="4">
        <f>'On Behalf for Admin Fee'!O3</f>
        <v>36740</v>
      </c>
      <c r="F3" s="4">
        <f>'On Behalf for HRA DVW'!O3</f>
        <v>71925</v>
      </c>
      <c r="G3" s="4">
        <f>SUM(C3:F3)</f>
        <v>4027275.9199999981</v>
      </c>
    </row>
    <row r="4" spans="1:7" x14ac:dyDescent="0.25">
      <c r="A4" s="2" t="s">
        <v>4</v>
      </c>
      <c r="B4" s="3" t="s">
        <v>5</v>
      </c>
      <c r="C4" s="4">
        <f>'On Behalf for Health Insurance'!O4</f>
        <v>4098483.7299999949</v>
      </c>
      <c r="D4" s="4">
        <f>'On Behalf for Life Insurance'!O4</f>
        <v>5267</v>
      </c>
      <c r="E4" s="4">
        <f>'On Behalf for Admin Fee'!O4</f>
        <v>42116</v>
      </c>
      <c r="F4" s="4">
        <f>'On Behalf for HRA DVW'!O4</f>
        <v>170800</v>
      </c>
      <c r="G4" s="4">
        <f t="shared" ref="G4:G67" si="0">SUM(C4:F4)</f>
        <v>4316666.7299999949</v>
      </c>
    </row>
    <row r="5" spans="1:7" x14ac:dyDescent="0.25">
      <c r="A5" s="2" t="s">
        <v>6</v>
      </c>
      <c r="B5" s="3" t="s">
        <v>7</v>
      </c>
      <c r="C5" s="4">
        <f>'On Behalf for Health Insurance'!O5</f>
        <v>837228.49000000022</v>
      </c>
      <c r="D5" s="4">
        <f>'On Behalf for Life Insurance'!O5</f>
        <v>870</v>
      </c>
      <c r="E5" s="4">
        <f>'On Behalf for Admin Fee'!O5</f>
        <v>6952</v>
      </c>
      <c r="F5" s="4">
        <f>'On Behalf for HRA DVW'!O5</f>
        <v>13125</v>
      </c>
      <c r="G5" s="4">
        <f t="shared" si="0"/>
        <v>858175.49000000022</v>
      </c>
    </row>
    <row r="6" spans="1:7" x14ac:dyDescent="0.25">
      <c r="A6" s="2" t="s">
        <v>8</v>
      </c>
      <c r="B6" s="3" t="s">
        <v>9</v>
      </c>
      <c r="C6" s="4">
        <f>'On Behalf for Health Insurance'!O6</f>
        <v>4263430.6999999983</v>
      </c>
      <c r="D6" s="4">
        <f>'On Behalf for Life Insurance'!O6</f>
        <v>5624</v>
      </c>
      <c r="E6" s="4">
        <f>'On Behalf for Admin Fee'!O6</f>
        <v>45364</v>
      </c>
      <c r="F6" s="4">
        <f>'On Behalf for HRA DVW'!O6</f>
        <v>162487.5</v>
      </c>
      <c r="G6" s="4">
        <f t="shared" si="0"/>
        <v>4476906.1999999983</v>
      </c>
    </row>
    <row r="7" spans="1:7" x14ac:dyDescent="0.25">
      <c r="A7" s="2" t="s">
        <v>10</v>
      </c>
      <c r="B7" s="3" t="s">
        <v>11</v>
      </c>
      <c r="C7" s="4">
        <f>'On Behalf for Health Insurance'!O7</f>
        <v>4334331.8099999968</v>
      </c>
      <c r="D7" s="4">
        <f>'On Behalf for Life Insurance'!O7</f>
        <v>6373</v>
      </c>
      <c r="E7" s="4">
        <f>'On Behalf for Admin Fee'!O7</f>
        <v>51036</v>
      </c>
      <c r="F7" s="4">
        <f>'On Behalf for HRA DVW'!O7</f>
        <v>280262.5</v>
      </c>
      <c r="G7" s="4">
        <f t="shared" si="0"/>
        <v>4672003.3099999968</v>
      </c>
    </row>
    <row r="8" spans="1:7" x14ac:dyDescent="0.25">
      <c r="A8" s="2" t="s">
        <v>12</v>
      </c>
      <c r="B8" s="3" t="s">
        <v>13</v>
      </c>
      <c r="C8" s="4">
        <f>'On Behalf for Health Insurance'!O8</f>
        <v>427840.26</v>
      </c>
      <c r="D8" s="4">
        <f>'On Behalf for Life Insurance'!O8</f>
        <v>587</v>
      </c>
      <c r="E8" s="4">
        <f>'On Behalf for Admin Fee'!O8</f>
        <v>4692</v>
      </c>
      <c r="F8" s="4">
        <f>'On Behalf for HRA DVW'!O8</f>
        <v>17675</v>
      </c>
      <c r="G8" s="4">
        <f t="shared" si="0"/>
        <v>450794.26</v>
      </c>
    </row>
    <row r="9" spans="1:7" x14ac:dyDescent="0.25">
      <c r="A9" s="2" t="s">
        <v>14</v>
      </c>
      <c r="B9" s="3" t="s">
        <v>15</v>
      </c>
      <c r="C9" s="4">
        <f>'On Behalf for Health Insurance'!O9</f>
        <v>1548661.2699999991</v>
      </c>
      <c r="D9" s="4">
        <f>'On Behalf for Life Insurance'!O9</f>
        <v>2060</v>
      </c>
      <c r="E9" s="4">
        <f>'On Behalf for Admin Fee'!O9</f>
        <v>16464</v>
      </c>
      <c r="F9" s="4">
        <f>'On Behalf for HRA DVW'!O9</f>
        <v>80150</v>
      </c>
      <c r="G9" s="4">
        <f t="shared" si="0"/>
        <v>1647335.2699999991</v>
      </c>
    </row>
    <row r="10" spans="1:7" x14ac:dyDescent="0.25">
      <c r="A10" s="2" t="s">
        <v>16</v>
      </c>
      <c r="B10" s="3" t="s">
        <v>17</v>
      </c>
      <c r="C10" s="4">
        <f>'On Behalf for Health Insurance'!O10</f>
        <v>813251.07000000018</v>
      </c>
      <c r="D10" s="4">
        <f>'On Behalf for Life Insurance'!O10</f>
        <v>1007</v>
      </c>
      <c r="E10" s="4">
        <f>'On Behalf for Admin Fee'!O10</f>
        <v>8032</v>
      </c>
      <c r="F10" s="4">
        <f>'On Behalf for HRA DVW'!O10</f>
        <v>27037.5</v>
      </c>
      <c r="G10" s="4">
        <f t="shared" si="0"/>
        <v>849327.57000000018</v>
      </c>
    </row>
    <row r="11" spans="1:7" x14ac:dyDescent="0.25">
      <c r="A11" s="2" t="s">
        <v>18</v>
      </c>
      <c r="B11" s="3" t="s">
        <v>19</v>
      </c>
      <c r="C11" s="4">
        <f>'On Behalf for Health Insurance'!O11</f>
        <v>3895471.0899999989</v>
      </c>
      <c r="D11" s="4">
        <f>'On Behalf for Life Insurance'!O11</f>
        <v>5481</v>
      </c>
      <c r="E11" s="4">
        <f>'On Behalf for Admin Fee'!O11</f>
        <v>43880</v>
      </c>
      <c r="F11" s="4">
        <f>'On Behalf for HRA DVW'!O11</f>
        <v>200725</v>
      </c>
      <c r="G11" s="4">
        <f t="shared" si="0"/>
        <v>4145557.0899999989</v>
      </c>
    </row>
    <row r="12" spans="1:7" x14ac:dyDescent="0.25">
      <c r="A12" s="2" t="s">
        <v>20</v>
      </c>
      <c r="B12" s="3" t="s">
        <v>21</v>
      </c>
      <c r="C12" s="4">
        <f>'On Behalf for Health Insurance'!O12</f>
        <v>7675838.5200000256</v>
      </c>
      <c r="D12" s="4">
        <f>'On Behalf for Life Insurance'!O12</f>
        <v>9135</v>
      </c>
      <c r="E12" s="4">
        <f>'On Behalf for Admin Fee'!O12</f>
        <v>72904</v>
      </c>
      <c r="F12" s="4">
        <f>'On Behalf for HRA DVW'!O12</f>
        <v>237912.5</v>
      </c>
      <c r="G12" s="4">
        <f t="shared" si="0"/>
        <v>7995790.0200000256</v>
      </c>
    </row>
    <row r="13" spans="1:7" x14ac:dyDescent="0.25">
      <c r="A13" s="2" t="s">
        <v>22</v>
      </c>
      <c r="B13" s="3" t="s">
        <v>23</v>
      </c>
      <c r="C13" s="4">
        <f>'On Behalf for Health Insurance'!O13</f>
        <v>2408960.0199999972</v>
      </c>
      <c r="D13" s="4">
        <f>'On Behalf for Life Insurance'!O13</f>
        <v>3515</v>
      </c>
      <c r="E13" s="4">
        <f>'On Behalf for Admin Fee'!O13</f>
        <v>28088</v>
      </c>
      <c r="F13" s="4">
        <f>'On Behalf for HRA DVW'!O13</f>
        <v>128275</v>
      </c>
      <c r="G13" s="4">
        <f t="shared" si="0"/>
        <v>2568838.0199999972</v>
      </c>
    </row>
    <row r="14" spans="1:7" x14ac:dyDescent="0.25">
      <c r="A14" s="2" t="s">
        <v>24</v>
      </c>
      <c r="B14" s="3" t="s">
        <v>25</v>
      </c>
      <c r="C14" s="4">
        <f>'On Behalf for Health Insurance'!O14</f>
        <v>1498920.25</v>
      </c>
      <c r="D14" s="4">
        <f>'On Behalf for Life Insurance'!O14</f>
        <v>1747</v>
      </c>
      <c r="E14" s="4">
        <f>'On Behalf for Admin Fee'!O14</f>
        <v>13972</v>
      </c>
      <c r="F14" s="4">
        <f>'On Behalf for HRA DVW'!O14</f>
        <v>49087.5</v>
      </c>
      <c r="G14" s="4">
        <f t="shared" si="0"/>
        <v>1563726.75</v>
      </c>
    </row>
    <row r="15" spans="1:7" x14ac:dyDescent="0.25">
      <c r="A15" s="2" t="s">
        <v>26</v>
      </c>
      <c r="B15" s="3" t="s">
        <v>27</v>
      </c>
      <c r="C15" s="4">
        <f>'On Behalf for Health Insurance'!O15</f>
        <v>3807941.0399999977</v>
      </c>
      <c r="D15" s="4">
        <f>'On Behalf for Life Insurance'!O15</f>
        <v>4997</v>
      </c>
      <c r="E15" s="4">
        <f>'On Behalf for Admin Fee'!O15</f>
        <v>39932</v>
      </c>
      <c r="F15" s="4">
        <f>'On Behalf for HRA DVW'!O15</f>
        <v>133175</v>
      </c>
      <c r="G15" s="4">
        <f t="shared" si="0"/>
        <v>3986045.0399999977</v>
      </c>
    </row>
    <row r="16" spans="1:7" x14ac:dyDescent="0.25">
      <c r="A16" s="2" t="s">
        <v>28</v>
      </c>
      <c r="B16" s="3" t="s">
        <v>29</v>
      </c>
      <c r="C16" s="4">
        <f>'On Behalf for Health Insurance'!O16</f>
        <v>923372.03</v>
      </c>
      <c r="D16" s="4">
        <f>'On Behalf for Life Insurance'!O16</f>
        <v>1219</v>
      </c>
      <c r="E16" s="4">
        <f>'On Behalf for Admin Fee'!O16</f>
        <v>9712</v>
      </c>
      <c r="F16" s="4">
        <f>'On Behalf for HRA DVW'!O16</f>
        <v>32287.5</v>
      </c>
      <c r="G16" s="4">
        <f t="shared" si="0"/>
        <v>966590.53</v>
      </c>
    </row>
    <row r="17" spans="1:7" x14ac:dyDescent="0.25">
      <c r="A17" s="2" t="s">
        <v>30</v>
      </c>
      <c r="B17" s="3" t="s">
        <v>31</v>
      </c>
      <c r="C17" s="4">
        <f>'On Behalf for Health Insurance'!O17</f>
        <v>1556809.3099999989</v>
      </c>
      <c r="D17" s="4">
        <f>'On Behalf for Life Insurance'!O17</f>
        <v>2031</v>
      </c>
      <c r="E17" s="4">
        <f>'On Behalf for Admin Fee'!O17</f>
        <v>16216</v>
      </c>
      <c r="F17" s="4">
        <f>'On Behalf for HRA DVW'!O17</f>
        <v>53112.5</v>
      </c>
      <c r="G17" s="4">
        <f t="shared" si="0"/>
        <v>1628168.8099999989</v>
      </c>
    </row>
    <row r="18" spans="1:7" x14ac:dyDescent="0.25">
      <c r="A18" s="2" t="s">
        <v>32</v>
      </c>
      <c r="B18" s="3" t="s">
        <v>33</v>
      </c>
      <c r="C18" s="4">
        <f>'On Behalf for Health Insurance'!O18</f>
        <v>25731387.349999953</v>
      </c>
      <c r="D18" s="4">
        <f>'On Behalf for Life Insurance'!O18</f>
        <v>33612</v>
      </c>
      <c r="E18" s="4">
        <f>'On Behalf for Admin Fee'!O18</f>
        <v>268664.14</v>
      </c>
      <c r="F18" s="4">
        <f>'On Behalf for HRA DVW'!O18</f>
        <v>1069512.5</v>
      </c>
      <c r="G18" s="4">
        <f t="shared" si="0"/>
        <v>27103175.989999954</v>
      </c>
    </row>
    <row r="19" spans="1:7" x14ac:dyDescent="0.25">
      <c r="A19" s="2" t="s">
        <v>34</v>
      </c>
      <c r="B19" s="3" t="s">
        <v>35</v>
      </c>
      <c r="C19" s="4">
        <f>'On Behalf for Health Insurance'!O19</f>
        <v>3680315.24</v>
      </c>
      <c r="D19" s="4">
        <f>'On Behalf for Life Insurance'!O19</f>
        <v>4855</v>
      </c>
      <c r="E19" s="4">
        <f>'On Behalf for Admin Fee'!O19</f>
        <v>38860</v>
      </c>
      <c r="F19" s="4">
        <f>'On Behalf for HRA DVW'!O19</f>
        <v>163100</v>
      </c>
      <c r="G19" s="4">
        <f t="shared" si="0"/>
        <v>3887130.24</v>
      </c>
    </row>
    <row r="20" spans="1:7" x14ac:dyDescent="0.25">
      <c r="A20" s="2" t="s">
        <v>36</v>
      </c>
      <c r="B20" s="3" t="s">
        <v>37</v>
      </c>
      <c r="C20" s="4">
        <f>'On Behalf for Health Insurance'!O20</f>
        <v>5956003.9199999999</v>
      </c>
      <c r="D20" s="4">
        <f>'On Behalf for Life Insurance'!O20</f>
        <v>7573</v>
      </c>
      <c r="E20" s="4">
        <f>'On Behalf for Admin Fee'!O20</f>
        <v>60496</v>
      </c>
      <c r="F20" s="4">
        <f>'On Behalf for HRA DVW'!O20</f>
        <v>223737.5</v>
      </c>
      <c r="G20" s="4">
        <f t="shared" si="0"/>
        <v>6247810.4199999999</v>
      </c>
    </row>
    <row r="21" spans="1:7" x14ac:dyDescent="0.25">
      <c r="A21" s="2" t="s">
        <v>38</v>
      </c>
      <c r="B21" s="3" t="s">
        <v>39</v>
      </c>
      <c r="C21" s="4">
        <f>'On Behalf for Health Insurance'!O21</f>
        <v>4840785.6499999929</v>
      </c>
      <c r="D21" s="4">
        <f>'On Behalf for Life Insurance'!O21</f>
        <v>7370</v>
      </c>
      <c r="E21" s="4">
        <f>'On Behalf for Admin Fee'!O21</f>
        <v>58856</v>
      </c>
      <c r="F21" s="4">
        <f>'On Behalf for HRA DVW'!O21</f>
        <v>338187.5</v>
      </c>
      <c r="G21" s="4">
        <f t="shared" si="0"/>
        <v>5245199.1499999929</v>
      </c>
    </row>
    <row r="22" spans="1:7" x14ac:dyDescent="0.25">
      <c r="A22" s="2" t="s">
        <v>40</v>
      </c>
      <c r="B22" s="3" t="s">
        <v>41</v>
      </c>
      <c r="C22" s="4">
        <f>'On Behalf for Health Insurance'!O22</f>
        <v>3764034.4499999983</v>
      </c>
      <c r="D22" s="4">
        <f>'On Behalf for Life Insurance'!O22</f>
        <v>4500</v>
      </c>
      <c r="E22" s="4">
        <f>'On Behalf for Admin Fee'!O22</f>
        <v>35880</v>
      </c>
      <c r="F22" s="4">
        <f>'On Behalf for HRA DVW'!O22</f>
        <v>120837.5</v>
      </c>
      <c r="G22" s="4">
        <f t="shared" si="0"/>
        <v>3925251.9499999983</v>
      </c>
    </row>
    <row r="23" spans="1:7" x14ac:dyDescent="0.25">
      <c r="A23" s="2" t="s">
        <v>42</v>
      </c>
      <c r="B23" s="3" t="s">
        <v>43</v>
      </c>
      <c r="C23" s="4">
        <f>'On Behalf for Health Insurance'!O23</f>
        <v>1483643.3399999996</v>
      </c>
      <c r="D23" s="4">
        <f>'On Behalf for Life Insurance'!O23</f>
        <v>2104</v>
      </c>
      <c r="E23" s="4">
        <f>'On Behalf for Admin Fee'!O23</f>
        <v>16824</v>
      </c>
      <c r="F23" s="4">
        <f>'On Behalf for HRA DVW'!O23</f>
        <v>84087.5</v>
      </c>
      <c r="G23" s="4">
        <f t="shared" si="0"/>
        <v>1586658.8399999996</v>
      </c>
    </row>
    <row r="24" spans="1:7" x14ac:dyDescent="0.25">
      <c r="A24" s="2" t="s">
        <v>44</v>
      </c>
      <c r="B24" s="3" t="s">
        <v>45</v>
      </c>
      <c r="C24" s="4">
        <f>'On Behalf for Health Insurance'!O24</f>
        <v>2229692.3699999978</v>
      </c>
      <c r="D24" s="4">
        <f>'On Behalf for Life Insurance'!O24</f>
        <v>3322</v>
      </c>
      <c r="E24" s="4">
        <f>'On Behalf for Admin Fee'!O24</f>
        <v>27024</v>
      </c>
      <c r="F24" s="4">
        <f>'On Behalf for HRA DVW'!O24</f>
        <v>113400</v>
      </c>
      <c r="G24" s="4">
        <f t="shared" si="0"/>
        <v>2373438.3699999978</v>
      </c>
    </row>
    <row r="25" spans="1:7" x14ac:dyDescent="0.25">
      <c r="A25" s="2" t="s">
        <v>46</v>
      </c>
      <c r="B25" s="3" t="s">
        <v>47</v>
      </c>
      <c r="C25" s="4">
        <f>'On Behalf for Health Insurance'!O25</f>
        <v>3763370.3899999964</v>
      </c>
      <c r="D25" s="4">
        <f>'On Behalf for Life Insurance'!O25</f>
        <v>4898</v>
      </c>
      <c r="E25" s="4">
        <f>'On Behalf for Admin Fee'!O25</f>
        <v>39112</v>
      </c>
      <c r="F25" s="4">
        <f>'On Behalf for HRA DVW'!O25</f>
        <v>172112.5</v>
      </c>
      <c r="G25" s="4">
        <f t="shared" si="0"/>
        <v>3979492.8899999964</v>
      </c>
    </row>
    <row r="26" spans="1:7" x14ac:dyDescent="0.25">
      <c r="A26" s="2" t="s">
        <v>48</v>
      </c>
      <c r="B26" s="3" t="s">
        <v>49</v>
      </c>
      <c r="C26" s="4">
        <f>'On Behalf for Health Insurance'!O26</f>
        <v>14199433.780000089</v>
      </c>
      <c r="D26" s="4">
        <f>'On Behalf for Life Insurance'!O26</f>
        <v>20015</v>
      </c>
      <c r="E26" s="4">
        <f>'On Behalf for Admin Fee'!O26</f>
        <v>160080</v>
      </c>
      <c r="F26" s="4">
        <f>'On Behalf for HRA DVW'!O26</f>
        <v>770763.5</v>
      </c>
      <c r="G26" s="4">
        <f t="shared" si="0"/>
        <v>15150292.280000089</v>
      </c>
    </row>
    <row r="27" spans="1:7" x14ac:dyDescent="0.25">
      <c r="A27" s="2" t="s">
        <v>50</v>
      </c>
      <c r="B27" s="3" t="s">
        <v>51</v>
      </c>
      <c r="C27" s="4">
        <f>'On Behalf for Health Insurance'!O27</f>
        <v>685469.15000000014</v>
      </c>
      <c r="D27" s="4">
        <f>'On Behalf for Life Insurance'!O27</f>
        <v>880</v>
      </c>
      <c r="E27" s="4">
        <f>'On Behalf for Admin Fee'!O27</f>
        <v>7024</v>
      </c>
      <c r="F27" s="4">
        <f>'On Behalf for HRA DVW'!O27</f>
        <v>25287.5</v>
      </c>
      <c r="G27" s="4">
        <f t="shared" si="0"/>
        <v>718660.65000000014</v>
      </c>
    </row>
    <row r="28" spans="1:7" x14ac:dyDescent="0.25">
      <c r="A28" s="2" t="s">
        <v>52</v>
      </c>
      <c r="B28" s="3" t="s">
        <v>53</v>
      </c>
      <c r="C28" s="4">
        <f>'On Behalf for Health Insurance'!O28</f>
        <v>3022347.1099999985</v>
      </c>
      <c r="D28" s="4">
        <f>'On Behalf for Life Insurance'!O28</f>
        <v>3635</v>
      </c>
      <c r="E28" s="4">
        <f>'On Behalf for Admin Fee'!O28</f>
        <v>29248</v>
      </c>
      <c r="F28" s="4">
        <f>'On Behalf for HRA DVW'!O28</f>
        <v>99925</v>
      </c>
      <c r="G28" s="4">
        <f t="shared" si="0"/>
        <v>3155155.1099999985</v>
      </c>
    </row>
    <row r="29" spans="1:7" x14ac:dyDescent="0.25">
      <c r="A29" s="2" t="s">
        <v>54</v>
      </c>
      <c r="B29" s="3" t="s">
        <v>55</v>
      </c>
      <c r="C29" s="4">
        <f>'On Behalf for Health Insurance'!O29</f>
        <v>2517305.7499999981</v>
      </c>
      <c r="D29" s="4">
        <f>'On Behalf for Life Insurance'!O29</f>
        <v>3145</v>
      </c>
      <c r="E29" s="4">
        <f>'On Behalf for Admin Fee'!O29</f>
        <v>25080</v>
      </c>
      <c r="F29" s="4">
        <f>'On Behalf for HRA DVW'!O29</f>
        <v>94237.5</v>
      </c>
      <c r="G29" s="4">
        <f t="shared" si="0"/>
        <v>2639768.2499999981</v>
      </c>
    </row>
    <row r="30" spans="1:7" x14ac:dyDescent="0.25">
      <c r="A30" s="2" t="s">
        <v>56</v>
      </c>
      <c r="B30" s="3" t="s">
        <v>57</v>
      </c>
      <c r="C30" s="4">
        <f>'On Behalf for Health Insurance'!O30</f>
        <v>4556658.049999997</v>
      </c>
      <c r="D30" s="4">
        <f>'On Behalf for Life Insurance'!O30</f>
        <v>5088</v>
      </c>
      <c r="E30" s="4">
        <f>'On Behalf for Admin Fee'!O30</f>
        <v>40708</v>
      </c>
      <c r="F30" s="4">
        <f>'On Behalf for HRA DVW'!O30</f>
        <v>114537.5</v>
      </c>
      <c r="G30" s="4">
        <f t="shared" si="0"/>
        <v>4716991.549999997</v>
      </c>
    </row>
    <row r="31" spans="1:7" x14ac:dyDescent="0.25">
      <c r="A31" s="2" t="s">
        <v>58</v>
      </c>
      <c r="B31" s="3" t="s">
        <v>59</v>
      </c>
      <c r="C31" s="4">
        <f>'On Behalf for Health Insurance'!O31</f>
        <v>6608102.7900000047</v>
      </c>
      <c r="D31" s="4">
        <f>'On Behalf for Life Insurance'!O31</f>
        <v>8757</v>
      </c>
      <c r="E31" s="4">
        <f>'On Behalf for Admin Fee'!O31</f>
        <v>69996</v>
      </c>
      <c r="F31" s="4">
        <f>'On Behalf for HRA DVW'!O31</f>
        <v>291375</v>
      </c>
      <c r="G31" s="4">
        <f t="shared" si="0"/>
        <v>6978230.7900000047</v>
      </c>
    </row>
    <row r="32" spans="1:7" x14ac:dyDescent="0.25">
      <c r="A32" s="2" t="s">
        <v>60</v>
      </c>
      <c r="B32" s="3" t="s">
        <v>61</v>
      </c>
      <c r="C32" s="4">
        <f>'On Behalf for Health Insurance'!O32</f>
        <v>1912775.7199999993</v>
      </c>
      <c r="D32" s="4">
        <f>'On Behalf for Life Insurance'!O32</f>
        <v>2253</v>
      </c>
      <c r="E32" s="4">
        <f>'On Behalf for Admin Fee'!O32</f>
        <v>18052</v>
      </c>
      <c r="F32" s="4">
        <f>'On Behalf for HRA DVW'!O32</f>
        <v>55300</v>
      </c>
      <c r="G32" s="4">
        <f t="shared" si="0"/>
        <v>1988380.7199999993</v>
      </c>
    </row>
    <row r="33" spans="1:7" x14ac:dyDescent="0.25">
      <c r="A33" s="2" t="s">
        <v>62</v>
      </c>
      <c r="B33" s="3" t="s">
        <v>63</v>
      </c>
      <c r="C33" s="4">
        <f>'On Behalf for Health Insurance'!O33</f>
        <v>1131084.0399999998</v>
      </c>
      <c r="D33" s="4">
        <f>'On Behalf for Life Insurance'!O33</f>
        <v>1455</v>
      </c>
      <c r="E33" s="4">
        <f>'On Behalf for Admin Fee'!O33</f>
        <v>11632</v>
      </c>
      <c r="F33" s="4">
        <f>'On Behalf for HRA DVW'!O33</f>
        <v>53637.5</v>
      </c>
      <c r="G33" s="4">
        <f t="shared" si="0"/>
        <v>1197808.5399999998</v>
      </c>
    </row>
    <row r="34" spans="1:7" x14ac:dyDescent="0.25">
      <c r="A34" s="2" t="s">
        <v>64</v>
      </c>
      <c r="B34" s="3" t="s">
        <v>65</v>
      </c>
      <c r="C34" s="4">
        <f>'On Behalf for Health Insurance'!O34</f>
        <v>2554965.8299999968</v>
      </c>
      <c r="D34" s="4">
        <f>'On Behalf for Life Insurance'!O34</f>
        <v>3973.02</v>
      </c>
      <c r="E34" s="4">
        <f>'On Behalf for Admin Fee'!O34</f>
        <v>31704</v>
      </c>
      <c r="F34" s="4">
        <f>'On Behalf for HRA DVW'!O34</f>
        <v>160912.5</v>
      </c>
      <c r="G34" s="4">
        <f t="shared" si="0"/>
        <v>2751555.3499999968</v>
      </c>
    </row>
    <row r="35" spans="1:7" x14ac:dyDescent="0.25">
      <c r="A35" s="2" t="s">
        <v>66</v>
      </c>
      <c r="B35" s="3" t="s">
        <v>67</v>
      </c>
      <c r="C35" s="4">
        <f>'On Behalf for Health Insurance'!O35</f>
        <v>5413472.8299999973</v>
      </c>
      <c r="D35" s="4">
        <f>'On Behalf for Life Insurance'!O35</f>
        <v>7899</v>
      </c>
      <c r="E35" s="4">
        <f>'On Behalf for Admin Fee'!O35</f>
        <v>63068</v>
      </c>
      <c r="F35" s="4">
        <f>'On Behalf for HRA DVW'!O35</f>
        <v>282537.5</v>
      </c>
      <c r="G35" s="4">
        <f t="shared" si="0"/>
        <v>5766977.3299999973</v>
      </c>
    </row>
    <row r="36" spans="1:7" x14ac:dyDescent="0.25">
      <c r="A36" s="2" t="s">
        <v>68</v>
      </c>
      <c r="B36" s="3" t="s">
        <v>69</v>
      </c>
      <c r="C36" s="4">
        <f>'On Behalf for Health Insurance'!O36</f>
        <v>3297401.3999999966</v>
      </c>
      <c r="D36" s="4">
        <f>'On Behalf for Life Insurance'!O36</f>
        <v>4432</v>
      </c>
      <c r="E36" s="4">
        <f>'On Behalf for Admin Fee'!O36</f>
        <v>35395.17</v>
      </c>
      <c r="F36" s="4">
        <f>'On Behalf for HRA DVW'!O36</f>
        <v>118387.5</v>
      </c>
      <c r="G36" s="4">
        <f t="shared" si="0"/>
        <v>3455616.0699999966</v>
      </c>
    </row>
    <row r="37" spans="1:7" x14ac:dyDescent="0.25">
      <c r="A37" s="2" t="s">
        <v>70</v>
      </c>
      <c r="B37" s="3" t="s">
        <v>71</v>
      </c>
      <c r="C37" s="4">
        <f>'On Behalf for Health Insurance'!O37</f>
        <v>1114354.96</v>
      </c>
      <c r="D37" s="4">
        <f>'On Behalf for Life Insurance'!O37</f>
        <v>1444</v>
      </c>
      <c r="E37" s="4">
        <f>'On Behalf for Admin Fee'!O37</f>
        <v>11516</v>
      </c>
      <c r="F37" s="4">
        <f>'On Behalf for HRA DVW'!O37</f>
        <v>37975</v>
      </c>
      <c r="G37" s="4">
        <f t="shared" si="0"/>
        <v>1165289.96</v>
      </c>
    </row>
    <row r="38" spans="1:7" x14ac:dyDescent="0.25">
      <c r="A38" s="2" t="s">
        <v>72</v>
      </c>
      <c r="B38" s="3" t="s">
        <v>73</v>
      </c>
      <c r="C38" s="4">
        <f>'On Behalf for Health Insurance'!O38</f>
        <v>10048430.570000073</v>
      </c>
      <c r="D38" s="4">
        <f>'On Behalf for Life Insurance'!O38</f>
        <v>14077</v>
      </c>
      <c r="E38" s="4">
        <f>'On Behalf for Admin Fee'!O38</f>
        <v>112376</v>
      </c>
      <c r="F38" s="4">
        <f>'On Behalf for HRA DVW'!O38</f>
        <v>537783</v>
      </c>
      <c r="G38" s="4">
        <f t="shared" si="0"/>
        <v>10712666.570000073</v>
      </c>
    </row>
    <row r="39" spans="1:7" x14ac:dyDescent="0.25">
      <c r="A39" s="2" t="s">
        <v>74</v>
      </c>
      <c r="B39" s="3" t="s">
        <v>75</v>
      </c>
      <c r="C39" s="4">
        <f>'On Behalf for Health Insurance'!O39</f>
        <v>6828895.4000000041</v>
      </c>
      <c r="D39" s="4">
        <f>'On Behalf for Life Insurance'!O39</f>
        <v>9899</v>
      </c>
      <c r="E39" s="4">
        <f>'On Behalf for Admin Fee'!O39</f>
        <v>79168</v>
      </c>
      <c r="F39" s="4">
        <f>'On Behalf for HRA DVW'!O39</f>
        <v>424900</v>
      </c>
      <c r="G39" s="4">
        <f t="shared" si="0"/>
        <v>7342862.4000000041</v>
      </c>
    </row>
    <row r="40" spans="1:7" x14ac:dyDescent="0.25">
      <c r="A40" s="2" t="s">
        <v>76</v>
      </c>
      <c r="B40" s="3" t="s">
        <v>77</v>
      </c>
      <c r="C40" s="4">
        <f>'On Behalf for Health Insurance'!O40</f>
        <v>4115035.8499999968</v>
      </c>
      <c r="D40" s="4">
        <f>'On Behalf for Life Insurance'!O40</f>
        <v>6162</v>
      </c>
      <c r="E40" s="4">
        <f>'On Behalf for Admin Fee'!O40</f>
        <v>49296</v>
      </c>
      <c r="F40" s="4">
        <f>'On Behalf for HRA DVW'!O40</f>
        <v>271242.90000000002</v>
      </c>
      <c r="G40" s="4">
        <f t="shared" si="0"/>
        <v>4441736.7499999972</v>
      </c>
    </row>
    <row r="41" spans="1:7" x14ac:dyDescent="0.25">
      <c r="A41" s="2" t="s">
        <v>78</v>
      </c>
      <c r="B41" s="3" t="s">
        <v>79</v>
      </c>
      <c r="C41" s="4">
        <f>'On Behalf for Health Insurance'!O41</f>
        <v>2437255.5099999984</v>
      </c>
      <c r="D41" s="4">
        <f>'On Behalf for Life Insurance'!O41</f>
        <v>3241</v>
      </c>
      <c r="E41" s="4">
        <f>'On Behalf for Admin Fee'!O41</f>
        <v>25872</v>
      </c>
      <c r="F41" s="4">
        <f>'On Behalf for HRA DVW'!O41</f>
        <v>125912.5</v>
      </c>
      <c r="G41" s="4">
        <f t="shared" si="0"/>
        <v>2592281.0099999984</v>
      </c>
    </row>
    <row r="42" spans="1:7" x14ac:dyDescent="0.25">
      <c r="A42" s="2" t="s">
        <v>80</v>
      </c>
      <c r="B42" s="3" t="s">
        <v>81</v>
      </c>
      <c r="C42" s="4">
        <f>'On Behalf for Health Insurance'!O42</f>
        <v>557328.5900000002</v>
      </c>
      <c r="D42" s="4">
        <f>'On Behalf for Life Insurance'!O42</f>
        <v>728</v>
      </c>
      <c r="E42" s="4">
        <f>'On Behalf for Admin Fee'!O42</f>
        <v>5820</v>
      </c>
      <c r="F42" s="4">
        <f>'On Behalf for HRA DVW'!O42</f>
        <v>21962.5</v>
      </c>
      <c r="G42" s="4">
        <f t="shared" si="0"/>
        <v>585839.0900000002</v>
      </c>
    </row>
    <row r="43" spans="1:7" x14ac:dyDescent="0.25">
      <c r="A43" s="2" t="s">
        <v>82</v>
      </c>
      <c r="B43" s="3" t="s">
        <v>83</v>
      </c>
      <c r="C43" s="4">
        <f>'On Behalf for Health Insurance'!O43</f>
        <v>3677791.8699999973</v>
      </c>
      <c r="D43" s="4">
        <f>'On Behalf for Life Insurance'!O43</f>
        <v>4765</v>
      </c>
      <c r="E43" s="4">
        <f>'On Behalf for Admin Fee'!O43</f>
        <v>38040</v>
      </c>
      <c r="F43" s="4">
        <f>'On Behalf for HRA DVW'!O43</f>
        <v>163012.5</v>
      </c>
      <c r="G43" s="4">
        <f t="shared" si="0"/>
        <v>3883609.3699999973</v>
      </c>
    </row>
    <row r="44" spans="1:7" x14ac:dyDescent="0.25">
      <c r="A44" s="2" t="s">
        <v>84</v>
      </c>
      <c r="B44" s="3" t="s">
        <v>85</v>
      </c>
      <c r="C44" s="4">
        <f>'On Behalf for Health Insurance'!O44</f>
        <v>5316516.2599999988</v>
      </c>
      <c r="D44" s="4">
        <f>'On Behalf for Life Insurance'!O44</f>
        <v>7463</v>
      </c>
      <c r="E44" s="4">
        <f>'On Behalf for Admin Fee'!O44</f>
        <v>59808</v>
      </c>
      <c r="F44" s="4">
        <f>'On Behalf for HRA DVW'!O44</f>
        <v>234412.5</v>
      </c>
      <c r="G44" s="4">
        <f t="shared" si="0"/>
        <v>5618199.7599999988</v>
      </c>
    </row>
    <row r="45" spans="1:7" x14ac:dyDescent="0.25">
      <c r="A45" s="2" t="s">
        <v>86</v>
      </c>
      <c r="B45" s="3" t="s">
        <v>87</v>
      </c>
      <c r="C45" s="4">
        <f>'On Behalf for Health Insurance'!O45</f>
        <v>1867544.469999999</v>
      </c>
      <c r="D45" s="4">
        <f>'On Behalf for Life Insurance'!O45</f>
        <v>2460</v>
      </c>
      <c r="E45" s="4">
        <f>'On Behalf for Admin Fee'!O45</f>
        <v>19572</v>
      </c>
      <c r="F45" s="4">
        <f>'On Behalf for HRA DVW'!O45</f>
        <v>97892.5</v>
      </c>
      <c r="G45" s="4">
        <f t="shared" si="0"/>
        <v>1987468.969999999</v>
      </c>
    </row>
    <row r="46" spans="1:7" x14ac:dyDescent="0.25">
      <c r="A46" s="2" t="s">
        <v>88</v>
      </c>
      <c r="B46" s="3" t="s">
        <v>89</v>
      </c>
      <c r="C46" s="4">
        <f>'On Behalf for Health Insurance'!O46</f>
        <v>1585436.7699999996</v>
      </c>
      <c r="D46" s="4">
        <f>'On Behalf for Life Insurance'!O46</f>
        <v>2040</v>
      </c>
      <c r="E46" s="4">
        <f>'On Behalf for Admin Fee'!O46</f>
        <v>16296</v>
      </c>
      <c r="F46" s="4">
        <f>'On Behalf for HRA DVW'!O46</f>
        <v>71312.5</v>
      </c>
      <c r="G46" s="4">
        <f t="shared" si="0"/>
        <v>1675085.2699999996</v>
      </c>
    </row>
    <row r="47" spans="1:7" x14ac:dyDescent="0.25">
      <c r="A47" s="2" t="s">
        <v>90</v>
      </c>
      <c r="B47" s="3" t="s">
        <v>91</v>
      </c>
      <c r="C47" s="4">
        <f>'On Behalf for Health Insurance'!O47</f>
        <v>2680168.3399999975</v>
      </c>
      <c r="D47" s="4">
        <f>'On Behalf for Life Insurance'!O47</f>
        <v>3706</v>
      </c>
      <c r="E47" s="4">
        <f>'On Behalf for Admin Fee'!O47</f>
        <v>29664</v>
      </c>
      <c r="F47" s="4">
        <f>'On Behalf for HRA DVW'!O47</f>
        <v>121975</v>
      </c>
      <c r="G47" s="4">
        <f t="shared" si="0"/>
        <v>2835513.3399999975</v>
      </c>
    </row>
    <row r="48" spans="1:7" x14ac:dyDescent="0.25">
      <c r="A48" s="2" t="s">
        <v>92</v>
      </c>
      <c r="B48" s="3" t="s">
        <v>93</v>
      </c>
      <c r="C48" s="4">
        <f>'On Behalf for Health Insurance'!O48</f>
        <v>14948108.900000054</v>
      </c>
      <c r="D48" s="4">
        <f>'On Behalf for Life Insurance'!O48</f>
        <v>19424</v>
      </c>
      <c r="E48" s="4">
        <f>'On Behalf for Admin Fee'!O48</f>
        <v>155052</v>
      </c>
      <c r="F48" s="4">
        <f>'On Behalf for HRA DVW'!O48</f>
        <v>616087.5</v>
      </c>
      <c r="G48" s="4">
        <f t="shared" si="0"/>
        <v>15738672.400000054</v>
      </c>
    </row>
    <row r="49" spans="1:7" x14ac:dyDescent="0.25">
      <c r="A49" s="2" t="s">
        <v>94</v>
      </c>
      <c r="B49" s="3" t="s">
        <v>95</v>
      </c>
      <c r="C49" s="4">
        <f>'On Behalf for Health Insurance'!O49</f>
        <v>736885.75000000012</v>
      </c>
      <c r="D49" s="4">
        <f>'On Behalf for Life Insurance'!O49</f>
        <v>1135</v>
      </c>
      <c r="E49" s="4">
        <f>'On Behalf for Admin Fee'!O49</f>
        <v>9056</v>
      </c>
      <c r="F49" s="4">
        <f>'On Behalf for HRA DVW'!O49</f>
        <v>51100</v>
      </c>
      <c r="G49" s="4">
        <f t="shared" si="0"/>
        <v>798176.75000000012</v>
      </c>
    </row>
    <row r="50" spans="1:7" x14ac:dyDescent="0.25">
      <c r="A50" s="2" t="s">
        <v>96</v>
      </c>
      <c r="B50" s="3" t="s">
        <v>97</v>
      </c>
      <c r="C50" s="4">
        <f>'On Behalf for Health Insurance'!O50</f>
        <v>1214994.1800000002</v>
      </c>
      <c r="D50" s="4">
        <f>'On Behalf for Life Insurance'!O50</f>
        <v>1571</v>
      </c>
      <c r="E50" s="4">
        <f>'On Behalf for Admin Fee'!O50</f>
        <v>12548</v>
      </c>
      <c r="F50" s="4">
        <f>'On Behalf for HRA DVW'!O50</f>
        <v>27125</v>
      </c>
      <c r="G50" s="4">
        <f t="shared" si="0"/>
        <v>1256238.1800000002</v>
      </c>
    </row>
    <row r="51" spans="1:7" x14ac:dyDescent="0.25">
      <c r="A51" s="2" t="s">
        <v>98</v>
      </c>
      <c r="B51" s="3" t="s">
        <v>99</v>
      </c>
      <c r="C51" s="4">
        <f>'On Behalf for Health Insurance'!O51</f>
        <v>505734.13000000006</v>
      </c>
      <c r="D51" s="4">
        <f>'On Behalf for Life Insurance'!O51</f>
        <v>771</v>
      </c>
      <c r="E51" s="4">
        <f>'On Behalf for Admin Fee'!O51</f>
        <v>6156</v>
      </c>
      <c r="F51" s="4">
        <f>'On Behalf for HRA DVW'!O51</f>
        <v>36312.5</v>
      </c>
      <c r="G51" s="4">
        <f t="shared" si="0"/>
        <v>548973.63000000012</v>
      </c>
    </row>
    <row r="52" spans="1:7" x14ac:dyDescent="0.25">
      <c r="A52" s="2" t="s">
        <v>100</v>
      </c>
      <c r="B52" s="3" t="s">
        <v>101</v>
      </c>
      <c r="C52" s="4">
        <f>'On Behalf for Health Insurance'!O52</f>
        <v>2813167.5199999982</v>
      </c>
      <c r="D52" s="4">
        <f>'On Behalf for Life Insurance'!O52</f>
        <v>3605</v>
      </c>
      <c r="E52" s="4">
        <f>'On Behalf for Admin Fee'!O52</f>
        <v>28924</v>
      </c>
      <c r="F52" s="4">
        <f>'On Behalf for HRA DVW'!O52</f>
        <v>127662.5</v>
      </c>
      <c r="G52" s="4">
        <f t="shared" si="0"/>
        <v>2973359.0199999982</v>
      </c>
    </row>
    <row r="53" spans="1:7" x14ac:dyDescent="0.25">
      <c r="A53" s="2" t="s">
        <v>102</v>
      </c>
      <c r="B53" s="3" t="s">
        <v>103</v>
      </c>
      <c r="C53" s="4">
        <f>'On Behalf for Health Insurance'!O53</f>
        <v>3088820.7799999984</v>
      </c>
      <c r="D53" s="4">
        <f>'On Behalf for Life Insurance'!O53</f>
        <v>3912</v>
      </c>
      <c r="E53" s="4">
        <f>'On Behalf for Admin Fee'!O53</f>
        <v>31400</v>
      </c>
      <c r="F53" s="4">
        <f>'On Behalf for HRA DVW'!O53</f>
        <v>138950</v>
      </c>
      <c r="G53" s="4">
        <f t="shared" si="0"/>
        <v>3263082.7799999984</v>
      </c>
    </row>
    <row r="54" spans="1:7" x14ac:dyDescent="0.25">
      <c r="A54" s="2" t="s">
        <v>104</v>
      </c>
      <c r="B54" s="3" t="s">
        <v>105</v>
      </c>
      <c r="C54" s="4">
        <f>'On Behalf for Health Insurance'!O54</f>
        <v>1438623.6499999992</v>
      </c>
      <c r="D54" s="4">
        <f>'On Behalf for Life Insurance'!O54</f>
        <v>1773</v>
      </c>
      <c r="E54" s="4">
        <f>'On Behalf for Admin Fee'!O54</f>
        <v>14160</v>
      </c>
      <c r="F54" s="4">
        <f>'On Behalf for HRA DVW'!O54</f>
        <v>36575</v>
      </c>
      <c r="G54" s="4">
        <f t="shared" si="0"/>
        <v>1491131.6499999992</v>
      </c>
    </row>
    <row r="55" spans="1:7" x14ac:dyDescent="0.25">
      <c r="A55" s="2" t="s">
        <v>106</v>
      </c>
      <c r="B55" s="3" t="s">
        <v>107</v>
      </c>
      <c r="C55" s="4">
        <f>'On Behalf for Health Insurance'!O55</f>
        <v>1077366.7000000002</v>
      </c>
      <c r="D55" s="4">
        <f>'On Behalf for Life Insurance'!O55</f>
        <v>1536</v>
      </c>
      <c r="E55" s="4">
        <f>'On Behalf for Admin Fee'!O55</f>
        <v>12276</v>
      </c>
      <c r="F55" s="4">
        <f>'On Behalf for HRA DVW'!O55</f>
        <v>57225</v>
      </c>
      <c r="G55" s="4">
        <f t="shared" si="0"/>
        <v>1148403.7000000002</v>
      </c>
    </row>
    <row r="56" spans="1:7" x14ac:dyDescent="0.25">
      <c r="A56" s="2" t="s">
        <v>108</v>
      </c>
      <c r="B56" s="3" t="s">
        <v>109</v>
      </c>
      <c r="C56" s="4">
        <f>'On Behalf for Health Insurance'!O56</f>
        <v>3551609.1299999952</v>
      </c>
      <c r="D56" s="4">
        <f>'On Behalf for Life Insurance'!O56</f>
        <v>4338</v>
      </c>
      <c r="E56" s="4">
        <f>'On Behalf for Admin Fee'!O56</f>
        <v>34660</v>
      </c>
      <c r="F56" s="4">
        <f>'On Behalf for HRA DVW'!O56</f>
        <v>112875</v>
      </c>
      <c r="G56" s="4">
        <f t="shared" si="0"/>
        <v>3703482.1299999952</v>
      </c>
    </row>
    <row r="57" spans="1:7" x14ac:dyDescent="0.25">
      <c r="A57" s="2" t="s">
        <v>110</v>
      </c>
      <c r="B57" s="3" t="s">
        <v>111</v>
      </c>
      <c r="C57" s="4">
        <f>'On Behalf for Health Insurance'!O57</f>
        <v>2671203.0999999982</v>
      </c>
      <c r="D57" s="4">
        <f>'On Behalf for Life Insurance'!O57</f>
        <v>4205</v>
      </c>
      <c r="E57" s="4">
        <f>'On Behalf for Admin Fee'!O57</f>
        <v>33660</v>
      </c>
      <c r="F57" s="4">
        <f>'On Behalf for HRA DVW'!O57</f>
        <v>175787.5</v>
      </c>
      <c r="G57" s="4">
        <f t="shared" si="0"/>
        <v>2884855.5999999982</v>
      </c>
    </row>
    <row r="58" spans="1:7" x14ac:dyDescent="0.25">
      <c r="A58" s="2" t="s">
        <v>112</v>
      </c>
      <c r="B58" s="3" t="s">
        <v>113</v>
      </c>
      <c r="C58" s="4">
        <f>'On Behalf for Health Insurance'!O58</f>
        <v>901879.37</v>
      </c>
      <c r="D58" s="4">
        <f>'On Behalf for Life Insurance'!O58</f>
        <v>1181</v>
      </c>
      <c r="E58" s="4">
        <f>'On Behalf for Admin Fee'!O58</f>
        <v>9418</v>
      </c>
      <c r="F58" s="4">
        <f>'On Behalf for HRA DVW'!O58</f>
        <v>34300</v>
      </c>
      <c r="G58" s="4">
        <f t="shared" si="0"/>
        <v>946778.37</v>
      </c>
    </row>
    <row r="59" spans="1:7" x14ac:dyDescent="0.25">
      <c r="A59" s="2" t="s">
        <v>114</v>
      </c>
      <c r="B59" s="3" t="s">
        <v>115</v>
      </c>
      <c r="C59" s="4">
        <f>'On Behalf for Health Insurance'!O59</f>
        <v>63694971.789998971</v>
      </c>
      <c r="D59" s="4">
        <f>'On Behalf for Life Insurance'!O59</f>
        <v>80304</v>
      </c>
      <c r="E59" s="4">
        <f>'On Behalf for Admin Fee'!O59</f>
        <v>641536</v>
      </c>
      <c r="F59" s="4">
        <f>'On Behalf for HRA DVW'!O59</f>
        <v>1899187.5</v>
      </c>
      <c r="G59" s="4">
        <f t="shared" si="0"/>
        <v>66315999.289998971</v>
      </c>
    </row>
    <row r="60" spans="1:7" x14ac:dyDescent="0.25">
      <c r="A60" s="2" t="s">
        <v>116</v>
      </c>
      <c r="B60" s="3" t="s">
        <v>117</v>
      </c>
      <c r="C60" s="4">
        <f>'On Behalf for Health Insurance'!O60</f>
        <v>2730001.7699999982</v>
      </c>
      <c r="D60" s="4">
        <f>'On Behalf for Life Insurance'!O60</f>
        <v>3586</v>
      </c>
      <c r="E60" s="4">
        <f>'On Behalf for Admin Fee'!O60</f>
        <v>28628</v>
      </c>
      <c r="F60" s="4">
        <f>'On Behalf for HRA DVW'!O60</f>
        <v>118562.5</v>
      </c>
      <c r="G60" s="4">
        <f t="shared" si="0"/>
        <v>2880778.2699999982</v>
      </c>
    </row>
    <row r="61" spans="1:7" x14ac:dyDescent="0.25">
      <c r="A61" s="2" t="s">
        <v>118</v>
      </c>
      <c r="B61" s="3" t="s">
        <v>119</v>
      </c>
      <c r="C61" s="4">
        <f>'On Behalf for Health Insurance'!O61</f>
        <v>6767387.1100000087</v>
      </c>
      <c r="D61" s="4">
        <f>'On Behalf for Life Insurance'!O61</f>
        <v>10789</v>
      </c>
      <c r="E61" s="4">
        <f>'On Behalf for Admin Fee'!O61</f>
        <v>86184</v>
      </c>
      <c r="F61" s="4">
        <f>'On Behalf for HRA DVW'!O61</f>
        <v>513012.5</v>
      </c>
      <c r="G61" s="4">
        <f t="shared" si="0"/>
        <v>7377372.6100000087</v>
      </c>
    </row>
    <row r="62" spans="1:7" x14ac:dyDescent="0.25">
      <c r="A62" s="2" t="s">
        <v>120</v>
      </c>
      <c r="B62" s="3" t="s">
        <v>121</v>
      </c>
      <c r="C62" s="4">
        <f>'On Behalf for Health Insurance'!O62</f>
        <v>3550772.7999999984</v>
      </c>
      <c r="D62" s="4">
        <f>'On Behalf for Life Insurance'!O62</f>
        <v>4090</v>
      </c>
      <c r="E62" s="4">
        <f>'On Behalf for Admin Fee'!O62</f>
        <v>32720</v>
      </c>
      <c r="F62" s="4">
        <f>'On Behalf for HRA DVW'!O62</f>
        <v>109200</v>
      </c>
      <c r="G62" s="4">
        <f t="shared" si="0"/>
        <v>3696782.7999999984</v>
      </c>
    </row>
    <row r="63" spans="1:7" x14ac:dyDescent="0.25">
      <c r="A63" s="2" t="s">
        <v>122</v>
      </c>
      <c r="B63" s="3" t="s">
        <v>123</v>
      </c>
      <c r="C63" s="4">
        <f>'On Behalf for Health Insurance'!O63</f>
        <v>1259412.5899999994</v>
      </c>
      <c r="D63" s="4">
        <f>'On Behalf for Life Insurance'!O63</f>
        <v>1618</v>
      </c>
      <c r="E63" s="4">
        <f>'On Behalf for Admin Fee'!O63</f>
        <v>12944</v>
      </c>
      <c r="F63" s="4">
        <f>'On Behalf for HRA DVW'!O63</f>
        <v>34212.5</v>
      </c>
      <c r="G63" s="4">
        <f t="shared" si="0"/>
        <v>1308187.0899999994</v>
      </c>
    </row>
    <row r="64" spans="1:7" x14ac:dyDescent="0.25">
      <c r="A64" s="2" t="s">
        <v>124</v>
      </c>
      <c r="B64" s="3" t="s">
        <v>125</v>
      </c>
      <c r="C64" s="4">
        <f>'On Behalf for Health Insurance'!O64</f>
        <v>8719875.3700000383</v>
      </c>
      <c r="D64" s="4">
        <f>'On Behalf for Life Insurance'!O64</f>
        <v>11393</v>
      </c>
      <c r="E64" s="4">
        <f>'On Behalf for Admin Fee'!O64</f>
        <v>90876</v>
      </c>
      <c r="F64" s="4">
        <f>'On Behalf for HRA DVW'!O64</f>
        <v>259962.5</v>
      </c>
      <c r="G64" s="4">
        <f t="shared" si="0"/>
        <v>9082106.8700000383</v>
      </c>
    </row>
    <row r="65" spans="1:7" x14ac:dyDescent="0.25">
      <c r="A65" s="2" t="s">
        <v>126</v>
      </c>
      <c r="B65" s="3" t="s">
        <v>127</v>
      </c>
      <c r="C65" s="4">
        <f>'On Behalf for Health Insurance'!O65</f>
        <v>929525.38000000024</v>
      </c>
      <c r="D65" s="4">
        <f>'On Behalf for Life Insurance'!O65</f>
        <v>1200</v>
      </c>
      <c r="E65" s="4">
        <f>'On Behalf for Admin Fee'!O65</f>
        <v>9588</v>
      </c>
      <c r="F65" s="4">
        <f>'On Behalf for HRA DVW'!O65</f>
        <v>37012.5</v>
      </c>
      <c r="G65" s="4">
        <f t="shared" si="0"/>
        <v>977325.88000000024</v>
      </c>
    </row>
    <row r="66" spans="1:7" x14ac:dyDescent="0.25">
      <c r="A66" s="2" t="s">
        <v>128</v>
      </c>
      <c r="B66" s="3" t="s">
        <v>129</v>
      </c>
      <c r="C66" s="4">
        <f>'On Behalf for Health Insurance'!O66</f>
        <v>624550.22000000009</v>
      </c>
      <c r="D66" s="4">
        <f>'On Behalf for Life Insurance'!O66</f>
        <v>827</v>
      </c>
      <c r="E66" s="4">
        <f>'On Behalf for Admin Fee'!O66</f>
        <v>6620</v>
      </c>
      <c r="F66" s="4">
        <f>'On Behalf for HRA DVW'!O66</f>
        <v>30247</v>
      </c>
      <c r="G66" s="4">
        <f t="shared" si="0"/>
        <v>662244.22000000009</v>
      </c>
    </row>
    <row r="67" spans="1:7" x14ac:dyDescent="0.25">
      <c r="A67" s="2" t="s">
        <v>130</v>
      </c>
      <c r="B67" s="3" t="s">
        <v>131</v>
      </c>
      <c r="C67" s="4">
        <f>'On Behalf for Health Insurance'!O67</f>
        <v>1553471.1199999992</v>
      </c>
      <c r="D67" s="4">
        <f>'On Behalf for Life Insurance'!O67</f>
        <v>2397</v>
      </c>
      <c r="E67" s="4">
        <f>'On Behalf for Admin Fee'!O67</f>
        <v>19156</v>
      </c>
      <c r="F67" s="4">
        <f>'On Behalf for HRA DVW'!O67</f>
        <v>109550</v>
      </c>
      <c r="G67" s="4">
        <f t="shared" si="0"/>
        <v>1684574.1199999992</v>
      </c>
    </row>
    <row r="68" spans="1:7" x14ac:dyDescent="0.25">
      <c r="A68" s="2" t="s">
        <v>132</v>
      </c>
      <c r="B68" s="3" t="s">
        <v>133</v>
      </c>
      <c r="C68" s="4">
        <f>'On Behalf for Health Insurance'!O68</f>
        <v>3318568.2899999986</v>
      </c>
      <c r="D68" s="4">
        <f>'On Behalf for Life Insurance'!O68</f>
        <v>4814</v>
      </c>
      <c r="E68" s="4">
        <f>'On Behalf for Admin Fee'!O68</f>
        <v>38448</v>
      </c>
      <c r="F68" s="4">
        <f>'On Behalf for HRA DVW'!O68</f>
        <v>217000</v>
      </c>
      <c r="G68" s="4">
        <f t="shared" ref="G68:G131" si="1">SUM(C68:F68)</f>
        <v>3578830.2899999986</v>
      </c>
    </row>
    <row r="69" spans="1:7" x14ac:dyDescent="0.25">
      <c r="A69" s="2" t="s">
        <v>134</v>
      </c>
      <c r="B69" s="3" t="s">
        <v>135</v>
      </c>
      <c r="C69" s="4">
        <f>'On Behalf for Health Insurance'!O69</f>
        <v>3242761.7199999974</v>
      </c>
      <c r="D69" s="4">
        <f>'On Behalf for Life Insurance'!O69</f>
        <v>3825</v>
      </c>
      <c r="E69" s="4">
        <f>'On Behalf for Admin Fee'!O69</f>
        <v>30572</v>
      </c>
      <c r="F69" s="4">
        <f>'On Behalf for HRA DVW'!O69</f>
        <v>108062.5</v>
      </c>
      <c r="G69" s="4">
        <f t="shared" si="1"/>
        <v>3385221.2199999974</v>
      </c>
    </row>
    <row r="70" spans="1:7" x14ac:dyDescent="0.25">
      <c r="A70" s="2" t="s">
        <v>136</v>
      </c>
      <c r="B70" s="3" t="s">
        <v>137</v>
      </c>
      <c r="C70" s="4">
        <f>'On Behalf for Health Insurance'!O70</f>
        <v>4397502.6099999975</v>
      </c>
      <c r="D70" s="4">
        <f>'On Behalf for Life Insurance'!O70</f>
        <v>5958</v>
      </c>
      <c r="E70" s="4">
        <f>'On Behalf for Admin Fee'!O70</f>
        <v>47568</v>
      </c>
      <c r="F70" s="4">
        <f>'On Behalf for HRA DVW'!O70</f>
        <v>226625</v>
      </c>
      <c r="G70" s="4">
        <f t="shared" si="1"/>
        <v>4677653.6099999975</v>
      </c>
    </row>
    <row r="71" spans="1:7" x14ac:dyDescent="0.25">
      <c r="A71" s="2" t="s">
        <v>138</v>
      </c>
      <c r="B71" s="3" t="s">
        <v>139</v>
      </c>
      <c r="C71" s="4">
        <f>'On Behalf for Health Insurance'!O71</f>
        <v>5911242.3299999954</v>
      </c>
      <c r="D71" s="4">
        <f>'On Behalf for Life Insurance'!O71</f>
        <v>7274</v>
      </c>
      <c r="E71" s="4">
        <f>'On Behalf for Admin Fee'!O71</f>
        <v>58056</v>
      </c>
      <c r="F71" s="4">
        <f>'On Behalf for HRA DVW'!O71</f>
        <v>217787.5</v>
      </c>
      <c r="G71" s="4">
        <f t="shared" si="1"/>
        <v>6194359.8299999954</v>
      </c>
    </row>
    <row r="72" spans="1:7" x14ac:dyDescent="0.25">
      <c r="A72" s="2" t="s">
        <v>140</v>
      </c>
      <c r="B72" s="3" t="s">
        <v>141</v>
      </c>
      <c r="C72" s="4">
        <f>'On Behalf for Health Insurance'!O72</f>
        <v>5779512.0699999956</v>
      </c>
      <c r="D72" s="4">
        <f>'On Behalf for Life Insurance'!O72</f>
        <v>7239</v>
      </c>
      <c r="E72" s="4">
        <f>'On Behalf for Admin Fee'!O72</f>
        <v>57916</v>
      </c>
      <c r="F72" s="4">
        <f>'On Behalf for HRA DVW'!O72</f>
        <v>232837.5</v>
      </c>
      <c r="G72" s="4">
        <f t="shared" si="1"/>
        <v>6077504.5699999956</v>
      </c>
    </row>
    <row r="73" spans="1:7" x14ac:dyDescent="0.25">
      <c r="A73" s="2" t="s">
        <v>142</v>
      </c>
      <c r="B73" s="3" t="s">
        <v>143</v>
      </c>
      <c r="C73" s="4">
        <f>'On Behalf for Health Insurance'!O73</f>
        <v>2638745.3499999982</v>
      </c>
      <c r="D73" s="4">
        <f>'On Behalf for Life Insurance'!O73</f>
        <v>3368</v>
      </c>
      <c r="E73" s="4">
        <f>'On Behalf for Admin Fee'!O73</f>
        <v>26892</v>
      </c>
      <c r="F73" s="4">
        <f>'On Behalf for HRA DVW'!O73</f>
        <v>80587.5</v>
      </c>
      <c r="G73" s="4">
        <f t="shared" si="1"/>
        <v>2749592.8499999982</v>
      </c>
    </row>
    <row r="74" spans="1:7" x14ac:dyDescent="0.25">
      <c r="A74" s="2" t="s">
        <v>144</v>
      </c>
      <c r="B74" s="3" t="s">
        <v>145</v>
      </c>
      <c r="C74" s="4">
        <f>'On Behalf for Health Insurance'!O74</f>
        <v>3601420.6199999955</v>
      </c>
      <c r="D74" s="4">
        <f>'On Behalf for Life Insurance'!O74</f>
        <v>5366</v>
      </c>
      <c r="E74" s="4">
        <f>'On Behalf for Admin Fee'!O74</f>
        <v>42816</v>
      </c>
      <c r="F74" s="4">
        <f>'On Behalf for HRA DVW'!O74</f>
        <v>250862.5</v>
      </c>
      <c r="G74" s="4">
        <f t="shared" si="1"/>
        <v>3900465.1199999955</v>
      </c>
    </row>
    <row r="75" spans="1:7" x14ac:dyDescent="0.25">
      <c r="A75" s="2" t="s">
        <v>146</v>
      </c>
      <c r="B75" s="3" t="s">
        <v>147</v>
      </c>
      <c r="C75" s="4">
        <f>'On Behalf for Health Insurance'!O75</f>
        <v>1958192.9899999995</v>
      </c>
      <c r="D75" s="4">
        <f>'On Behalf for Life Insurance'!O75</f>
        <v>3060</v>
      </c>
      <c r="E75" s="4">
        <f>'On Behalf for Admin Fee'!O75</f>
        <v>24484</v>
      </c>
      <c r="F75" s="4">
        <f>'On Behalf for HRA DVW'!O75</f>
        <v>153825</v>
      </c>
      <c r="G75" s="4">
        <f t="shared" si="1"/>
        <v>2139561.9899999993</v>
      </c>
    </row>
    <row r="76" spans="1:7" x14ac:dyDescent="0.25">
      <c r="A76" s="2" t="s">
        <v>148</v>
      </c>
      <c r="B76" s="3" t="s">
        <v>149</v>
      </c>
      <c r="C76" s="4">
        <f>'On Behalf for Health Insurance'!O76</f>
        <v>17758231.690000072</v>
      </c>
      <c r="D76" s="4">
        <f>'On Behalf for Life Insurance'!O76</f>
        <v>25891</v>
      </c>
      <c r="E76" s="4">
        <f>'On Behalf for Admin Fee'!O76</f>
        <v>206704</v>
      </c>
      <c r="F76" s="4">
        <f>'On Behalf for HRA DVW'!O76</f>
        <v>1211350</v>
      </c>
      <c r="G76" s="4">
        <f t="shared" si="1"/>
        <v>19202176.690000072</v>
      </c>
    </row>
    <row r="77" spans="1:7" x14ac:dyDescent="0.25">
      <c r="A77" s="2" t="s">
        <v>150</v>
      </c>
      <c r="B77" s="3" t="s">
        <v>151</v>
      </c>
      <c r="C77" s="4">
        <f>'On Behalf for Health Insurance'!O77</f>
        <v>5226335.2299999967</v>
      </c>
      <c r="D77" s="4">
        <f>'On Behalf for Life Insurance'!O77</f>
        <v>7531</v>
      </c>
      <c r="E77" s="4">
        <f>'On Behalf for Admin Fee'!O77</f>
        <v>60352</v>
      </c>
      <c r="F77" s="4">
        <f>'On Behalf for HRA DVW'!O77</f>
        <v>281925</v>
      </c>
      <c r="G77" s="4">
        <f t="shared" si="1"/>
        <v>5576143.2299999967</v>
      </c>
    </row>
    <row r="78" spans="1:7" x14ac:dyDescent="0.25">
      <c r="A78" s="2" t="s">
        <v>152</v>
      </c>
      <c r="B78" s="3" t="s">
        <v>153</v>
      </c>
      <c r="C78" s="4">
        <f>'On Behalf for Health Insurance'!O78</f>
        <v>995190.57000000007</v>
      </c>
      <c r="D78" s="4">
        <f>'On Behalf for Life Insurance'!O78</f>
        <v>1526</v>
      </c>
      <c r="E78" s="4">
        <f>'On Behalf for Admin Fee'!O78</f>
        <v>12204</v>
      </c>
      <c r="F78" s="4">
        <f>'On Behalf for HRA DVW'!O78</f>
        <v>25900</v>
      </c>
      <c r="G78" s="4">
        <f t="shared" si="1"/>
        <v>1034820.5700000001</v>
      </c>
    </row>
    <row r="79" spans="1:7" x14ac:dyDescent="0.25">
      <c r="A79" s="2" t="s">
        <v>154</v>
      </c>
      <c r="B79" s="3" t="s">
        <v>155</v>
      </c>
      <c r="C79" s="4">
        <f>'On Behalf for Health Insurance'!O79</f>
        <v>3447195.9699999969</v>
      </c>
      <c r="D79" s="4">
        <f>'On Behalf for Life Insurance'!O79</f>
        <v>4673</v>
      </c>
      <c r="E79" s="4">
        <f>'On Behalf for Admin Fee'!O79</f>
        <v>37344</v>
      </c>
      <c r="F79" s="4">
        <f>'On Behalf for HRA DVW'!O79</f>
        <v>161620.5</v>
      </c>
      <c r="G79" s="4">
        <f t="shared" si="1"/>
        <v>3650833.4699999969</v>
      </c>
    </row>
    <row r="80" spans="1:7" x14ac:dyDescent="0.25">
      <c r="A80" s="2" t="s">
        <v>156</v>
      </c>
      <c r="B80" s="3" t="s">
        <v>157</v>
      </c>
      <c r="C80" s="4">
        <f>'On Behalf for Health Insurance'!O80</f>
        <v>3495555.759999997</v>
      </c>
      <c r="D80" s="4">
        <f>'On Behalf for Life Insurance'!O80</f>
        <v>4597</v>
      </c>
      <c r="E80" s="4">
        <f>'On Behalf for Admin Fee'!O80</f>
        <v>36740</v>
      </c>
      <c r="F80" s="4">
        <f>'On Behalf for HRA DVW'!O80</f>
        <v>140095.5</v>
      </c>
      <c r="G80" s="4">
        <f t="shared" si="1"/>
        <v>3676988.259999997</v>
      </c>
    </row>
    <row r="81" spans="1:7" x14ac:dyDescent="0.25">
      <c r="A81" s="2" t="s">
        <v>158</v>
      </c>
      <c r="B81" s="3" t="s">
        <v>159</v>
      </c>
      <c r="C81" s="4">
        <f>'On Behalf for Health Insurance'!O81</f>
        <v>1217092.3099999994</v>
      </c>
      <c r="D81" s="4">
        <f>'On Behalf for Life Insurance'!O81</f>
        <v>1999</v>
      </c>
      <c r="E81" s="4">
        <f>'On Behalf for Admin Fee'!O81</f>
        <v>15992</v>
      </c>
      <c r="F81" s="4">
        <f>'On Behalf for HRA DVW'!O81</f>
        <v>105262.5</v>
      </c>
      <c r="G81" s="4">
        <f t="shared" si="1"/>
        <v>1340345.8099999994</v>
      </c>
    </row>
    <row r="82" spans="1:7" x14ac:dyDescent="0.25">
      <c r="A82" s="2" t="s">
        <v>160</v>
      </c>
      <c r="B82" s="3" t="s">
        <v>161</v>
      </c>
      <c r="C82" s="4">
        <f>'On Behalf for Health Insurance'!O82</f>
        <v>8952919.8100000508</v>
      </c>
      <c r="D82" s="4">
        <f>'On Behalf for Life Insurance'!O82</f>
        <v>12516</v>
      </c>
      <c r="E82" s="4">
        <f>'On Behalf for Admin Fee'!O82</f>
        <v>99948</v>
      </c>
      <c r="F82" s="4">
        <f>'On Behalf for HRA DVW'!O82</f>
        <v>448525</v>
      </c>
      <c r="G82" s="4">
        <f t="shared" si="1"/>
        <v>9513908.8100000508</v>
      </c>
    </row>
    <row r="83" spans="1:7" x14ac:dyDescent="0.25">
      <c r="A83" s="2" t="s">
        <v>162</v>
      </c>
      <c r="B83" s="3" t="s">
        <v>163</v>
      </c>
      <c r="C83" s="4">
        <f>'On Behalf for Health Insurance'!O83</f>
        <v>2839935.7599999974</v>
      </c>
      <c r="D83" s="4">
        <f>'On Behalf for Life Insurance'!O83</f>
        <v>3862</v>
      </c>
      <c r="E83" s="4">
        <f>'On Behalf for Admin Fee'!O83</f>
        <v>30848</v>
      </c>
      <c r="F83" s="4">
        <f>'On Behalf for HRA DVW'!O83</f>
        <v>122587.5</v>
      </c>
      <c r="G83" s="4">
        <f t="shared" si="1"/>
        <v>2997233.2599999974</v>
      </c>
    </row>
    <row r="84" spans="1:7" x14ac:dyDescent="0.25">
      <c r="A84" s="2" t="s">
        <v>164</v>
      </c>
      <c r="B84" s="3" t="s">
        <v>165</v>
      </c>
      <c r="C84" s="4">
        <f>'On Behalf for Health Insurance'!O84</f>
        <v>1185282.27</v>
      </c>
      <c r="D84" s="4">
        <f>'On Behalf for Life Insurance'!O84</f>
        <v>1441</v>
      </c>
      <c r="E84" s="4">
        <f>'On Behalf for Admin Fee'!O84</f>
        <v>11492</v>
      </c>
      <c r="F84" s="4">
        <f>'On Behalf for HRA DVW'!O84</f>
        <v>49533</v>
      </c>
      <c r="G84" s="4">
        <f t="shared" si="1"/>
        <v>1247748.27</v>
      </c>
    </row>
    <row r="85" spans="1:7" x14ac:dyDescent="0.25">
      <c r="A85" s="2" t="s">
        <v>166</v>
      </c>
      <c r="B85" s="3" t="s">
        <v>167</v>
      </c>
      <c r="C85" s="4">
        <f>'On Behalf for Health Insurance'!O85</f>
        <v>8436177.2100000419</v>
      </c>
      <c r="D85" s="4">
        <f>'On Behalf for Life Insurance'!O85</f>
        <v>10847</v>
      </c>
      <c r="E85" s="4">
        <f>'On Behalf for Admin Fee'!O85</f>
        <v>86600</v>
      </c>
      <c r="F85" s="4">
        <f>'On Behalf for HRA DVW'!O85</f>
        <v>290412.5</v>
      </c>
      <c r="G85" s="4">
        <f t="shared" si="1"/>
        <v>8824036.7100000419</v>
      </c>
    </row>
    <row r="86" spans="1:7" x14ac:dyDescent="0.25">
      <c r="A86" s="2" t="s">
        <v>168</v>
      </c>
      <c r="B86" s="3" t="s">
        <v>169</v>
      </c>
      <c r="C86" s="4">
        <f>'On Behalf for Health Insurance'!O86</f>
        <v>2531954.3699999964</v>
      </c>
      <c r="D86" s="4">
        <f>'On Behalf for Life Insurance'!O86</f>
        <v>3911</v>
      </c>
      <c r="E86" s="4">
        <f>'On Behalf for Admin Fee'!O86</f>
        <v>31240</v>
      </c>
      <c r="F86" s="4">
        <f>'On Behalf for HRA DVW'!O86</f>
        <v>177450</v>
      </c>
      <c r="G86" s="4">
        <f t="shared" si="1"/>
        <v>2744555.3699999964</v>
      </c>
    </row>
    <row r="87" spans="1:7" x14ac:dyDescent="0.25">
      <c r="A87" s="2" t="s">
        <v>170</v>
      </c>
      <c r="B87" s="3" t="s">
        <v>171</v>
      </c>
      <c r="C87" s="4">
        <f>'On Behalf for Health Insurance'!O87</f>
        <v>464412.24000000017</v>
      </c>
      <c r="D87" s="4">
        <f>'On Behalf for Life Insurance'!O87</f>
        <v>656</v>
      </c>
      <c r="E87" s="4">
        <f>'On Behalf for Admin Fee'!O87</f>
        <v>5244</v>
      </c>
      <c r="F87" s="4">
        <f>'On Behalf for HRA DVW'!O87</f>
        <v>18550</v>
      </c>
      <c r="G87" s="4">
        <f t="shared" si="1"/>
        <v>488862.24000000017</v>
      </c>
    </row>
    <row r="88" spans="1:7" x14ac:dyDescent="0.25">
      <c r="A88" s="2" t="s">
        <v>172</v>
      </c>
      <c r="B88" s="3" t="s">
        <v>173</v>
      </c>
      <c r="C88" s="4">
        <f>'On Behalf for Health Insurance'!O88</f>
        <v>132498475.18000527</v>
      </c>
      <c r="D88" s="4">
        <f>'On Behalf for Life Insurance'!O88</f>
        <v>163952</v>
      </c>
      <c r="E88" s="4">
        <f>'On Behalf for Admin Fee'!O88</f>
        <v>1324848</v>
      </c>
      <c r="F88" s="4">
        <f>'On Behalf for HRA DVW'!O88</f>
        <v>3313983.71</v>
      </c>
      <c r="G88" s="4">
        <f t="shared" si="1"/>
        <v>137301258.89000526</v>
      </c>
    </row>
    <row r="89" spans="1:7" x14ac:dyDescent="0.25">
      <c r="A89" s="2" t="s">
        <v>174</v>
      </c>
      <c r="B89" s="3" t="s">
        <v>175</v>
      </c>
      <c r="C89" s="4">
        <f>'On Behalf for Health Insurance'!O89</f>
        <v>651239.61000000034</v>
      </c>
      <c r="D89" s="4">
        <f>'On Behalf for Life Insurance'!O89</f>
        <v>999</v>
      </c>
      <c r="E89" s="4">
        <f>'On Behalf for Admin Fee'!O89</f>
        <v>7972</v>
      </c>
      <c r="F89" s="4">
        <f>'On Behalf for HRA DVW'!O89</f>
        <v>33950</v>
      </c>
      <c r="G89" s="4">
        <f t="shared" si="1"/>
        <v>694160.61000000034</v>
      </c>
    </row>
    <row r="90" spans="1:7" x14ac:dyDescent="0.25">
      <c r="A90" s="2" t="s">
        <v>176</v>
      </c>
      <c r="B90" s="3" t="s">
        <v>177</v>
      </c>
      <c r="C90" s="4">
        <f>'On Behalf for Health Insurance'!O90</f>
        <v>11824755.030000083</v>
      </c>
      <c r="D90" s="4">
        <f>'On Behalf for Life Insurance'!O90</f>
        <v>15263</v>
      </c>
      <c r="E90" s="4">
        <f>'On Behalf for Admin Fee'!O90</f>
        <v>123256</v>
      </c>
      <c r="F90" s="4">
        <f>'On Behalf for HRA DVW'!O90</f>
        <v>499191.5</v>
      </c>
      <c r="G90" s="4">
        <f t="shared" si="1"/>
        <v>12462465.530000083</v>
      </c>
    </row>
    <row r="91" spans="1:7" x14ac:dyDescent="0.25">
      <c r="A91" s="2" t="s">
        <v>178</v>
      </c>
      <c r="B91" s="3" t="s">
        <v>179</v>
      </c>
      <c r="C91" s="4">
        <f>'On Behalf for Health Insurance'!O91</f>
        <v>4520834.9199999962</v>
      </c>
      <c r="D91" s="4">
        <f>'On Behalf for Life Insurance'!O91</f>
        <v>6486</v>
      </c>
      <c r="E91" s="4">
        <f>'On Behalf for Admin Fee'!O91</f>
        <v>51820</v>
      </c>
      <c r="F91" s="4">
        <f>'On Behalf for HRA DVW'!O91</f>
        <v>169575</v>
      </c>
      <c r="G91" s="4">
        <f t="shared" si="1"/>
        <v>4748715.9199999962</v>
      </c>
    </row>
    <row r="92" spans="1:7" x14ac:dyDescent="0.25">
      <c r="A92" s="2" t="s">
        <v>180</v>
      </c>
      <c r="B92" s="3" t="s">
        <v>181</v>
      </c>
      <c r="C92" s="4">
        <f>'On Behalf for Health Insurance'!O92</f>
        <v>15356343.560000066</v>
      </c>
      <c r="D92" s="4">
        <f>'On Behalf for Life Insurance'!O92</f>
        <v>19426</v>
      </c>
      <c r="E92" s="4">
        <f>'On Behalf for Admin Fee'!O92</f>
        <v>155644</v>
      </c>
      <c r="F92" s="4">
        <f>'On Behalf for HRA DVW'!O92</f>
        <v>509687.5</v>
      </c>
      <c r="G92" s="4">
        <f t="shared" si="1"/>
        <v>16041101.060000066</v>
      </c>
    </row>
    <row r="93" spans="1:7" x14ac:dyDescent="0.25">
      <c r="A93" s="2" t="s">
        <v>182</v>
      </c>
      <c r="B93" s="3" t="s">
        <v>183</v>
      </c>
      <c r="C93" s="4">
        <f>'On Behalf for Health Insurance'!O93</f>
        <v>2958578.3799999962</v>
      </c>
      <c r="D93" s="4">
        <f>'On Behalf for Life Insurance'!O93</f>
        <v>4474</v>
      </c>
      <c r="E93" s="4">
        <f>'On Behalf for Admin Fee'!O93</f>
        <v>35692</v>
      </c>
      <c r="F93" s="4">
        <f>'On Behalf for HRA DVW'!O93</f>
        <v>174650</v>
      </c>
      <c r="G93" s="4">
        <f t="shared" si="1"/>
        <v>3173394.3799999962</v>
      </c>
    </row>
    <row r="94" spans="1:7" x14ac:dyDescent="0.25">
      <c r="A94" s="2" t="s">
        <v>184</v>
      </c>
      <c r="B94" s="3" t="s">
        <v>185</v>
      </c>
      <c r="C94" s="4">
        <f>'On Behalf for Health Insurance'!O94</f>
        <v>6136184.0100000016</v>
      </c>
      <c r="D94" s="4">
        <f>'On Behalf for Life Insurance'!O94</f>
        <v>8831</v>
      </c>
      <c r="E94" s="4">
        <f>'On Behalf for Admin Fee'!O94</f>
        <v>70408</v>
      </c>
      <c r="F94" s="4">
        <f>'On Behalf for HRA DVW'!O94</f>
        <v>365929</v>
      </c>
      <c r="G94" s="4">
        <f t="shared" si="1"/>
        <v>6581352.0100000016</v>
      </c>
    </row>
    <row r="95" spans="1:7" x14ac:dyDescent="0.25">
      <c r="A95" s="2" t="s">
        <v>186</v>
      </c>
      <c r="B95" s="3" t="s">
        <v>187</v>
      </c>
      <c r="C95" s="4">
        <f>'On Behalf for Health Insurance'!O95</f>
        <v>3155364.3099999987</v>
      </c>
      <c r="D95" s="4">
        <f>'On Behalf for Life Insurance'!O95</f>
        <v>3845</v>
      </c>
      <c r="E95" s="4">
        <f>'On Behalf for Admin Fee'!O95</f>
        <v>30728</v>
      </c>
      <c r="F95" s="4">
        <f>'On Behalf for HRA DVW'!O95</f>
        <v>98875</v>
      </c>
      <c r="G95" s="4">
        <f t="shared" si="1"/>
        <v>3288812.3099999987</v>
      </c>
    </row>
    <row r="96" spans="1:7" x14ac:dyDescent="0.25">
      <c r="A96" s="2" t="s">
        <v>188</v>
      </c>
      <c r="B96" s="3" t="s">
        <v>189</v>
      </c>
      <c r="C96" s="4">
        <f>'On Behalf for Health Insurance'!O96</f>
        <v>10806082.000000076</v>
      </c>
      <c r="D96" s="4">
        <f>'On Behalf for Life Insurance'!O96</f>
        <v>14446</v>
      </c>
      <c r="E96" s="4">
        <f>'On Behalf for Admin Fee'!O96</f>
        <v>115252</v>
      </c>
      <c r="F96" s="4">
        <f>'On Behalf for HRA DVW'!O96</f>
        <v>404719.16</v>
      </c>
      <c r="G96" s="4">
        <f t="shared" si="1"/>
        <v>11340499.160000077</v>
      </c>
    </row>
    <row r="97" spans="1:7" x14ac:dyDescent="0.25">
      <c r="A97" s="2" t="s">
        <v>190</v>
      </c>
      <c r="B97" s="3" t="s">
        <v>191</v>
      </c>
      <c r="C97" s="4">
        <f>'On Behalf for Health Insurance'!O97</f>
        <v>2871944.1699999967</v>
      </c>
      <c r="D97" s="4">
        <f>'On Behalf for Life Insurance'!O97</f>
        <v>4340</v>
      </c>
      <c r="E97" s="4">
        <f>'On Behalf for Admin Fee'!O97</f>
        <v>34636</v>
      </c>
      <c r="F97" s="4">
        <f>'On Behalf for HRA DVW'!O97</f>
        <v>180166.5</v>
      </c>
      <c r="G97" s="4">
        <f t="shared" si="1"/>
        <v>3091086.6699999967</v>
      </c>
    </row>
    <row r="98" spans="1:7" x14ac:dyDescent="0.25">
      <c r="A98" s="2" t="s">
        <v>192</v>
      </c>
      <c r="B98" s="3" t="s">
        <v>193</v>
      </c>
      <c r="C98" s="4">
        <f>'On Behalf for Health Insurance'!O98</f>
        <v>1193388.3499999996</v>
      </c>
      <c r="D98" s="4">
        <f>'On Behalf for Life Insurance'!O98</f>
        <v>1674</v>
      </c>
      <c r="E98" s="4">
        <f>'On Behalf for Admin Fee'!O98</f>
        <v>13376</v>
      </c>
      <c r="F98" s="4">
        <f>'On Behalf for HRA DVW'!O98</f>
        <v>16800</v>
      </c>
      <c r="G98" s="4">
        <f t="shared" si="1"/>
        <v>1225238.3499999996</v>
      </c>
    </row>
    <row r="99" spans="1:7" x14ac:dyDescent="0.25">
      <c r="A99" s="2" t="s">
        <v>194</v>
      </c>
      <c r="B99" s="3" t="s">
        <v>195</v>
      </c>
      <c r="C99" s="4">
        <f>'On Behalf for Health Insurance'!O99</f>
        <v>2211083.0599999973</v>
      </c>
      <c r="D99" s="4">
        <f>'On Behalf for Life Insurance'!O99</f>
        <v>3319</v>
      </c>
      <c r="E99" s="4">
        <f>'On Behalf for Admin Fee'!O99</f>
        <v>26664</v>
      </c>
      <c r="F99" s="4">
        <f>'On Behalf for HRA DVW'!O99</f>
        <v>150150</v>
      </c>
      <c r="G99" s="4">
        <f t="shared" si="1"/>
        <v>2391216.0599999973</v>
      </c>
    </row>
    <row r="100" spans="1:7" x14ac:dyDescent="0.25">
      <c r="A100" s="2" t="s">
        <v>196</v>
      </c>
      <c r="B100" s="3" t="s">
        <v>197</v>
      </c>
      <c r="C100" s="4">
        <f>'On Behalf for Health Insurance'!O100</f>
        <v>3665470.0099999961</v>
      </c>
      <c r="D100" s="4">
        <f>'On Behalf for Life Insurance'!O100</f>
        <v>5291</v>
      </c>
      <c r="E100" s="4">
        <f>'On Behalf for Admin Fee'!O100</f>
        <v>42288</v>
      </c>
      <c r="F100" s="4">
        <f>'On Behalf for HRA DVW'!O100</f>
        <v>234675</v>
      </c>
      <c r="G100" s="4">
        <f t="shared" si="1"/>
        <v>3947724.0099999961</v>
      </c>
    </row>
    <row r="101" spans="1:7" x14ac:dyDescent="0.25">
      <c r="A101" s="2" t="s">
        <v>198</v>
      </c>
      <c r="B101" s="3" t="s">
        <v>199</v>
      </c>
      <c r="C101" s="4">
        <f>'On Behalf for Health Insurance'!O101</f>
        <v>2879597.9699999983</v>
      </c>
      <c r="D101" s="4">
        <f>'On Behalf for Life Insurance'!O101</f>
        <v>3994</v>
      </c>
      <c r="E101" s="4">
        <f>'On Behalf for Admin Fee'!O101</f>
        <v>31912</v>
      </c>
      <c r="F101" s="4">
        <f>'On Behalf for HRA DVW'!O101</f>
        <v>131075</v>
      </c>
      <c r="G101" s="4">
        <f t="shared" si="1"/>
        <v>3046578.9699999983</v>
      </c>
    </row>
    <row r="102" spans="1:7" x14ac:dyDescent="0.25">
      <c r="A102" s="2" t="s">
        <v>200</v>
      </c>
      <c r="B102" s="3" t="s">
        <v>201</v>
      </c>
      <c r="C102" s="4">
        <f>'On Behalf for Health Insurance'!O102</f>
        <v>4989346.8999999994</v>
      </c>
      <c r="D102" s="4">
        <f>'On Behalf for Life Insurance'!O102</f>
        <v>6703</v>
      </c>
      <c r="E102" s="4">
        <f>'On Behalf for Admin Fee'!O102</f>
        <v>53492</v>
      </c>
      <c r="F102" s="4">
        <f>'On Behalf for HRA DVW'!O102</f>
        <v>210787.5</v>
      </c>
      <c r="G102" s="4">
        <f t="shared" si="1"/>
        <v>5260329.3999999994</v>
      </c>
    </row>
    <row r="103" spans="1:7" x14ac:dyDescent="0.25">
      <c r="A103" s="2" t="s">
        <v>202</v>
      </c>
      <c r="B103" s="3" t="s">
        <v>203</v>
      </c>
      <c r="C103" s="4">
        <f>'On Behalf for Health Insurance'!O103</f>
        <v>1628470.6799999995</v>
      </c>
      <c r="D103" s="4">
        <f>'On Behalf for Life Insurance'!O103</f>
        <v>2190</v>
      </c>
      <c r="E103" s="4">
        <f>'On Behalf for Admin Fee'!O103</f>
        <v>17500</v>
      </c>
      <c r="F103" s="4">
        <f>'On Behalf for HRA DVW'!O103</f>
        <v>80062.5</v>
      </c>
      <c r="G103" s="4">
        <f t="shared" si="1"/>
        <v>1728223.1799999995</v>
      </c>
    </row>
    <row r="104" spans="1:7" x14ac:dyDescent="0.25">
      <c r="A104" s="2" t="s">
        <v>204</v>
      </c>
      <c r="B104" s="3" t="s">
        <v>205</v>
      </c>
      <c r="C104" s="4">
        <f>'On Behalf for Health Insurance'!O104</f>
        <v>4715625.7399999984</v>
      </c>
      <c r="D104" s="4">
        <f>'On Behalf for Life Insurance'!O104</f>
        <v>5633</v>
      </c>
      <c r="E104" s="4">
        <f>'On Behalf for Admin Fee'!O104</f>
        <v>45016</v>
      </c>
      <c r="F104" s="4">
        <f>'On Behalf for HRA DVW'!O104</f>
        <v>151987.5</v>
      </c>
      <c r="G104" s="4">
        <f t="shared" si="1"/>
        <v>4918262.2399999984</v>
      </c>
    </row>
    <row r="105" spans="1:7" x14ac:dyDescent="0.25">
      <c r="A105" s="2" t="s">
        <v>206</v>
      </c>
      <c r="B105" s="3" t="s">
        <v>207</v>
      </c>
      <c r="C105" s="4">
        <f>'On Behalf for Health Insurance'!O105</f>
        <v>915746.24000000011</v>
      </c>
      <c r="D105" s="4">
        <f>'On Behalf for Life Insurance'!O105</f>
        <v>1200</v>
      </c>
      <c r="E105" s="4">
        <f>'On Behalf for Admin Fee'!O105</f>
        <v>9600</v>
      </c>
      <c r="F105" s="4">
        <f>'On Behalf for HRA DVW'!O105</f>
        <v>39812.5</v>
      </c>
      <c r="G105" s="4">
        <f t="shared" si="1"/>
        <v>966358.74000000011</v>
      </c>
    </row>
    <row r="106" spans="1:7" x14ac:dyDescent="0.25">
      <c r="A106" s="2" t="s">
        <v>208</v>
      </c>
      <c r="B106" s="3" t="s">
        <v>209</v>
      </c>
      <c r="C106" s="4">
        <f>'On Behalf for Health Insurance'!O106</f>
        <v>1343536.7699999998</v>
      </c>
      <c r="D106" s="4">
        <f>'On Behalf for Life Insurance'!O106</f>
        <v>1604</v>
      </c>
      <c r="E106" s="4">
        <f>'On Behalf for Admin Fee'!O106</f>
        <v>12824</v>
      </c>
      <c r="F106" s="4">
        <f>'On Behalf for HRA DVW'!O106</f>
        <v>42350</v>
      </c>
      <c r="G106" s="4">
        <f t="shared" si="1"/>
        <v>1400314.7699999998</v>
      </c>
    </row>
    <row r="107" spans="1:7" x14ac:dyDescent="0.25">
      <c r="A107" s="2" t="s">
        <v>210</v>
      </c>
      <c r="B107" s="3" t="s">
        <v>211</v>
      </c>
      <c r="C107" s="4">
        <f>'On Behalf for Health Insurance'!O107</f>
        <v>13647445.180000097</v>
      </c>
      <c r="D107" s="4">
        <f>'On Behalf for Life Insurance'!O107</f>
        <v>18581</v>
      </c>
      <c r="E107" s="4">
        <f>'On Behalf for Admin Fee'!O107</f>
        <v>148596</v>
      </c>
      <c r="F107" s="4">
        <f>'On Behalf for HRA DVW'!O107</f>
        <v>656862.5</v>
      </c>
      <c r="G107" s="4">
        <f t="shared" si="1"/>
        <v>14471484.680000097</v>
      </c>
    </row>
    <row r="108" spans="1:7" x14ac:dyDescent="0.25">
      <c r="A108" s="2" t="s">
        <v>212</v>
      </c>
      <c r="B108" s="3" t="s">
        <v>213</v>
      </c>
      <c r="C108" s="4">
        <f>'On Behalf for Health Insurance'!O108</f>
        <v>2235768.1499999976</v>
      </c>
      <c r="D108" s="4">
        <f>'On Behalf for Life Insurance'!O108</f>
        <v>4036</v>
      </c>
      <c r="E108" s="4">
        <f>'On Behalf for Admin Fee'!O108</f>
        <v>32124</v>
      </c>
      <c r="F108" s="4">
        <f>'On Behalf for HRA DVW'!O108</f>
        <v>247887.5</v>
      </c>
      <c r="G108" s="4">
        <f t="shared" si="1"/>
        <v>2519815.6499999976</v>
      </c>
    </row>
    <row r="109" spans="1:7" x14ac:dyDescent="0.25">
      <c r="A109" s="2" t="s">
        <v>214</v>
      </c>
      <c r="B109" s="3" t="s">
        <v>215</v>
      </c>
      <c r="C109" s="4">
        <f>'On Behalf for Health Insurance'!O109</f>
        <v>4085195.6799999974</v>
      </c>
      <c r="D109" s="4">
        <f>'On Behalf for Life Insurance'!O109</f>
        <v>5215</v>
      </c>
      <c r="E109" s="4">
        <f>'On Behalf for Admin Fee'!O109</f>
        <v>41656</v>
      </c>
      <c r="F109" s="4">
        <f>'On Behalf for HRA DVW'!O109</f>
        <v>165812.5</v>
      </c>
      <c r="G109" s="4">
        <f t="shared" si="1"/>
        <v>4297879.1799999978</v>
      </c>
    </row>
    <row r="110" spans="1:7" x14ac:dyDescent="0.25">
      <c r="A110" s="2" t="s">
        <v>216</v>
      </c>
      <c r="B110" s="3" t="s">
        <v>217</v>
      </c>
      <c r="C110" s="4">
        <f>'On Behalf for Health Insurance'!O110</f>
        <v>6235547.6399999978</v>
      </c>
      <c r="D110" s="4">
        <f>'On Behalf for Life Insurance'!O110</f>
        <v>7814</v>
      </c>
      <c r="E110" s="4">
        <f>'On Behalf for Admin Fee'!O110</f>
        <v>62340</v>
      </c>
      <c r="F110" s="4">
        <f>'On Behalf for HRA DVW'!O110</f>
        <v>231175</v>
      </c>
      <c r="G110" s="4">
        <f t="shared" si="1"/>
        <v>6536876.6399999978</v>
      </c>
    </row>
    <row r="111" spans="1:7" x14ac:dyDescent="0.25">
      <c r="A111" s="2" t="s">
        <v>218</v>
      </c>
      <c r="B111" s="3" t="s">
        <v>219</v>
      </c>
      <c r="C111" s="4">
        <f>'On Behalf for Health Insurance'!O111</f>
        <v>2101996.1199999982</v>
      </c>
      <c r="D111" s="4">
        <f>'On Behalf for Life Insurance'!O111</f>
        <v>3327</v>
      </c>
      <c r="E111" s="4">
        <f>'On Behalf for Admin Fee'!O111</f>
        <v>26564</v>
      </c>
      <c r="F111" s="4">
        <f>'On Behalf for HRA DVW'!O111</f>
        <v>147875</v>
      </c>
      <c r="G111" s="4">
        <f t="shared" si="1"/>
        <v>2279762.1199999982</v>
      </c>
    </row>
    <row r="112" spans="1:7" x14ac:dyDescent="0.25">
      <c r="A112" s="2" t="s">
        <v>220</v>
      </c>
      <c r="B112" s="3" t="s">
        <v>221</v>
      </c>
      <c r="C112" s="4">
        <f>'On Behalf for Health Insurance'!O112</f>
        <v>3352964.5999999968</v>
      </c>
      <c r="D112" s="4">
        <f>'On Behalf for Life Insurance'!O112</f>
        <v>4274</v>
      </c>
      <c r="E112" s="4">
        <f>'On Behalf for Admin Fee'!O112</f>
        <v>34148</v>
      </c>
      <c r="F112" s="4">
        <f>'On Behalf for HRA DVW'!O112</f>
        <v>126612.5</v>
      </c>
      <c r="G112" s="4">
        <f t="shared" si="1"/>
        <v>3517999.0999999968</v>
      </c>
    </row>
    <row r="113" spans="1:7" x14ac:dyDescent="0.25">
      <c r="A113" s="2" t="s">
        <v>222</v>
      </c>
      <c r="B113" s="3" t="s">
        <v>223</v>
      </c>
      <c r="C113" s="4">
        <f>'On Behalf for Health Insurance'!O113</f>
        <v>2801562.5999999982</v>
      </c>
      <c r="D113" s="4">
        <f>'On Behalf for Life Insurance'!O113</f>
        <v>3674</v>
      </c>
      <c r="E113" s="4">
        <f>'On Behalf for Admin Fee'!O113</f>
        <v>29316</v>
      </c>
      <c r="F113" s="4">
        <f>'On Behalf for HRA DVW'!O113</f>
        <v>132737.5</v>
      </c>
      <c r="G113" s="4">
        <f t="shared" si="1"/>
        <v>2967290.0999999982</v>
      </c>
    </row>
    <row r="114" spans="1:7" x14ac:dyDescent="0.25">
      <c r="A114" s="2" t="s">
        <v>224</v>
      </c>
      <c r="B114" s="3" t="s">
        <v>225</v>
      </c>
      <c r="C114" s="4">
        <f>'On Behalf for Health Insurance'!O114</f>
        <v>8831879.1500000469</v>
      </c>
      <c r="D114" s="4">
        <f>'On Behalf for Life Insurance'!O114</f>
        <v>10704</v>
      </c>
      <c r="E114" s="4">
        <f>'On Behalf for Admin Fee'!O114</f>
        <v>85644</v>
      </c>
      <c r="F114" s="4">
        <f>'On Behalf for HRA DVW'!O114</f>
        <v>306337.5</v>
      </c>
      <c r="G114" s="4">
        <f t="shared" si="1"/>
        <v>9234564.6500000469</v>
      </c>
    </row>
    <row r="115" spans="1:7" x14ac:dyDescent="0.25">
      <c r="A115" s="2" t="s">
        <v>226</v>
      </c>
      <c r="B115" s="3" t="s">
        <v>227</v>
      </c>
      <c r="C115" s="4">
        <f>'On Behalf for Health Insurance'!O115</f>
        <v>3887359.0799999987</v>
      </c>
      <c r="D115" s="4">
        <f>'On Behalf for Life Insurance'!O115</f>
        <v>5531</v>
      </c>
      <c r="E115" s="4">
        <f>'On Behalf for Admin Fee'!O115</f>
        <v>44188</v>
      </c>
      <c r="F115" s="4">
        <f>'On Behalf for HRA DVW'!O115</f>
        <v>160125</v>
      </c>
      <c r="G115" s="4">
        <f t="shared" si="1"/>
        <v>4097203.0799999987</v>
      </c>
    </row>
    <row r="116" spans="1:7" x14ac:dyDescent="0.25">
      <c r="A116" s="2" t="s">
        <v>228</v>
      </c>
      <c r="B116" s="3" t="s">
        <v>229</v>
      </c>
      <c r="C116" s="4">
        <f>'On Behalf for Health Insurance'!O116</f>
        <v>1988498.3899999987</v>
      </c>
      <c r="D116" s="4">
        <f>'On Behalf for Life Insurance'!O116</f>
        <v>2840</v>
      </c>
      <c r="E116" s="4">
        <f>'On Behalf for Admin Fee'!O116</f>
        <v>22672</v>
      </c>
      <c r="F116" s="4">
        <f>'On Behalf for HRA DVW'!O116</f>
        <v>123725</v>
      </c>
      <c r="G116" s="4">
        <f t="shared" si="1"/>
        <v>2137735.3899999987</v>
      </c>
    </row>
    <row r="117" spans="1:7" x14ac:dyDescent="0.25">
      <c r="A117" s="2" t="s">
        <v>230</v>
      </c>
      <c r="B117" s="3" t="s">
        <v>231</v>
      </c>
      <c r="C117" s="4">
        <f>'On Behalf for Health Insurance'!O117</f>
        <v>5171639.7299999995</v>
      </c>
      <c r="D117" s="4">
        <f>'On Behalf for Life Insurance'!O117</f>
        <v>7595</v>
      </c>
      <c r="E117" s="4">
        <f>'On Behalf for Admin Fee'!O117</f>
        <v>60704</v>
      </c>
      <c r="F117" s="4">
        <f>'On Behalf for HRA DVW'!O117</f>
        <v>336087.5</v>
      </c>
      <c r="G117" s="4">
        <f t="shared" si="1"/>
        <v>5576026.2299999995</v>
      </c>
    </row>
    <row r="118" spans="1:7" x14ac:dyDescent="0.25">
      <c r="A118" s="2" t="s">
        <v>232</v>
      </c>
      <c r="B118" s="3" t="s">
        <v>233</v>
      </c>
      <c r="C118" s="4">
        <f>'On Behalf for Health Insurance'!O118</f>
        <v>1361286.6399999997</v>
      </c>
      <c r="D118" s="4">
        <f>'On Behalf for Life Insurance'!O118</f>
        <v>1921</v>
      </c>
      <c r="E118" s="4">
        <f>'On Behalf for Admin Fee'!O118</f>
        <v>15356</v>
      </c>
      <c r="F118" s="4">
        <f>'On Behalf for HRA DVW'!O118</f>
        <v>50137.5</v>
      </c>
      <c r="G118" s="4">
        <f t="shared" si="1"/>
        <v>1428701.1399999997</v>
      </c>
    </row>
    <row r="119" spans="1:7" x14ac:dyDescent="0.25">
      <c r="A119" s="2" t="s">
        <v>234</v>
      </c>
      <c r="B119" s="3" t="s">
        <v>235</v>
      </c>
      <c r="C119" s="4">
        <f>'On Behalf for Health Insurance'!O119</f>
        <v>3649302.3099999982</v>
      </c>
      <c r="D119" s="4">
        <f>'On Behalf for Life Insurance'!O119</f>
        <v>4683</v>
      </c>
      <c r="E119" s="4">
        <f>'On Behalf for Admin Fee'!O119</f>
        <v>37408</v>
      </c>
      <c r="F119" s="4">
        <f>'On Behalf for HRA DVW'!O119</f>
        <v>120662.5</v>
      </c>
      <c r="G119" s="4">
        <f t="shared" si="1"/>
        <v>3812055.8099999982</v>
      </c>
    </row>
    <row r="120" spans="1:7" x14ac:dyDescent="0.25">
      <c r="A120" s="2" t="s">
        <v>236</v>
      </c>
      <c r="B120" s="3" t="s">
        <v>237</v>
      </c>
      <c r="C120" s="4">
        <f>'On Behalf for Health Insurance'!O120</f>
        <v>2177560.7199999979</v>
      </c>
      <c r="D120" s="4">
        <f>'On Behalf for Life Insurance'!O120</f>
        <v>2674</v>
      </c>
      <c r="E120" s="4">
        <f>'On Behalf for Admin Fee'!O120</f>
        <v>21384</v>
      </c>
      <c r="F120" s="4">
        <f>'On Behalf for HRA DVW'!O120</f>
        <v>64575</v>
      </c>
      <c r="G120" s="4">
        <f t="shared" si="1"/>
        <v>2266193.7199999979</v>
      </c>
    </row>
    <row r="121" spans="1:7" x14ac:dyDescent="0.25">
      <c r="A121" s="2" t="s">
        <v>238</v>
      </c>
      <c r="B121" s="3" t="s">
        <v>239</v>
      </c>
      <c r="C121" s="4">
        <f>'On Behalf for Health Insurance'!O121</f>
        <v>1766004.949999999</v>
      </c>
      <c r="D121" s="4">
        <f>'On Behalf for Life Insurance'!O121</f>
        <v>2280</v>
      </c>
      <c r="E121" s="4">
        <f>'On Behalf for Admin Fee'!O121</f>
        <v>18200</v>
      </c>
      <c r="F121" s="4">
        <f>'On Behalf for HRA DVW'!O121</f>
        <v>58800</v>
      </c>
      <c r="G121" s="4">
        <f t="shared" si="1"/>
        <v>1845284.949999999</v>
      </c>
    </row>
    <row r="122" spans="1:7" x14ac:dyDescent="0.25">
      <c r="A122" s="2" t="s">
        <v>240</v>
      </c>
      <c r="B122" s="3" t="s">
        <v>241</v>
      </c>
      <c r="C122" s="4">
        <f>'On Behalf for Health Insurance'!O122</f>
        <v>3417601.2699999972</v>
      </c>
      <c r="D122" s="4">
        <f>'On Behalf for Life Insurance'!O122</f>
        <v>4256</v>
      </c>
      <c r="E122" s="4">
        <f>'On Behalf for Admin Fee'!O122</f>
        <v>33976</v>
      </c>
      <c r="F122" s="4">
        <f>'On Behalf for HRA DVW'!O122</f>
        <v>135800</v>
      </c>
      <c r="G122" s="4">
        <f t="shared" si="1"/>
        <v>3591633.2699999972</v>
      </c>
    </row>
    <row r="123" spans="1:7" x14ac:dyDescent="0.25">
      <c r="A123" s="2" t="s">
        <v>242</v>
      </c>
      <c r="B123" s="3" t="s">
        <v>243</v>
      </c>
      <c r="C123" s="4">
        <f>'On Behalf for Health Insurance'!O123</f>
        <v>5088643.0899999971</v>
      </c>
      <c r="D123" s="4">
        <f>'On Behalf for Life Insurance'!O123</f>
        <v>7068</v>
      </c>
      <c r="E123" s="4">
        <f>'On Behalf for Admin Fee'!O123</f>
        <v>56460</v>
      </c>
      <c r="F123" s="4">
        <f>'On Behalf for HRA DVW'!O123</f>
        <v>265912.5</v>
      </c>
      <c r="G123" s="4">
        <f t="shared" si="1"/>
        <v>5418083.5899999971</v>
      </c>
    </row>
    <row r="124" spans="1:7" x14ac:dyDescent="0.25">
      <c r="A124" s="2" t="s">
        <v>244</v>
      </c>
      <c r="B124" s="3" t="s">
        <v>245</v>
      </c>
      <c r="C124" s="4">
        <f>'On Behalf for Health Insurance'!O124</f>
        <v>2675325.3799999976</v>
      </c>
      <c r="D124" s="4">
        <f>'On Behalf for Life Insurance'!O124</f>
        <v>3632</v>
      </c>
      <c r="E124" s="4">
        <f>'On Behalf for Admin Fee'!O124</f>
        <v>29016</v>
      </c>
      <c r="F124" s="4">
        <f>'On Behalf for HRA DVW'!O124</f>
        <v>91705.279999999999</v>
      </c>
      <c r="G124" s="4">
        <f t="shared" si="1"/>
        <v>2799678.6599999974</v>
      </c>
    </row>
    <row r="125" spans="1:7" x14ac:dyDescent="0.25">
      <c r="A125" s="2" t="s">
        <v>246</v>
      </c>
      <c r="B125" s="3" t="s">
        <v>247</v>
      </c>
      <c r="C125" s="4">
        <f>'On Behalf for Health Insurance'!O125</f>
        <v>6417524.2000000039</v>
      </c>
      <c r="D125" s="4">
        <f>'On Behalf for Life Insurance'!O125</f>
        <v>8450</v>
      </c>
      <c r="E125" s="4">
        <f>'On Behalf for Admin Fee'!O125</f>
        <v>67512</v>
      </c>
      <c r="F125" s="4">
        <f>'On Behalf for HRA DVW'!O125</f>
        <v>256120.5</v>
      </c>
      <c r="G125" s="4">
        <f t="shared" si="1"/>
        <v>6749606.7000000039</v>
      </c>
    </row>
    <row r="126" spans="1:7" x14ac:dyDescent="0.25">
      <c r="A126" s="2" t="s">
        <v>248</v>
      </c>
      <c r="B126" s="3" t="s">
        <v>249</v>
      </c>
      <c r="C126" s="4">
        <f>'On Behalf for Health Insurance'!O126</f>
        <v>3559360.5499999984</v>
      </c>
      <c r="D126" s="4">
        <f>'On Behalf for Life Insurance'!O126</f>
        <v>4247</v>
      </c>
      <c r="E126" s="4">
        <f>'On Behalf for Admin Fee'!O126</f>
        <v>33916</v>
      </c>
      <c r="F126" s="4">
        <f>'On Behalf for HRA DVW'!O126</f>
        <v>91437.5</v>
      </c>
      <c r="G126" s="4">
        <f t="shared" si="1"/>
        <v>3688961.0499999984</v>
      </c>
    </row>
    <row r="127" spans="1:7" x14ac:dyDescent="0.25">
      <c r="A127" s="2" t="s">
        <v>250</v>
      </c>
      <c r="B127" s="3" t="s">
        <v>251</v>
      </c>
      <c r="C127" s="4">
        <f>'On Behalf for Health Insurance'!O127</f>
        <v>5595699.2499999944</v>
      </c>
      <c r="D127" s="4">
        <f>'On Behalf for Life Insurance'!O127</f>
        <v>7881</v>
      </c>
      <c r="E127" s="4">
        <f>'On Behalf for Admin Fee'!O127</f>
        <v>62996</v>
      </c>
      <c r="F127" s="4">
        <f>'On Behalf for HRA DVW'!O127</f>
        <v>299512.5</v>
      </c>
      <c r="G127" s="4">
        <f t="shared" si="1"/>
        <v>5966088.7499999944</v>
      </c>
    </row>
    <row r="128" spans="1:7" x14ac:dyDescent="0.25">
      <c r="A128" s="2" t="s">
        <v>252</v>
      </c>
      <c r="B128" s="3" t="s">
        <v>253</v>
      </c>
      <c r="C128" s="4">
        <f>'On Behalf for Health Insurance'!O128</f>
        <v>2385534.6899999976</v>
      </c>
      <c r="D128" s="4">
        <f>'On Behalf for Life Insurance'!O128</f>
        <v>3211</v>
      </c>
      <c r="E128" s="4">
        <f>'On Behalf for Admin Fee'!O128</f>
        <v>25728</v>
      </c>
      <c r="F128" s="4">
        <f>'On Behalf for HRA DVW'!O128</f>
        <v>58100</v>
      </c>
      <c r="G128" s="4">
        <f t="shared" si="1"/>
        <v>2472573.6899999976</v>
      </c>
    </row>
    <row r="129" spans="1:7" x14ac:dyDescent="0.25">
      <c r="A129" s="2" t="s">
        <v>254</v>
      </c>
      <c r="B129" s="3" t="s">
        <v>255</v>
      </c>
      <c r="C129" s="4">
        <f>'On Behalf for Health Insurance'!O129</f>
        <v>1146781.4399999995</v>
      </c>
      <c r="D129" s="4">
        <f>'On Behalf for Life Insurance'!O129</f>
        <v>1744</v>
      </c>
      <c r="E129" s="4">
        <f>'On Behalf for Admin Fee'!O129</f>
        <v>13948</v>
      </c>
      <c r="F129" s="4">
        <f>'On Behalf for HRA DVW'!O129</f>
        <v>85400</v>
      </c>
      <c r="G129" s="4">
        <f t="shared" si="1"/>
        <v>1247873.4399999995</v>
      </c>
    </row>
    <row r="130" spans="1:7" x14ac:dyDescent="0.25">
      <c r="A130" s="2" t="s">
        <v>256</v>
      </c>
      <c r="B130" s="3" t="s">
        <v>257</v>
      </c>
      <c r="C130" s="4">
        <f>'On Behalf for Health Insurance'!O130</f>
        <v>4968704.009999997</v>
      </c>
      <c r="D130" s="4">
        <f>'On Behalf for Life Insurance'!O130</f>
        <v>7175</v>
      </c>
      <c r="E130" s="4">
        <f>'On Behalf for Admin Fee'!O130</f>
        <v>57424</v>
      </c>
      <c r="F130" s="4">
        <f>'On Behalf for HRA DVW'!O130</f>
        <v>302225</v>
      </c>
      <c r="G130" s="4">
        <f t="shared" si="1"/>
        <v>5335528.009999997</v>
      </c>
    </row>
    <row r="131" spans="1:7" x14ac:dyDescent="0.25">
      <c r="A131" s="2" t="s">
        <v>258</v>
      </c>
      <c r="B131" s="3" t="s">
        <v>259</v>
      </c>
      <c r="C131" s="4">
        <f>'On Behalf for Health Insurance'!O131</f>
        <v>13943271.500000067</v>
      </c>
      <c r="D131" s="4">
        <f>'On Behalf for Life Insurance'!O131</f>
        <v>17783</v>
      </c>
      <c r="E131" s="4">
        <f>'On Behalf for Admin Fee'!O131</f>
        <v>142056.14000000001</v>
      </c>
      <c r="F131" s="4">
        <f>'On Behalf for HRA DVW'!O131</f>
        <v>535062.5</v>
      </c>
      <c r="G131" s="4">
        <f t="shared" si="1"/>
        <v>14638173.140000068</v>
      </c>
    </row>
    <row r="132" spans="1:7" x14ac:dyDescent="0.25">
      <c r="A132" s="2" t="s">
        <v>260</v>
      </c>
      <c r="B132" s="3" t="s">
        <v>261</v>
      </c>
      <c r="C132" s="4">
        <f>'On Behalf for Health Insurance'!O132</f>
        <v>2080135.7499999981</v>
      </c>
      <c r="D132" s="4">
        <f>'On Behalf for Life Insurance'!O132</f>
        <v>3071</v>
      </c>
      <c r="E132" s="4">
        <f>'On Behalf for Admin Fee'!O132</f>
        <v>24524</v>
      </c>
      <c r="F132" s="4">
        <f>'On Behalf for HRA DVW'!O132</f>
        <v>91290</v>
      </c>
      <c r="G132" s="4">
        <f t="shared" ref="G132:G182" si="2">SUM(C132:F132)</f>
        <v>2199020.7499999981</v>
      </c>
    </row>
    <row r="133" spans="1:7" x14ac:dyDescent="0.25">
      <c r="A133" s="2" t="s">
        <v>262</v>
      </c>
      <c r="B133" s="3" t="s">
        <v>263</v>
      </c>
      <c r="C133" s="4">
        <f>'On Behalf for Health Insurance'!O133</f>
        <v>7736048.2500000261</v>
      </c>
      <c r="D133" s="4">
        <f>'On Behalf for Life Insurance'!O133</f>
        <v>10144</v>
      </c>
      <c r="E133" s="4">
        <f>'On Behalf for Admin Fee'!O133</f>
        <v>81008</v>
      </c>
      <c r="F133" s="4">
        <f>'On Behalf for HRA DVW'!O133</f>
        <v>362950</v>
      </c>
      <c r="G133" s="4">
        <f t="shared" si="2"/>
        <v>8190150.2500000261</v>
      </c>
    </row>
    <row r="134" spans="1:7" x14ac:dyDescent="0.25">
      <c r="A134" s="2" t="s">
        <v>264</v>
      </c>
      <c r="B134" s="3" t="s">
        <v>265</v>
      </c>
      <c r="C134" s="4">
        <f>'On Behalf for Health Insurance'!O134</f>
        <v>1090981.2799999996</v>
      </c>
      <c r="D134" s="4">
        <f>'On Behalf for Life Insurance'!O134</f>
        <v>1766</v>
      </c>
      <c r="E134" s="4">
        <f>'On Behalf for Admin Fee'!O134</f>
        <v>14112</v>
      </c>
      <c r="F134" s="4">
        <f>'On Behalf for HRA DVW'!O134</f>
        <v>24500</v>
      </c>
      <c r="G134" s="4">
        <f t="shared" si="2"/>
        <v>1131359.2799999996</v>
      </c>
    </row>
    <row r="135" spans="1:7" x14ac:dyDescent="0.25">
      <c r="A135" s="2" t="s">
        <v>266</v>
      </c>
      <c r="B135" s="3" t="s">
        <v>267</v>
      </c>
      <c r="C135" s="4">
        <f>'On Behalf for Health Insurance'!O135</f>
        <v>4439845.0499999989</v>
      </c>
      <c r="D135" s="4">
        <f>'On Behalf for Life Insurance'!O135</f>
        <v>5448</v>
      </c>
      <c r="E135" s="4">
        <f>'On Behalf for Admin Fee'!O135</f>
        <v>43504</v>
      </c>
      <c r="F135" s="4">
        <f>'On Behalf for HRA DVW'!O135</f>
        <v>148837.5</v>
      </c>
      <c r="G135" s="4">
        <f t="shared" si="2"/>
        <v>4637634.5499999989</v>
      </c>
    </row>
    <row r="136" spans="1:7" x14ac:dyDescent="0.25">
      <c r="A136" s="2" t="s">
        <v>268</v>
      </c>
      <c r="B136" s="3" t="s">
        <v>269</v>
      </c>
      <c r="C136" s="4">
        <f>'On Behalf for Health Insurance'!O136</f>
        <v>1004093.4399999999</v>
      </c>
      <c r="D136" s="4">
        <f>'On Behalf for Life Insurance'!O136</f>
        <v>1416</v>
      </c>
      <c r="E136" s="4">
        <f>'On Behalf for Admin Fee'!O136</f>
        <v>11312</v>
      </c>
      <c r="F136" s="4">
        <f>'On Behalf for HRA DVW'!O136</f>
        <v>42875</v>
      </c>
      <c r="G136" s="4">
        <f t="shared" si="2"/>
        <v>1059696.44</v>
      </c>
    </row>
    <row r="137" spans="1:7" x14ac:dyDescent="0.25">
      <c r="A137" s="2" t="s">
        <v>270</v>
      </c>
      <c r="B137" s="3" t="s">
        <v>271</v>
      </c>
      <c r="C137" s="4">
        <f>'On Behalf for Health Insurance'!O137</f>
        <v>952918.70999999985</v>
      </c>
      <c r="D137" s="4">
        <f>'On Behalf for Life Insurance'!O137</f>
        <v>1370</v>
      </c>
      <c r="E137" s="4">
        <f>'On Behalf for Admin Fee'!O137</f>
        <v>10916</v>
      </c>
      <c r="F137" s="4">
        <f>'On Behalf for HRA DVW'!O137</f>
        <v>49087.5</v>
      </c>
      <c r="G137" s="4">
        <f t="shared" si="2"/>
        <v>1014292.2099999998</v>
      </c>
    </row>
    <row r="138" spans="1:7" x14ac:dyDescent="0.25">
      <c r="A138" s="2" t="s">
        <v>272</v>
      </c>
      <c r="B138" s="3" t="s">
        <v>273</v>
      </c>
      <c r="C138" s="4">
        <f>'On Behalf for Health Insurance'!O138</f>
        <v>2791988.2499999977</v>
      </c>
      <c r="D138" s="4">
        <f>'On Behalf for Life Insurance'!O138</f>
        <v>3633</v>
      </c>
      <c r="E138" s="4">
        <f>'On Behalf for Admin Fee'!O138</f>
        <v>29016</v>
      </c>
      <c r="F138" s="4">
        <f>'On Behalf for HRA DVW'!O138</f>
        <v>128279</v>
      </c>
      <c r="G138" s="4">
        <f t="shared" si="2"/>
        <v>2952916.2499999977</v>
      </c>
    </row>
    <row r="139" spans="1:7" x14ac:dyDescent="0.25">
      <c r="A139" s="2" t="s">
        <v>274</v>
      </c>
      <c r="B139" s="3" t="s">
        <v>275</v>
      </c>
      <c r="C139" s="4">
        <f>'On Behalf for Health Insurance'!O139</f>
        <v>4385764.8299999936</v>
      </c>
      <c r="D139" s="4">
        <f>'On Behalf for Life Insurance'!O139</f>
        <v>7071</v>
      </c>
      <c r="E139" s="4">
        <f>'On Behalf for Admin Fee'!O139</f>
        <v>56932</v>
      </c>
      <c r="F139" s="4">
        <f>'On Behalf for HRA DVW'!O139</f>
        <v>325850</v>
      </c>
      <c r="G139" s="4">
        <f t="shared" si="2"/>
        <v>4775617.8299999936</v>
      </c>
    </row>
    <row r="140" spans="1:7" x14ac:dyDescent="0.25">
      <c r="A140" s="2" t="s">
        <v>276</v>
      </c>
      <c r="B140" s="3" t="s">
        <v>277</v>
      </c>
      <c r="C140" s="4">
        <f>'On Behalf for Health Insurance'!O140</f>
        <v>10057592.900000084</v>
      </c>
      <c r="D140" s="4">
        <f>'On Behalf for Life Insurance'!O140</f>
        <v>15027</v>
      </c>
      <c r="E140" s="4">
        <f>'On Behalf for Admin Fee'!O140</f>
        <v>120000</v>
      </c>
      <c r="F140" s="4">
        <f>'On Behalf for HRA DVW'!O140</f>
        <v>594650</v>
      </c>
      <c r="G140" s="4">
        <f t="shared" si="2"/>
        <v>10787269.900000084</v>
      </c>
    </row>
    <row r="141" spans="1:7" x14ac:dyDescent="0.25">
      <c r="A141" s="2" t="s">
        <v>278</v>
      </c>
      <c r="B141" s="3" t="s">
        <v>279</v>
      </c>
      <c r="C141" s="4">
        <f>'On Behalf for Health Insurance'!O141</f>
        <v>1511401.8499999994</v>
      </c>
      <c r="D141" s="4">
        <f>'On Behalf for Life Insurance'!O141</f>
        <v>1884</v>
      </c>
      <c r="E141" s="4">
        <f>'On Behalf for Admin Fee'!O141</f>
        <v>15060</v>
      </c>
      <c r="F141" s="4">
        <f>'On Behalf for HRA DVW'!O141</f>
        <v>58625</v>
      </c>
      <c r="G141" s="4">
        <f t="shared" si="2"/>
        <v>1586970.8499999994</v>
      </c>
    </row>
    <row r="142" spans="1:7" x14ac:dyDescent="0.25">
      <c r="A142" s="2" t="s">
        <v>280</v>
      </c>
      <c r="B142" s="3" t="s">
        <v>281</v>
      </c>
      <c r="C142" s="4">
        <f>'On Behalf for Health Insurance'!O142</f>
        <v>753051.7100000002</v>
      </c>
      <c r="D142" s="4">
        <f>'On Behalf for Life Insurance'!O142</f>
        <v>1012</v>
      </c>
      <c r="E142" s="4">
        <f>'On Behalf for Admin Fee'!O142</f>
        <v>8072</v>
      </c>
      <c r="F142" s="4">
        <f>'On Behalf for HRA DVW'!O142</f>
        <v>18550</v>
      </c>
      <c r="G142" s="4">
        <f t="shared" si="2"/>
        <v>780685.7100000002</v>
      </c>
    </row>
    <row r="143" spans="1:7" x14ac:dyDescent="0.25">
      <c r="A143" s="2" t="s">
        <v>282</v>
      </c>
      <c r="B143" s="3" t="s">
        <v>283</v>
      </c>
      <c r="C143" s="4">
        <f>'On Behalf for Health Insurance'!O143</f>
        <v>2537745.4099999983</v>
      </c>
      <c r="D143" s="4">
        <f>'On Behalf for Life Insurance'!O143</f>
        <v>4127</v>
      </c>
      <c r="E143" s="4">
        <f>'On Behalf for Admin Fee'!O143</f>
        <v>32996</v>
      </c>
      <c r="F143" s="4">
        <f>'On Behalf for HRA DVW'!O143</f>
        <v>224250.5</v>
      </c>
      <c r="G143" s="4">
        <f t="shared" si="2"/>
        <v>2799118.9099999983</v>
      </c>
    </row>
    <row r="144" spans="1:7" x14ac:dyDescent="0.25">
      <c r="A144" s="2" t="s">
        <v>284</v>
      </c>
      <c r="B144" s="3" t="s">
        <v>285</v>
      </c>
      <c r="C144" s="4">
        <f>'On Behalf for Health Insurance'!O144</f>
        <v>10794128.690000087</v>
      </c>
      <c r="D144" s="4">
        <f>'On Behalf for Life Insurance'!O144</f>
        <v>14552</v>
      </c>
      <c r="E144" s="4">
        <f>'On Behalf for Admin Fee'!O144</f>
        <v>116456</v>
      </c>
      <c r="F144" s="4">
        <f>'On Behalf for HRA DVW'!O144</f>
        <v>492501.15</v>
      </c>
      <c r="G144" s="4">
        <f t="shared" si="2"/>
        <v>11417637.840000087</v>
      </c>
    </row>
    <row r="145" spans="1:7" x14ac:dyDescent="0.25">
      <c r="A145" s="2" t="s">
        <v>286</v>
      </c>
      <c r="B145" s="3" t="s">
        <v>287</v>
      </c>
      <c r="C145" s="4">
        <f>'On Behalf for Health Insurance'!O145</f>
        <v>1238742.5900000001</v>
      </c>
      <c r="D145" s="4">
        <f>'On Behalf for Life Insurance'!O145</f>
        <v>1780</v>
      </c>
      <c r="E145" s="4">
        <f>'On Behalf for Admin Fee'!O145</f>
        <v>14544</v>
      </c>
      <c r="F145" s="4">
        <f>'On Behalf for HRA DVW'!O145</f>
        <v>66500</v>
      </c>
      <c r="G145" s="4">
        <f t="shared" si="2"/>
        <v>1321566.5900000001</v>
      </c>
    </row>
    <row r="146" spans="1:7" x14ac:dyDescent="0.25">
      <c r="A146" s="2" t="s">
        <v>288</v>
      </c>
      <c r="B146" s="3" t="s">
        <v>289</v>
      </c>
      <c r="C146" s="4">
        <f>'On Behalf for Health Insurance'!O146</f>
        <v>524261.53000000014</v>
      </c>
      <c r="D146" s="4">
        <f>'On Behalf for Life Insurance'!O146</f>
        <v>798</v>
      </c>
      <c r="E146" s="4">
        <f>'On Behalf for Admin Fee'!O146</f>
        <v>6380</v>
      </c>
      <c r="F146" s="4">
        <f>'On Behalf for HRA DVW'!O146</f>
        <v>25200</v>
      </c>
      <c r="G146" s="4">
        <f t="shared" si="2"/>
        <v>556639.53000000014</v>
      </c>
    </row>
    <row r="147" spans="1:7" x14ac:dyDescent="0.25">
      <c r="A147" s="2" t="s">
        <v>290</v>
      </c>
      <c r="B147" s="3" t="s">
        <v>291</v>
      </c>
      <c r="C147" s="4">
        <f>'On Behalf for Health Insurance'!O147</f>
        <v>3952791.6199999955</v>
      </c>
      <c r="D147" s="4">
        <f>'On Behalf for Life Insurance'!O147</f>
        <v>5260</v>
      </c>
      <c r="E147" s="4">
        <f>'On Behalf for Admin Fee'!O147</f>
        <v>42044</v>
      </c>
      <c r="F147" s="4">
        <f>'On Behalf for HRA DVW'!O147</f>
        <v>184275</v>
      </c>
      <c r="G147" s="4">
        <f t="shared" si="2"/>
        <v>4184370.6199999955</v>
      </c>
    </row>
    <row r="148" spans="1:7" x14ac:dyDescent="0.25">
      <c r="A148" s="2" t="s">
        <v>292</v>
      </c>
      <c r="B148" s="3" t="s">
        <v>293</v>
      </c>
      <c r="C148" s="4">
        <f>'On Behalf for Health Insurance'!O148</f>
        <v>3806392.9999999944</v>
      </c>
      <c r="D148" s="4">
        <f>'On Behalf for Life Insurance'!O148</f>
        <v>5766</v>
      </c>
      <c r="E148" s="4">
        <f>'On Behalf for Admin Fee'!O148</f>
        <v>46192</v>
      </c>
      <c r="F148" s="4">
        <f>'On Behalf for HRA DVW'!O148</f>
        <v>156450</v>
      </c>
      <c r="G148" s="4">
        <f t="shared" si="2"/>
        <v>4014800.9999999944</v>
      </c>
    </row>
    <row r="149" spans="1:7" x14ac:dyDescent="0.25">
      <c r="A149" s="2" t="s">
        <v>294</v>
      </c>
      <c r="B149" s="3" t="s">
        <v>295</v>
      </c>
      <c r="C149" s="4">
        <f>'On Behalf for Health Insurance'!O149</f>
        <v>4733366.5399999982</v>
      </c>
      <c r="D149" s="4">
        <f>'On Behalf for Life Insurance'!O149</f>
        <v>5700</v>
      </c>
      <c r="E149" s="4">
        <f>'On Behalf for Admin Fee'!O149</f>
        <v>45524</v>
      </c>
      <c r="F149" s="4">
        <f>'On Behalf for HRA DVW'!O149</f>
        <v>125825</v>
      </c>
      <c r="G149" s="4">
        <f t="shared" si="2"/>
        <v>4910415.5399999982</v>
      </c>
    </row>
    <row r="150" spans="1:7" x14ac:dyDescent="0.25">
      <c r="A150" s="2" t="s">
        <v>296</v>
      </c>
      <c r="B150" s="3" t="s">
        <v>297</v>
      </c>
      <c r="C150" s="4">
        <f>'On Behalf for Health Insurance'!O150</f>
        <v>2539978.9699999988</v>
      </c>
      <c r="D150" s="4">
        <f>'On Behalf for Life Insurance'!O150</f>
        <v>3607</v>
      </c>
      <c r="E150" s="4">
        <f>'On Behalf for Admin Fee'!O150</f>
        <v>28804</v>
      </c>
      <c r="F150" s="4">
        <f>'On Behalf for HRA DVW'!O150</f>
        <v>143675</v>
      </c>
      <c r="G150" s="4">
        <f t="shared" si="2"/>
        <v>2716064.9699999988</v>
      </c>
    </row>
    <row r="151" spans="1:7" x14ac:dyDescent="0.25">
      <c r="A151" s="2" t="s">
        <v>298</v>
      </c>
      <c r="B151" s="3" t="s">
        <v>299</v>
      </c>
      <c r="C151" s="4">
        <f>'On Behalf for Health Insurance'!O151</f>
        <v>1486944.5499999991</v>
      </c>
      <c r="D151" s="4">
        <f>'On Behalf for Life Insurance'!O151</f>
        <v>2001</v>
      </c>
      <c r="E151" s="4">
        <f>'On Behalf for Admin Fee'!O151</f>
        <v>15976</v>
      </c>
      <c r="F151" s="4">
        <f>'On Behalf for HRA DVW'!O151</f>
        <v>74637.5</v>
      </c>
      <c r="G151" s="4">
        <f t="shared" si="2"/>
        <v>1579559.0499999991</v>
      </c>
    </row>
    <row r="152" spans="1:7" x14ac:dyDescent="0.25">
      <c r="A152" s="2" t="s">
        <v>300</v>
      </c>
      <c r="B152" s="3" t="s">
        <v>301</v>
      </c>
      <c r="C152" s="4">
        <f>'On Behalf for Health Insurance'!O152</f>
        <v>663418.68000000028</v>
      </c>
      <c r="D152" s="4">
        <f>'On Behalf for Life Insurance'!O152</f>
        <v>786</v>
      </c>
      <c r="E152" s="4">
        <f>'On Behalf for Admin Fee'!O152</f>
        <v>6284</v>
      </c>
      <c r="F152" s="4">
        <f>'On Behalf for HRA DVW'!O152</f>
        <v>15925</v>
      </c>
      <c r="G152" s="4">
        <f t="shared" si="2"/>
        <v>686413.68000000028</v>
      </c>
    </row>
    <row r="153" spans="1:7" x14ac:dyDescent="0.25">
      <c r="A153" s="2" t="s">
        <v>302</v>
      </c>
      <c r="B153" s="3" t="s">
        <v>303</v>
      </c>
      <c r="C153" s="4">
        <f>'On Behalf for Health Insurance'!O153</f>
        <v>10868333.460000075</v>
      </c>
      <c r="D153" s="4">
        <f>'On Behalf for Life Insurance'!O153</f>
        <v>16307</v>
      </c>
      <c r="E153" s="4">
        <f>'On Behalf for Admin Fee'!O153</f>
        <v>130352</v>
      </c>
      <c r="F153" s="4">
        <f>'On Behalf for HRA DVW'!O153</f>
        <v>698254</v>
      </c>
      <c r="G153" s="4">
        <f t="shared" si="2"/>
        <v>11713246.460000075</v>
      </c>
    </row>
    <row r="154" spans="1:7" x14ac:dyDescent="0.25">
      <c r="A154" s="2" t="s">
        <v>304</v>
      </c>
      <c r="B154" s="3" t="s">
        <v>305</v>
      </c>
      <c r="C154" s="4">
        <f>'On Behalf for Health Insurance'!O154</f>
        <v>8734427.1300000474</v>
      </c>
      <c r="D154" s="4">
        <f>'On Behalf for Life Insurance'!O154</f>
        <v>11691</v>
      </c>
      <c r="E154" s="4">
        <f>'On Behalf for Admin Fee'!O154</f>
        <v>93456</v>
      </c>
      <c r="F154" s="4">
        <f>'On Behalf for HRA DVW'!O154</f>
        <v>382987.5</v>
      </c>
      <c r="G154" s="4">
        <f t="shared" si="2"/>
        <v>9222561.6300000474</v>
      </c>
    </row>
    <row r="155" spans="1:7" x14ac:dyDescent="0.25">
      <c r="A155" s="2" t="s">
        <v>306</v>
      </c>
      <c r="B155" s="3" t="s">
        <v>307</v>
      </c>
      <c r="C155" s="4">
        <f>'On Behalf for Health Insurance'!O155</f>
        <v>4102439.0199999977</v>
      </c>
      <c r="D155" s="4">
        <f>'On Behalf for Life Insurance'!O155</f>
        <v>5222</v>
      </c>
      <c r="E155" s="4">
        <f>'On Behalf for Admin Fee'!O155</f>
        <v>41688</v>
      </c>
      <c r="F155" s="4">
        <f>'On Behalf for HRA DVW'!O155</f>
        <v>156100</v>
      </c>
      <c r="G155" s="4">
        <f t="shared" si="2"/>
        <v>4305449.0199999977</v>
      </c>
    </row>
    <row r="156" spans="1:7" x14ac:dyDescent="0.25">
      <c r="A156" s="2" t="s">
        <v>308</v>
      </c>
      <c r="B156" s="3" t="s">
        <v>309</v>
      </c>
      <c r="C156" s="4">
        <f>'On Behalf for Health Insurance'!O156</f>
        <v>2342643.8899999973</v>
      </c>
      <c r="D156" s="4">
        <f>'On Behalf for Life Insurance'!O156</f>
        <v>2878</v>
      </c>
      <c r="E156" s="4">
        <f>'On Behalf for Admin Fee'!O156</f>
        <v>22996</v>
      </c>
      <c r="F156" s="4">
        <f>'On Behalf for HRA DVW'!O156</f>
        <v>84787.5</v>
      </c>
      <c r="G156" s="4">
        <f t="shared" si="2"/>
        <v>2453305.3899999973</v>
      </c>
    </row>
    <row r="157" spans="1:7" x14ac:dyDescent="0.25">
      <c r="A157" s="2" t="s">
        <v>310</v>
      </c>
      <c r="B157" s="3" t="s">
        <v>311</v>
      </c>
      <c r="C157" s="4">
        <f>'On Behalf for Health Insurance'!O157</f>
        <v>348970.14000000007</v>
      </c>
      <c r="D157" s="4">
        <f>'On Behalf for Life Insurance'!O157</f>
        <v>456</v>
      </c>
      <c r="E157" s="4">
        <f>'On Behalf for Admin Fee'!O157</f>
        <v>3648</v>
      </c>
      <c r="F157" s="4">
        <f>'On Behalf for HRA DVW'!O157</f>
        <v>16625</v>
      </c>
      <c r="G157" s="4">
        <f t="shared" si="2"/>
        <v>369699.14000000007</v>
      </c>
    </row>
    <row r="158" spans="1:7" x14ac:dyDescent="0.25">
      <c r="A158" s="2" t="s">
        <v>312</v>
      </c>
      <c r="B158" s="3" t="s">
        <v>313</v>
      </c>
      <c r="C158" s="4">
        <f>'On Behalf for Health Insurance'!O158</f>
        <v>3608085.4399999953</v>
      </c>
      <c r="D158" s="4">
        <f>'On Behalf for Life Insurance'!O158</f>
        <v>5129</v>
      </c>
      <c r="E158" s="4">
        <f>'On Behalf for Admin Fee'!O158</f>
        <v>41112</v>
      </c>
      <c r="F158" s="4">
        <f>'On Behalf for HRA DVW'!O158</f>
        <v>195737.5</v>
      </c>
      <c r="G158" s="4">
        <f t="shared" si="2"/>
        <v>3850063.9399999953</v>
      </c>
    </row>
    <row r="159" spans="1:7" x14ac:dyDescent="0.25">
      <c r="A159" s="2" t="s">
        <v>314</v>
      </c>
      <c r="B159" s="3" t="s">
        <v>315</v>
      </c>
      <c r="C159" s="4">
        <f>'On Behalf for Health Insurance'!O159</f>
        <v>3867179.009999997</v>
      </c>
      <c r="D159" s="4">
        <f>'On Behalf for Life Insurance'!O159</f>
        <v>5168</v>
      </c>
      <c r="E159" s="4">
        <f>'On Behalf for Admin Fee'!O159</f>
        <v>41260</v>
      </c>
      <c r="F159" s="4">
        <f>'On Behalf for HRA DVW'!O159</f>
        <v>177887.5</v>
      </c>
      <c r="G159" s="4">
        <f t="shared" si="2"/>
        <v>4091494.509999997</v>
      </c>
    </row>
    <row r="160" spans="1:7" x14ac:dyDescent="0.25">
      <c r="A160" s="2" t="s">
        <v>316</v>
      </c>
      <c r="B160" s="3" t="s">
        <v>317</v>
      </c>
      <c r="C160" s="4">
        <f>'On Behalf for Health Insurance'!O160</f>
        <v>2948963.379999998</v>
      </c>
      <c r="D160" s="4">
        <f>'On Behalf for Life Insurance'!O160</f>
        <v>3861</v>
      </c>
      <c r="E160" s="4">
        <f>'On Behalf for Admin Fee'!O160</f>
        <v>30840</v>
      </c>
      <c r="F160" s="4">
        <f>'On Behalf for HRA DVW'!O160</f>
        <v>142139.62</v>
      </c>
      <c r="G160" s="4">
        <f t="shared" si="2"/>
        <v>3125803.9999999981</v>
      </c>
    </row>
    <row r="161" spans="1:7" x14ac:dyDescent="0.25">
      <c r="A161" s="2" t="s">
        <v>318</v>
      </c>
      <c r="B161" s="3" t="s">
        <v>319</v>
      </c>
      <c r="C161" s="4">
        <f>'On Behalf for Health Insurance'!O161</f>
        <v>2818992.2699999996</v>
      </c>
      <c r="D161" s="4">
        <f>'On Behalf for Life Insurance'!O161</f>
        <v>3587</v>
      </c>
      <c r="E161" s="4">
        <f>'On Behalf for Admin Fee'!O161</f>
        <v>28676</v>
      </c>
      <c r="F161" s="4">
        <f>'On Behalf for HRA DVW'!O161</f>
        <v>103162.5</v>
      </c>
      <c r="G161" s="4">
        <f t="shared" si="2"/>
        <v>2954417.7699999996</v>
      </c>
    </row>
    <row r="162" spans="1:7" x14ac:dyDescent="0.25">
      <c r="A162" s="2" t="s">
        <v>320</v>
      </c>
      <c r="B162" s="3" t="s">
        <v>321</v>
      </c>
      <c r="C162" s="4">
        <f>'On Behalf for Health Insurance'!O162</f>
        <v>1146403.3699999999</v>
      </c>
      <c r="D162" s="4">
        <f>'On Behalf for Life Insurance'!O162</f>
        <v>1926</v>
      </c>
      <c r="E162" s="4">
        <f>'On Behalf for Admin Fee'!O162</f>
        <v>15360</v>
      </c>
      <c r="F162" s="4">
        <f>'On Behalf for HRA DVW'!O162</f>
        <v>99225</v>
      </c>
      <c r="G162" s="4">
        <f t="shared" si="2"/>
        <v>1262914.3699999999</v>
      </c>
    </row>
    <row r="163" spans="1:7" x14ac:dyDescent="0.25">
      <c r="A163" s="2" t="s">
        <v>322</v>
      </c>
      <c r="B163" s="3" t="s">
        <v>323</v>
      </c>
      <c r="C163" s="4">
        <f>'On Behalf for Health Insurance'!O163</f>
        <v>3385342.1299999962</v>
      </c>
      <c r="D163" s="4">
        <f>'On Behalf for Life Insurance'!O163</f>
        <v>4066</v>
      </c>
      <c r="E163" s="4">
        <f>'On Behalf for Admin Fee'!O163</f>
        <v>32456</v>
      </c>
      <c r="F163" s="4">
        <f>'On Behalf for HRA DVW'!O163</f>
        <v>114446</v>
      </c>
      <c r="G163" s="4">
        <f t="shared" si="2"/>
        <v>3536310.1299999962</v>
      </c>
    </row>
    <row r="164" spans="1:7" x14ac:dyDescent="0.25">
      <c r="A164" s="2" t="s">
        <v>324</v>
      </c>
      <c r="B164" s="3" t="s">
        <v>325</v>
      </c>
      <c r="C164" s="4">
        <f>'On Behalf for Health Insurance'!O164</f>
        <v>2303342.9199999995</v>
      </c>
      <c r="D164" s="4">
        <f>'On Behalf for Life Insurance'!O164</f>
        <v>2940</v>
      </c>
      <c r="E164" s="4">
        <f>'On Behalf for Admin Fee'!O164</f>
        <v>23584</v>
      </c>
      <c r="F164" s="4">
        <f>'On Behalf for HRA DVW'!O164</f>
        <v>99575</v>
      </c>
      <c r="G164" s="4">
        <f t="shared" si="2"/>
        <v>2429441.9199999995</v>
      </c>
    </row>
    <row r="165" spans="1:7" x14ac:dyDescent="0.25">
      <c r="A165" s="2" t="s">
        <v>326</v>
      </c>
      <c r="B165" s="3" t="s">
        <v>327</v>
      </c>
      <c r="C165" s="4">
        <f>'On Behalf for Health Insurance'!O165</f>
        <v>22076031.390000008</v>
      </c>
      <c r="D165" s="4">
        <f>'On Behalf for Life Insurance'!O165</f>
        <v>27544</v>
      </c>
      <c r="E165" s="4">
        <f>'On Behalf for Admin Fee'!O165</f>
        <v>220372</v>
      </c>
      <c r="F165" s="4">
        <f>'On Behalf for HRA DVW'!O165</f>
        <v>713042.1</v>
      </c>
      <c r="G165" s="4">
        <f t="shared" si="2"/>
        <v>23036989.49000001</v>
      </c>
    </row>
    <row r="166" spans="1:7" x14ac:dyDescent="0.25">
      <c r="A166" s="2" t="s">
        <v>328</v>
      </c>
      <c r="B166" s="3" t="s">
        <v>329</v>
      </c>
      <c r="C166" s="4">
        <f>'On Behalf for Health Insurance'!O166</f>
        <v>2266994.1599999992</v>
      </c>
      <c r="D166" s="4">
        <f>'On Behalf for Life Insurance'!O166</f>
        <v>2902</v>
      </c>
      <c r="E166" s="4">
        <f>'On Behalf for Admin Fee'!O166</f>
        <v>23180</v>
      </c>
      <c r="F166" s="4">
        <f>'On Behalf for HRA DVW'!O166</f>
        <v>105000</v>
      </c>
      <c r="G166" s="4">
        <f t="shared" si="2"/>
        <v>2398076.1599999992</v>
      </c>
    </row>
    <row r="167" spans="1:7" x14ac:dyDescent="0.25">
      <c r="A167" s="2" t="s">
        <v>330</v>
      </c>
      <c r="B167" s="3" t="s">
        <v>331</v>
      </c>
      <c r="C167" s="4">
        <f>'On Behalf for Health Insurance'!O167</f>
        <v>4595505.5699999956</v>
      </c>
      <c r="D167" s="4">
        <f>'On Behalf for Life Insurance'!O167</f>
        <v>5838</v>
      </c>
      <c r="E167" s="4">
        <f>'On Behalf for Admin Fee'!O167</f>
        <v>47448</v>
      </c>
      <c r="F167" s="4">
        <f>'On Behalf for HRA DVW'!O167</f>
        <v>160912.5</v>
      </c>
      <c r="G167" s="4">
        <f t="shared" si="2"/>
        <v>4809704.0699999956</v>
      </c>
    </row>
    <row r="168" spans="1:7" x14ac:dyDescent="0.25">
      <c r="A168" s="2" t="s">
        <v>332</v>
      </c>
      <c r="B168" s="3" t="s">
        <v>333</v>
      </c>
      <c r="C168" s="4">
        <f>'On Behalf for Health Insurance'!O168</f>
        <v>3005959.799999998</v>
      </c>
      <c r="D168" s="4">
        <f>'On Behalf for Life Insurance'!O168</f>
        <v>3808</v>
      </c>
      <c r="E168" s="4">
        <f>'On Behalf for Admin Fee'!O168</f>
        <v>30536</v>
      </c>
      <c r="F168" s="4">
        <f>'On Behalf for HRA DVW'!O168</f>
        <v>93537.5</v>
      </c>
      <c r="G168" s="4">
        <f t="shared" si="2"/>
        <v>3133841.299999998</v>
      </c>
    </row>
    <row r="169" spans="1:7" x14ac:dyDescent="0.25">
      <c r="A169" s="2" t="s">
        <v>334</v>
      </c>
      <c r="B169" s="3" t="s">
        <v>335</v>
      </c>
      <c r="C169" s="4">
        <f>'On Behalf for Health Insurance'!O169</f>
        <v>6225137.6599999964</v>
      </c>
      <c r="D169" s="4">
        <f>'On Behalf for Life Insurance'!O169</f>
        <v>8608</v>
      </c>
      <c r="E169" s="4">
        <f>'On Behalf for Admin Fee'!O169</f>
        <v>68720</v>
      </c>
      <c r="F169" s="4">
        <f>'On Behalf for HRA DVW'!O169</f>
        <v>275362.5</v>
      </c>
      <c r="G169" s="4">
        <f t="shared" si="2"/>
        <v>6577828.1599999964</v>
      </c>
    </row>
    <row r="170" spans="1:7" x14ac:dyDescent="0.25">
      <c r="A170" s="2" t="s">
        <v>336</v>
      </c>
      <c r="B170" s="3" t="s">
        <v>337</v>
      </c>
      <c r="C170" s="4">
        <f>'On Behalf for Health Insurance'!O170</f>
        <v>1155728.0399999998</v>
      </c>
      <c r="D170" s="4">
        <f>'On Behalf for Life Insurance'!O170</f>
        <v>1474</v>
      </c>
      <c r="E170" s="4">
        <f>'On Behalf for Admin Fee'!O170</f>
        <v>11748</v>
      </c>
      <c r="F170" s="4">
        <f>'On Behalf for HRA DVW'!O170</f>
        <v>48037.5</v>
      </c>
      <c r="G170" s="4">
        <f t="shared" si="2"/>
        <v>1216987.5399999998</v>
      </c>
    </row>
    <row r="171" spans="1:7" x14ac:dyDescent="0.25">
      <c r="A171" s="2" t="s">
        <v>338</v>
      </c>
      <c r="B171" s="3" t="s">
        <v>339</v>
      </c>
      <c r="C171" s="4">
        <f>'On Behalf for Health Insurance'!O171</f>
        <v>1132630.8999999997</v>
      </c>
      <c r="D171" s="4">
        <f>'On Behalf for Life Insurance'!O171</f>
        <v>1547</v>
      </c>
      <c r="E171" s="4">
        <f>'On Behalf for Admin Fee'!O171</f>
        <v>12344</v>
      </c>
      <c r="F171" s="4">
        <f>'On Behalf for HRA DVW'!O171</f>
        <v>52675</v>
      </c>
      <c r="G171" s="4">
        <f t="shared" si="2"/>
        <v>1199196.8999999997</v>
      </c>
    </row>
    <row r="172" spans="1:7" x14ac:dyDescent="0.25">
      <c r="A172" s="2" t="s">
        <v>340</v>
      </c>
      <c r="B172" s="3" t="s">
        <v>341</v>
      </c>
      <c r="C172" s="4">
        <f>'On Behalf for Health Insurance'!O172</f>
        <v>1967462.3999999983</v>
      </c>
      <c r="D172" s="4">
        <f>'On Behalf for Life Insurance'!O172</f>
        <v>2674</v>
      </c>
      <c r="E172" s="4">
        <f>'On Behalf for Admin Fee'!O172</f>
        <v>21344</v>
      </c>
      <c r="F172" s="4">
        <f>'On Behalf for HRA DVW'!O172</f>
        <v>59150</v>
      </c>
      <c r="G172" s="4">
        <f t="shared" si="2"/>
        <v>2050630.3999999983</v>
      </c>
    </row>
    <row r="173" spans="1:7" x14ac:dyDescent="0.25">
      <c r="A173" s="2" t="s">
        <v>342</v>
      </c>
      <c r="B173" s="3" t="s">
        <v>343</v>
      </c>
      <c r="C173" s="4">
        <f>'On Behalf for Health Insurance'!O173</f>
        <v>5203606.1499999985</v>
      </c>
      <c r="D173" s="4">
        <f>'On Behalf for Life Insurance'!O173</f>
        <v>7000</v>
      </c>
      <c r="E173" s="4">
        <f>'On Behalf for Admin Fee'!O173</f>
        <v>55904</v>
      </c>
      <c r="F173" s="4">
        <f>'On Behalf for HRA DVW'!O173</f>
        <v>244125</v>
      </c>
      <c r="G173" s="4">
        <f t="shared" si="2"/>
        <v>5510635.1499999985</v>
      </c>
    </row>
    <row r="174" spans="1:7" s="21" customFormat="1" x14ac:dyDescent="0.25">
      <c r="A174" s="20"/>
      <c r="B174" s="16" t="s">
        <v>405</v>
      </c>
      <c r="C174" s="19">
        <f>SUM(C3:C173)</f>
        <v>879758448.83000493</v>
      </c>
      <c r="D174" s="19">
        <f>SUM(D3:D173)</f>
        <v>1165379.02</v>
      </c>
      <c r="E174" s="19">
        <f t="shared" ref="E174:G174" si="3">SUM(E3:E173)</f>
        <v>9331193.4499999993</v>
      </c>
      <c r="F174" s="19">
        <f t="shared" si="3"/>
        <v>36400658.420000002</v>
      </c>
      <c r="G174" s="19">
        <f t="shared" si="3"/>
        <v>926655679.7200048</v>
      </c>
    </row>
    <row r="175" spans="1:7" x14ac:dyDescent="0.25">
      <c r="A175" s="2" t="s">
        <v>344</v>
      </c>
      <c r="B175" s="3" t="s">
        <v>345</v>
      </c>
      <c r="C175" s="4">
        <f>'On Behalf for Health Insurance'!O176</f>
        <v>2455799.6299999976</v>
      </c>
      <c r="D175" s="4">
        <f>'On Behalf for Life Insurance'!O175</f>
        <v>4182</v>
      </c>
      <c r="E175" s="4">
        <f>'On Behalf for Admin Fee'!O175</f>
        <v>33320</v>
      </c>
      <c r="F175" s="4">
        <f>'On Behalf for HRA DVW'!O175</f>
        <v>158900</v>
      </c>
      <c r="G175" s="4">
        <f t="shared" si="2"/>
        <v>2652201.6299999976</v>
      </c>
    </row>
    <row r="176" spans="1:7" x14ac:dyDescent="0.25">
      <c r="A176" s="2" t="s">
        <v>346</v>
      </c>
      <c r="B176" s="3" t="s">
        <v>347</v>
      </c>
      <c r="C176" s="4">
        <f>'On Behalf for Health Insurance'!O177</f>
        <v>290900.24</v>
      </c>
      <c r="D176" s="4">
        <f>'On Behalf for Life Insurance'!O176</f>
        <v>301</v>
      </c>
      <c r="E176" s="4">
        <f>'On Behalf for Admin Fee'!O176</f>
        <v>2404</v>
      </c>
      <c r="F176" s="4">
        <f>'On Behalf for HRA DVW'!O176</f>
        <v>0</v>
      </c>
      <c r="G176" s="4">
        <f t="shared" si="2"/>
        <v>293605.24</v>
      </c>
    </row>
    <row r="177" spans="1:7" x14ac:dyDescent="0.25">
      <c r="A177" s="2" t="s">
        <v>348</v>
      </c>
      <c r="B177" s="3" t="s">
        <v>349</v>
      </c>
      <c r="C177" s="4">
        <f>'On Behalf for Health Insurance'!O178</f>
        <v>476294.0500000001</v>
      </c>
      <c r="D177" s="4">
        <f>'On Behalf for Life Insurance'!O177</f>
        <v>492</v>
      </c>
      <c r="E177" s="4">
        <f>'On Behalf for Admin Fee'!O177</f>
        <v>3940</v>
      </c>
      <c r="F177" s="4">
        <f>'On Behalf for HRA DVW'!O177</f>
        <v>8400</v>
      </c>
      <c r="G177" s="4">
        <f t="shared" si="2"/>
        <v>489126.0500000001</v>
      </c>
    </row>
    <row r="178" spans="1:7" x14ac:dyDescent="0.25">
      <c r="A178" s="2" t="s">
        <v>350</v>
      </c>
      <c r="B178" s="3" t="s">
        <v>351</v>
      </c>
      <c r="C178" s="4">
        <f>'On Behalf for Health Insurance'!O179</f>
        <v>822751.47000000032</v>
      </c>
      <c r="D178" s="4">
        <f>'On Behalf for Life Insurance'!O178</f>
        <v>935</v>
      </c>
      <c r="E178" s="4">
        <f>'On Behalf for Admin Fee'!O178</f>
        <v>7456</v>
      </c>
      <c r="F178" s="4">
        <f>'On Behalf for HRA DVW'!O178</f>
        <v>14175</v>
      </c>
      <c r="G178" s="4">
        <f t="shared" si="2"/>
        <v>845317.47000000032</v>
      </c>
    </row>
    <row r="179" spans="1:7" x14ac:dyDescent="0.25">
      <c r="A179" s="2" t="s">
        <v>352</v>
      </c>
      <c r="B179" s="3" t="s">
        <v>353</v>
      </c>
      <c r="C179" s="4">
        <f>'On Behalf for Health Insurance'!O180</f>
        <v>907493.92999999993</v>
      </c>
      <c r="D179" s="4">
        <f>'On Behalf for Life Insurance'!O179</f>
        <v>1104</v>
      </c>
      <c r="E179" s="4">
        <f>'On Behalf for Admin Fee'!O179</f>
        <v>8816</v>
      </c>
      <c r="F179" s="4">
        <f>'On Behalf for HRA DVW'!O179</f>
        <v>29662.5</v>
      </c>
      <c r="G179" s="4">
        <f t="shared" si="2"/>
        <v>947076.42999999993</v>
      </c>
    </row>
    <row r="180" spans="1:7" x14ac:dyDescent="0.25">
      <c r="A180" s="2" t="s">
        <v>354</v>
      </c>
      <c r="B180" s="3" t="s">
        <v>355</v>
      </c>
      <c r="C180" s="4">
        <f>'On Behalf for Health Insurance'!O181</f>
        <v>599361.86000000022</v>
      </c>
      <c r="D180" s="4">
        <f>'On Behalf for Life Insurance'!O180</f>
        <v>676</v>
      </c>
      <c r="E180" s="4">
        <f>'On Behalf for Admin Fee'!O180</f>
        <v>5408</v>
      </c>
      <c r="F180" s="4">
        <f>'On Behalf for HRA DVW'!O180</f>
        <v>15050</v>
      </c>
      <c r="G180" s="4">
        <f t="shared" si="2"/>
        <v>620495.86000000022</v>
      </c>
    </row>
    <row r="181" spans="1:7" x14ac:dyDescent="0.25">
      <c r="A181" s="2" t="s">
        <v>356</v>
      </c>
      <c r="B181" s="3" t="s">
        <v>357</v>
      </c>
      <c r="C181" s="4">
        <f>'On Behalf for Health Insurance'!O182</f>
        <v>247581.45999999996</v>
      </c>
      <c r="D181" s="4">
        <f>'On Behalf for Life Insurance'!O181</f>
        <v>267</v>
      </c>
      <c r="E181" s="4">
        <f>'On Behalf for Admin Fee'!O181</f>
        <v>2132</v>
      </c>
      <c r="F181" s="4">
        <f>'On Behalf for HRA DVW'!O181</f>
        <v>3850</v>
      </c>
      <c r="G181" s="4">
        <f t="shared" si="2"/>
        <v>253830.45999999996</v>
      </c>
    </row>
    <row r="182" spans="1:7" x14ac:dyDescent="0.25">
      <c r="A182" s="2">
        <v>705</v>
      </c>
      <c r="B182" s="3" t="s">
        <v>358</v>
      </c>
      <c r="C182" s="4">
        <f>'On Behalf for Health Insurance'!O183</f>
        <v>282056.67999999993</v>
      </c>
      <c r="D182" s="4">
        <f>'On Behalf for Life Insurance'!O182</f>
        <v>331</v>
      </c>
      <c r="E182" s="4">
        <f>'On Behalf for Admin Fee'!O182</f>
        <v>2644</v>
      </c>
      <c r="F182" s="4">
        <f>'On Behalf for HRA DVW'!O182</f>
        <v>7700</v>
      </c>
      <c r="G182" s="4">
        <f t="shared" si="2"/>
        <v>292731.67999999993</v>
      </c>
    </row>
    <row r="183" spans="1:7" s="21" customFormat="1" x14ac:dyDescent="0.25">
      <c r="A183" s="22"/>
      <c r="B183" s="16" t="s">
        <v>406</v>
      </c>
      <c r="C183" s="19">
        <f>SUM(C175:C182)</f>
        <v>6082239.3199999975</v>
      </c>
      <c r="D183" s="19">
        <f>SUM(D175:D182)</f>
        <v>8288</v>
      </c>
      <c r="E183" s="19">
        <f t="shared" ref="E183:G183" si="4">SUM(E175:E182)</f>
        <v>66120</v>
      </c>
      <c r="F183" s="19">
        <f t="shared" si="4"/>
        <v>237737.5</v>
      </c>
      <c r="G183" s="19">
        <f t="shared" si="4"/>
        <v>6394384.8199999975</v>
      </c>
    </row>
    <row r="184" spans="1:7" s="51" customFormat="1" x14ac:dyDescent="0.25">
      <c r="A184" s="50"/>
      <c r="B184" s="44" t="s">
        <v>408</v>
      </c>
      <c r="C184" s="45">
        <f>'On Behalf for Health Insurance'!O185</f>
        <v>0</v>
      </c>
      <c r="D184" s="45">
        <f>'On Behalf for Life Insurance'!O184</f>
        <v>0</v>
      </c>
      <c r="E184" s="45">
        <f>'On Behalf for Admin Fee'!O184</f>
        <v>0</v>
      </c>
      <c r="F184" s="45">
        <f>'On Behalf for HRA DVW'!O184</f>
        <v>0</v>
      </c>
      <c r="G184" s="46">
        <f>SUM(C184:F184)</f>
        <v>0</v>
      </c>
    </row>
    <row r="185" spans="1:7" x14ac:dyDescent="0.25">
      <c r="A185" s="18"/>
      <c r="B185" s="17" t="s">
        <v>407</v>
      </c>
      <c r="C185" s="19">
        <f>SUM(C174,C183,C184)</f>
        <v>885840688.15000498</v>
      </c>
      <c r="D185" s="19">
        <f t="shared" ref="D185:G185" si="5">SUM(D174,D183,D184)</f>
        <v>1173667.02</v>
      </c>
      <c r="E185" s="19">
        <f t="shared" si="5"/>
        <v>9397313.4499999993</v>
      </c>
      <c r="F185" s="19">
        <f t="shared" si="5"/>
        <v>36638395.920000002</v>
      </c>
      <c r="G185" s="19">
        <f t="shared" si="5"/>
        <v>933050064.54000485</v>
      </c>
    </row>
    <row r="187" spans="1:7" x14ac:dyDescent="0.25">
      <c r="A187" s="1" t="s">
        <v>401</v>
      </c>
    </row>
    <row r="188" spans="1:7" x14ac:dyDescent="0.25">
      <c r="B188" s="1" t="s">
        <v>402</v>
      </c>
    </row>
    <row r="190" spans="1:7" x14ac:dyDescent="0.25">
      <c r="A190" s="5">
        <f>'On Behalf for Health Insurance'!A190</f>
        <v>0</v>
      </c>
    </row>
    <row r="191" spans="1:7" x14ac:dyDescent="0.25">
      <c r="A191" s="5">
        <f>'On Behalf for Health Insurance'!A191</f>
        <v>0</v>
      </c>
    </row>
    <row r="192" spans="1:7" x14ac:dyDescent="0.25">
      <c r="A192" s="5">
        <f>'On Behalf for Health Insurance'!A192</f>
        <v>0</v>
      </c>
    </row>
    <row r="193" spans="1:1" x14ac:dyDescent="0.25">
      <c r="A193" s="5">
        <f>'On Behalf for Health Insurance'!A193</f>
        <v>0</v>
      </c>
    </row>
    <row r="194" spans="1:1" x14ac:dyDescent="0.25">
      <c r="A194" s="5">
        <f>'On Behalf for Health Insurance'!A194</f>
        <v>0</v>
      </c>
    </row>
    <row r="195" spans="1:1" x14ac:dyDescent="0.25">
      <c r="A195" s="5">
        <f>'On Behalf for Health Insurance'!A195</f>
        <v>0</v>
      </c>
    </row>
    <row r="196" spans="1:1" x14ac:dyDescent="0.25">
      <c r="A196" s="5">
        <f>'On Behalf for Health Insurance'!A196</f>
        <v>0</v>
      </c>
    </row>
  </sheetData>
  <printOptions horizontalCentered="1"/>
  <pageMargins left="0" right="0" top="0" bottom="0.4" header="0" footer="0"/>
  <pageSetup paperSize="5" scale="68" orientation="landscape" r:id="rId1"/>
  <headerFooter>
    <oddFoote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F4F497-5ED4-4E51-9CBC-9830CA09BA4F}">
  <dimension ref="A1:I27"/>
  <sheetViews>
    <sheetView workbookViewId="0">
      <pane xSplit="2" ySplit="2" topLeftCell="C3" activePane="bottomRight" state="frozen"/>
      <selection pane="topRight" activeCell="C1" sqref="C1"/>
      <selection pane="bottomLeft" activeCell="A3" sqref="A3"/>
      <selection pane="bottomRight" activeCell="I15" sqref="I15"/>
    </sheetView>
  </sheetViews>
  <sheetFormatPr defaultColWidth="9.28515625" defaultRowHeight="15.75" x14ac:dyDescent="0.25"/>
  <cols>
    <col min="1" max="1" width="4.28515625" style="1" customWidth="1"/>
    <col min="2" max="2" width="14.28515625" style="1" customWidth="1"/>
    <col min="3" max="3" width="17.7109375" style="1" bestFit="1" customWidth="1"/>
    <col min="4" max="4" width="15.42578125" style="1" bestFit="1" customWidth="1"/>
    <col min="5" max="5" width="17.42578125" style="1" customWidth="1"/>
    <col min="6" max="6" width="16.5703125" style="1" bestFit="1" customWidth="1"/>
    <col min="7" max="7" width="17.7109375" style="30" bestFit="1" customWidth="1"/>
    <col min="8" max="8" width="16.5703125" style="1" bestFit="1" customWidth="1"/>
    <col min="9" max="9" width="17.7109375" style="1" bestFit="1" customWidth="1"/>
    <col min="10" max="14" width="25.7109375" style="1" customWidth="1"/>
    <col min="15" max="16384" width="9.28515625" style="1"/>
  </cols>
  <sheetData>
    <row r="1" spans="1:9" ht="31.5" customHeight="1" x14ac:dyDescent="0.25">
      <c r="A1" s="10"/>
      <c r="B1" s="10"/>
      <c r="C1" s="40" t="str">
        <f>'On Behalf for Health Insurance'!B1</f>
        <v>FY 2023-2024</v>
      </c>
      <c r="D1" s="10" t="s">
        <v>411</v>
      </c>
      <c r="H1" s="47"/>
    </row>
    <row r="2" spans="1:9" s="11" customFormat="1" ht="63" x14ac:dyDescent="0.25">
      <c r="A2" s="8"/>
      <c r="B2" s="24" t="s">
        <v>384</v>
      </c>
      <c r="C2" s="25" t="s">
        <v>380</v>
      </c>
      <c r="D2" s="25" t="s">
        <v>381</v>
      </c>
      <c r="E2" s="25" t="s">
        <v>382</v>
      </c>
      <c r="F2" s="25" t="s">
        <v>403</v>
      </c>
      <c r="G2" s="52" t="s">
        <v>397</v>
      </c>
      <c r="H2" s="48" t="s">
        <v>410</v>
      </c>
      <c r="I2" s="37" t="s">
        <v>409</v>
      </c>
    </row>
    <row r="3" spans="1:9" x14ac:dyDescent="0.25">
      <c r="A3" s="2">
        <v>1</v>
      </c>
      <c r="B3" s="3" t="s">
        <v>385</v>
      </c>
      <c r="C3" s="4">
        <f>'On Behalf for Health Insurance'!C184</f>
        <v>67203849.230000064</v>
      </c>
      <c r="D3" s="4">
        <f>'On Behalf for Life Insurance'!C183</f>
        <v>96239</v>
      </c>
      <c r="E3" s="4">
        <f>'On Behalf for Admin Fee'!C183</f>
        <v>771524</v>
      </c>
      <c r="F3" s="4">
        <f>'On Behalf for HRA DVW'!C183</f>
        <v>3494841.5</v>
      </c>
      <c r="G3" s="31">
        <f>SUM(C3:F3)</f>
        <v>71566453.730000064</v>
      </c>
      <c r="H3" s="49">
        <f>'On Behalf for Health Insurance'!C185+'On Behalf for Life Insurance'!C184+'On Behalf for Admin Fee'!C184+'On Behalf for HRA DVW'!C184</f>
        <v>0</v>
      </c>
      <c r="I3" s="36">
        <f>SUM(G3:H3)</f>
        <v>71566453.730000064</v>
      </c>
    </row>
    <row r="4" spans="1:9" x14ac:dyDescent="0.25">
      <c r="A4" s="2">
        <v>2</v>
      </c>
      <c r="B4" s="3" t="s">
        <v>386</v>
      </c>
      <c r="C4" s="4">
        <f>'On Behalf for Health Insurance'!D184</f>
        <v>65912382.400000043</v>
      </c>
      <c r="D4" s="4">
        <f>'On Behalf for Life Insurance'!D183</f>
        <v>94010</v>
      </c>
      <c r="E4" s="4">
        <f>'On Behalf for Admin Fee'!D183</f>
        <v>753544</v>
      </c>
      <c r="F4" s="4">
        <f>'On Behalf for HRA DVW'!D183</f>
        <v>3385554</v>
      </c>
      <c r="G4" s="31">
        <f t="shared" ref="G4:G14" si="0">SUM(C4:F4)</f>
        <v>70145490.400000036</v>
      </c>
      <c r="H4" s="49">
        <f>'On Behalf for Health Insurance'!D185+'On Behalf for Life Insurance'!D184+'On Behalf for Admin Fee'!D184+'On Behalf for HRA DVW'!D184</f>
        <v>0</v>
      </c>
      <c r="I4" s="36">
        <f t="shared" ref="I4:I13" si="1">SUM(G4:H4)</f>
        <v>70145490.400000036</v>
      </c>
    </row>
    <row r="5" spans="1:9" x14ac:dyDescent="0.25">
      <c r="A5" s="2">
        <v>3</v>
      </c>
      <c r="B5" s="3" t="s">
        <v>387</v>
      </c>
      <c r="C5" s="4">
        <f>'On Behalf for Health Insurance'!E184</f>
        <v>65973523.490000054</v>
      </c>
      <c r="D5" s="4">
        <f>'On Behalf for Life Insurance'!E183</f>
        <v>93367</v>
      </c>
      <c r="E5" s="4">
        <f>'On Behalf for Admin Fee'!E183</f>
        <v>751120</v>
      </c>
      <c r="F5" s="4">
        <f>'On Behalf for HRA DVW'!E183</f>
        <v>3344334.12</v>
      </c>
      <c r="G5" s="31">
        <f t="shared" si="0"/>
        <v>70162344.610000059</v>
      </c>
      <c r="H5" s="49">
        <f>'On Behalf for Health Insurance'!E185+'On Behalf for Life Insurance'!E184+'On Behalf for Admin Fee'!E184+'On Behalf for HRA DVW'!E184</f>
        <v>0</v>
      </c>
      <c r="I5" s="36">
        <f t="shared" si="1"/>
        <v>70162344.610000059</v>
      </c>
    </row>
    <row r="6" spans="1:9" x14ac:dyDescent="0.25">
      <c r="A6" s="2">
        <v>4</v>
      </c>
      <c r="B6" s="3" t="s">
        <v>388</v>
      </c>
      <c r="C6" s="4">
        <f>'On Behalf for Health Insurance'!F184</f>
        <v>67856074.609999999</v>
      </c>
      <c r="D6" s="4">
        <f>'On Behalf for Life Insurance'!F183</f>
        <v>97808</v>
      </c>
      <c r="E6" s="4">
        <f>'On Behalf for Admin Fee'!F183</f>
        <v>785078</v>
      </c>
      <c r="F6" s="4">
        <f>'On Behalf for HRA DVW'!F183</f>
        <v>3657849.5</v>
      </c>
      <c r="G6" s="31">
        <f t="shared" si="0"/>
        <v>72396810.109999999</v>
      </c>
      <c r="H6" s="49">
        <f>'On Behalf for Health Insurance'!F185+'On Behalf for Life Insurance'!F184+'On Behalf for Admin Fee'!F184+'On Behalf for HRA DVW'!F184</f>
        <v>0</v>
      </c>
      <c r="I6" s="36">
        <f t="shared" si="1"/>
        <v>72396810.109999999</v>
      </c>
    </row>
    <row r="7" spans="1:9" x14ac:dyDescent="0.25">
      <c r="A7" s="2">
        <v>5</v>
      </c>
      <c r="B7" s="3" t="s">
        <v>389</v>
      </c>
      <c r="C7" s="4">
        <f>'On Behalf for Health Insurance'!G184</f>
        <v>68342927.250000075</v>
      </c>
      <c r="D7" s="4">
        <f>'On Behalf for Life Insurance'!G183</f>
        <v>98839</v>
      </c>
      <c r="E7" s="4">
        <f>'On Behalf for Admin Fee'!G183</f>
        <v>790488</v>
      </c>
      <c r="F7" s="4">
        <f>'On Behalf for HRA DVW'!G183</f>
        <v>3685853.79</v>
      </c>
      <c r="G7" s="31">
        <f t="shared" si="0"/>
        <v>72918108.040000081</v>
      </c>
      <c r="H7" s="49">
        <f>'On Behalf for Health Insurance'!G185+'On Behalf for Life Insurance'!G184+'On Behalf for Admin Fee'!G184+'On Behalf for HRA DVW'!G184</f>
        <v>0</v>
      </c>
      <c r="I7" s="36">
        <f t="shared" si="1"/>
        <v>72918108.040000081</v>
      </c>
    </row>
    <row r="8" spans="1:9" x14ac:dyDescent="0.25">
      <c r="A8" s="2">
        <v>6</v>
      </c>
      <c r="B8" s="3" t="s">
        <v>390</v>
      </c>
      <c r="C8" s="4">
        <f>'On Behalf for Health Insurance'!H184</f>
        <v>68402722.980000049</v>
      </c>
      <c r="D8" s="4">
        <f>'On Behalf for Life Insurance'!H183</f>
        <v>98987</v>
      </c>
      <c r="E8" s="4">
        <f>'On Behalf for Admin Fee'!H183</f>
        <v>794184</v>
      </c>
      <c r="F8" s="4">
        <f>'On Behalf for HRA DVW'!H183</f>
        <v>3713754.5</v>
      </c>
      <c r="G8" s="31">
        <f t="shared" si="0"/>
        <v>73009648.480000049</v>
      </c>
      <c r="H8" s="49">
        <f>'On Behalf for Health Insurance'!H185+'On Behalf for Life Insurance'!H184+'On Behalf for Admin Fee'!H184+'On Behalf for HRA DVW'!H184</f>
        <v>0</v>
      </c>
      <c r="I8" s="36">
        <f t="shared" si="1"/>
        <v>73009648.480000049</v>
      </c>
    </row>
    <row r="9" spans="1:9" x14ac:dyDescent="0.25">
      <c r="A9" s="2">
        <v>7</v>
      </c>
      <c r="B9" s="3" t="s">
        <v>391</v>
      </c>
      <c r="C9" s="4">
        <f>'On Behalf for Health Insurance'!I184</f>
        <v>80136295.370000869</v>
      </c>
      <c r="D9" s="4">
        <f>'On Behalf for Life Insurance'!I183</f>
        <v>98624.02</v>
      </c>
      <c r="E9" s="4">
        <f>'On Behalf for Admin Fee'!I183</f>
        <v>790220.14</v>
      </c>
      <c r="F9" s="4">
        <f>'On Behalf for HRA DVW'!I183</f>
        <v>3644987.5</v>
      </c>
      <c r="G9" s="31">
        <f t="shared" si="0"/>
        <v>84670127.030000865</v>
      </c>
      <c r="H9" s="49">
        <f>'On Behalf for Health Insurance'!I185+'On Behalf for Life Insurance'!I184+'On Behalf for Admin Fee'!I184+'On Behalf for HRA DVW'!I184</f>
        <v>0</v>
      </c>
      <c r="I9" s="36">
        <f t="shared" si="1"/>
        <v>84670127.030000865</v>
      </c>
    </row>
    <row r="10" spans="1:9" x14ac:dyDescent="0.25">
      <c r="A10" s="2">
        <v>8</v>
      </c>
      <c r="B10" s="3" t="s">
        <v>392</v>
      </c>
      <c r="C10" s="4">
        <f>'On Behalf for Health Insurance'!J184</f>
        <v>80197314.980000719</v>
      </c>
      <c r="D10" s="4">
        <f>'On Behalf for Life Insurance'!J183</f>
        <v>99550</v>
      </c>
      <c r="E10" s="4">
        <f>'On Behalf for Admin Fee'!J183</f>
        <v>788956</v>
      </c>
      <c r="F10" s="4">
        <f>'On Behalf for HRA DVW'!J183</f>
        <v>3650847.01</v>
      </c>
      <c r="G10" s="31">
        <f t="shared" si="0"/>
        <v>84736667.990000725</v>
      </c>
      <c r="H10" s="49">
        <f>'On Behalf for Health Insurance'!J185+'On Behalf for Life Insurance'!J184+'On Behalf for Admin Fee'!J184+'On Behalf for HRA DVW'!J184</f>
        <v>0</v>
      </c>
      <c r="I10" s="36">
        <f t="shared" si="1"/>
        <v>84736667.990000725</v>
      </c>
    </row>
    <row r="11" spans="1:9" x14ac:dyDescent="0.25">
      <c r="A11" s="2">
        <v>9</v>
      </c>
      <c r="B11" s="3" t="s">
        <v>393</v>
      </c>
      <c r="C11" s="4">
        <f>'On Behalf for Health Insurance'!K184</f>
        <v>80364633.51000078</v>
      </c>
      <c r="D11" s="4">
        <f>'On Behalf for Life Insurance'!K183</f>
        <v>99260</v>
      </c>
      <c r="E11" s="4">
        <f>'On Behalf for Admin Fee'!K183</f>
        <v>794176</v>
      </c>
      <c r="F11" s="4">
        <f>'On Behalf for HRA DVW'!K183</f>
        <v>3683559</v>
      </c>
      <c r="G11" s="31">
        <f t="shared" si="0"/>
        <v>84941628.51000078</v>
      </c>
      <c r="H11" s="49">
        <f>'On Behalf for Health Insurance'!K185+'On Behalf for Life Insurance'!K184+'On Behalf for Admin Fee'!K184+'On Behalf for HRA DVW'!K184</f>
        <v>0</v>
      </c>
      <c r="I11" s="36">
        <f t="shared" si="1"/>
        <v>84941628.51000078</v>
      </c>
    </row>
    <row r="12" spans="1:9" x14ac:dyDescent="0.25">
      <c r="A12" s="2">
        <v>10</v>
      </c>
      <c r="B12" s="3" t="s">
        <v>394</v>
      </c>
      <c r="C12" s="4">
        <f>'On Behalf for Health Insurance'!L184</f>
        <v>80570388.880000889</v>
      </c>
      <c r="D12" s="4">
        <f>'On Behalf for Life Insurance'!L183</f>
        <v>99538</v>
      </c>
      <c r="E12" s="4">
        <f>'On Behalf for Admin Fee'!L183</f>
        <v>796576</v>
      </c>
      <c r="F12" s="4">
        <f>'On Behalf for HRA DVW'!L183</f>
        <v>1488448</v>
      </c>
      <c r="G12" s="31">
        <f t="shared" si="0"/>
        <v>82954950.880000889</v>
      </c>
      <c r="H12" s="49">
        <f>'On Behalf for Health Insurance'!L185+'On Behalf for Life Insurance'!L184+'On Behalf for Admin Fee'!L184+'On Behalf for HRA DVW'!L184</f>
        <v>0</v>
      </c>
      <c r="I12" s="36">
        <f t="shared" si="1"/>
        <v>82954950.880000889</v>
      </c>
    </row>
    <row r="13" spans="1:9" x14ac:dyDescent="0.25">
      <c r="A13" s="2">
        <v>11</v>
      </c>
      <c r="B13" s="3" t="s">
        <v>395</v>
      </c>
      <c r="C13" s="4">
        <f>'On Behalf for Health Insurance'!M184</f>
        <v>80525457.450000867</v>
      </c>
      <c r="D13" s="4">
        <f>'On Behalf for Life Insurance'!M183</f>
        <v>98838</v>
      </c>
      <c r="E13" s="4">
        <f>'On Behalf for Admin Fee'!M183</f>
        <v>791504</v>
      </c>
      <c r="F13" s="4">
        <f>'On Behalf for HRA DVW'!M183</f>
        <v>1441204.5</v>
      </c>
      <c r="G13" s="31">
        <f t="shared" si="0"/>
        <v>82857003.950000867</v>
      </c>
      <c r="H13" s="49">
        <f>'On Behalf for Health Insurance'!M185+'On Behalf for Life Insurance'!M184+'On Behalf for Admin Fee'!M184+'On Behalf for HRA DVW'!M184</f>
        <v>0</v>
      </c>
      <c r="I13" s="36">
        <f t="shared" si="1"/>
        <v>82857003.950000867</v>
      </c>
    </row>
    <row r="14" spans="1:9" x14ac:dyDescent="0.25">
      <c r="A14" s="2">
        <v>12</v>
      </c>
      <c r="B14" s="3" t="s">
        <v>396</v>
      </c>
      <c r="C14" s="4">
        <f>'On Behalf for Health Insurance'!N184</f>
        <v>80355118.000000849</v>
      </c>
      <c r="D14" s="4">
        <f>'On Behalf for Life Insurance'!N183</f>
        <v>98607</v>
      </c>
      <c r="E14" s="4">
        <f>'On Behalf for Admin Fee'!N183</f>
        <v>789943.30999999994</v>
      </c>
      <c r="F14" s="4">
        <f>'On Behalf for HRA DVW'!N183</f>
        <v>1447162.5</v>
      </c>
      <c r="G14" s="31">
        <f t="shared" si="0"/>
        <v>82690830.810000852</v>
      </c>
      <c r="H14" s="49">
        <f>'On Behalf for Health Insurance'!N185+'On Behalf for Life Insurance'!N184+'On Behalf for Admin Fee'!N184+'On Behalf for HRA DVW'!N184</f>
        <v>0</v>
      </c>
      <c r="I14" s="36">
        <f>SUM(G14:H14)</f>
        <v>82690830.810000852</v>
      </c>
    </row>
    <row r="15" spans="1:9" x14ac:dyDescent="0.25">
      <c r="B15" s="23" t="s">
        <v>398</v>
      </c>
      <c r="C15" s="19">
        <f t="shared" ref="C15:I15" si="2">SUM(C3:C14)</f>
        <v>885840688.15000534</v>
      </c>
      <c r="D15" s="19">
        <f t="shared" si="2"/>
        <v>1173667.02</v>
      </c>
      <c r="E15" s="19">
        <f t="shared" si="2"/>
        <v>9397313.4500000011</v>
      </c>
      <c r="F15" s="19">
        <f t="shared" si="2"/>
        <v>36638395.920000002</v>
      </c>
      <c r="G15" s="32">
        <f t="shared" si="2"/>
        <v>933050064.54000556</v>
      </c>
      <c r="H15" s="43">
        <f t="shared" si="2"/>
        <v>0</v>
      </c>
      <c r="I15" s="39">
        <f t="shared" si="2"/>
        <v>933050064.54000556</v>
      </c>
    </row>
    <row r="17" spans="1:2" x14ac:dyDescent="0.25">
      <c r="A17" s="1" t="s">
        <v>420</v>
      </c>
    </row>
    <row r="18" spans="1:2" x14ac:dyDescent="0.25">
      <c r="B18" s="1" t="s">
        <v>399</v>
      </c>
    </row>
    <row r="19" spans="1:2" x14ac:dyDescent="0.25">
      <c r="B19" s="1" t="s">
        <v>400</v>
      </c>
    </row>
    <row r="21" spans="1:2" x14ac:dyDescent="0.25">
      <c r="A21" s="5">
        <f>'On Behalf for Health Insurance'!A190</f>
        <v>0</v>
      </c>
    </row>
    <row r="22" spans="1:2" x14ac:dyDescent="0.25">
      <c r="A22" s="5">
        <f>'On Behalf for Health Insurance'!A191</f>
        <v>0</v>
      </c>
    </row>
    <row r="23" spans="1:2" x14ac:dyDescent="0.25">
      <c r="A23" s="5">
        <f>'On Behalf for Health Insurance'!A192</f>
        <v>0</v>
      </c>
    </row>
    <row r="24" spans="1:2" x14ac:dyDescent="0.25">
      <c r="A24" s="5">
        <f>'On Behalf for Health Insurance'!A193</f>
        <v>0</v>
      </c>
    </row>
    <row r="25" spans="1:2" x14ac:dyDescent="0.25">
      <c r="A25" s="5">
        <f>'On Behalf for Health Insurance'!A194</f>
        <v>0</v>
      </c>
    </row>
    <row r="26" spans="1:2" x14ac:dyDescent="0.25">
      <c r="A26" s="5">
        <f>'On Behalf for Health Insurance'!A195</f>
        <v>0</v>
      </c>
    </row>
    <row r="27" spans="1:2" x14ac:dyDescent="0.25">
      <c r="A27" s="5">
        <f>'On Behalf for Health Insurance'!A196</f>
        <v>0</v>
      </c>
    </row>
  </sheetData>
  <printOptions horizontalCentered="1"/>
  <pageMargins left="0" right="0" top="0" bottom="0.4" header="0" footer="0"/>
  <pageSetup paperSize="5" scale="68" orientation="landscape" r:id="rId1"/>
  <headerFooter>
    <oddFooter>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fiscalYear xmlns="3a62de7d-ba57-4f43-9dae-9623ba637be0">2023-2024</fiscalYear>
    <Accessibility_x0020_Office xmlns="3a62de7d-ba57-4f43-9dae-9623ba637be0">OFO - Office of Finance and Operations</Accessibility_x0020_Office>
    <Process xmlns="ac33b2e0-e00e-4351-bf82-6c31476acd57">Unknown</Process>
    <Accessibility_x0020_Audit_x0020_Status xmlns="3a62de7d-ba57-4f43-9dae-9623ba637be0" xsi:nil="true"/>
    <Accessibility_x0020_Audience xmlns="3a62de7d-ba57-4f43-9dae-9623ba637be0">District</Accessibility_x0020_Audience>
    <Accessibility_x0020_Status xmlns="3a62de7d-ba57-4f43-9dae-9623ba637be0">Accessible</Accessibility_x0020_Status>
    <Application_x0020_Type xmlns="3a62de7d-ba57-4f43-9dae-9623ba637be0" xsi:nil="true"/>
    <Application_x0020_Date xmlns="3a62de7d-ba57-4f43-9dae-9623ba637be0" xsi:nil="true"/>
    <Accessible xmlns="ac33b2e0-e00e-4351-bf82-6c31476acd57">true</Accessible>
    <Accessibility_x0020_Target_x0020_Date xmlns="3a62de7d-ba57-4f43-9dae-9623ba637be0" xsi:nil="true"/>
    <Application_x0020_Status xmlns="3a62de7d-ba57-4f43-9dae-9623ba637be0" xsi:nil="true"/>
    <Accessibility_x0020_Audit_x0020_Date xmlns="3a62de7d-ba57-4f43-9dae-9623ba637be0" xsi:nil="true"/>
    <RoutingRuleDescription xmlns="http://schemas.microsoft.com/sharepoint/v3" xsi:nil="true"/>
    <PublishingExpirationDate xmlns="http://schemas.microsoft.com/sharepoint/v3" xsi:nil="true"/>
    <PublishingStartDate xmlns="http://schemas.microsoft.com/sharepoint/v3" xsi:nil="true"/>
    <Categories xmlns="http://schemas.microsoft.com/sharepoint/v3" xsi:nil="true"/>
    <Publication_x0020_Date xmlns="3a62de7d-ba57-4f43-9dae-9623ba637be0">2024-07-17T04:00:00+00:00</Publication_x0020_Date>
    <Audience1 xmlns="3a62de7d-ba57-4f43-9dae-9623ba637be0"/>
    <_dlc_DocId xmlns="3a62de7d-ba57-4f43-9dae-9623ba637be0">KYED-248-14477</_dlc_DocId>
    <_dlc_DocIdUrl xmlns="3a62de7d-ba57-4f43-9dae-9623ba637be0">
      <Url>https://www.education.ky.gov/districts/FinRept/_layouts/15/DocIdRedir.aspx?ID=KYED-248-14477</Url>
      <Description>KYED-248-14477</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KDE Document" ma:contentTypeID="0x0101001BEB557DBE01834EAB47A683706DCD5B0095D92E572789134A99EE5E779A996F4E" ma:contentTypeVersion="28" ma:contentTypeDescription="" ma:contentTypeScope="" ma:versionID="d28f24fe32961fad7307eee5d04d857c">
  <xsd:schema xmlns:xsd="http://www.w3.org/2001/XMLSchema" xmlns:xs="http://www.w3.org/2001/XMLSchema" xmlns:p="http://schemas.microsoft.com/office/2006/metadata/properties" xmlns:ns1="http://schemas.microsoft.com/sharepoint/v3" xmlns:ns2="3a62de7d-ba57-4f43-9dae-9623ba637be0" xmlns:ns3="ac33b2e0-e00e-4351-bf82-6c31476acd57" targetNamespace="http://schemas.microsoft.com/office/2006/metadata/properties" ma:root="true" ma:fieldsID="d3551c66d56736be17bd10e38c2c7cfd" ns1:_="" ns2:_="" ns3:_="">
    <xsd:import namespace="http://schemas.microsoft.com/sharepoint/v3"/>
    <xsd:import namespace="3a62de7d-ba57-4f43-9dae-9623ba637be0"/>
    <xsd:import namespace="ac33b2e0-e00e-4351-bf82-6c31476acd57"/>
    <xsd:element name="properties">
      <xsd:complexType>
        <xsd:sequence>
          <xsd:element name="documentManagement">
            <xsd:complexType>
              <xsd:all>
                <xsd:element ref="ns2:Accessibility_x0020_Office" minOccurs="0"/>
                <xsd:element ref="ns2:Accessibility_x0020_Audience" minOccurs="0"/>
                <xsd:element ref="ns2:Accessibility_x0020_Audit_x0020_Date" minOccurs="0"/>
                <xsd:element ref="ns2:Accessibility_x0020_Audit_x0020_Status" minOccurs="0"/>
                <xsd:element ref="ns2:Accessibility_x0020_Target_x0020_Date" minOccurs="0"/>
                <xsd:element ref="ns2:Accessibility_x0020_Status" minOccurs="0"/>
                <xsd:element ref="ns2:Application_x0020_Status" minOccurs="0"/>
                <xsd:element ref="ns2:Application_x0020_Type" minOccurs="0"/>
                <xsd:element ref="ns1:RoutingRuleDescription" minOccurs="0"/>
                <xsd:element ref="ns2:Audience1" minOccurs="0"/>
                <xsd:element ref="ns2:Publication_x0020_Date"/>
                <xsd:element ref="ns1:PublishingStartDate" minOccurs="0"/>
                <xsd:element ref="ns1:PublishingExpirationDate" minOccurs="0"/>
                <xsd:element ref="ns2:Application_x0020_Date" minOccurs="0"/>
                <xsd:element ref="ns3:Process"/>
                <xsd:element ref="ns3:Accessible" minOccurs="0"/>
                <xsd:element ref="ns2:_dlc_DocId" minOccurs="0"/>
                <xsd:element ref="ns2:_dlc_DocIdUrl" minOccurs="0"/>
                <xsd:element ref="ns2:_dlc_DocIdPersistId" minOccurs="0"/>
                <xsd:element ref="ns1:Categories" minOccurs="0"/>
                <xsd:element ref="ns2:fiscalYear"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RoutingRuleDescription" ma:index="10" nillable="true" ma:displayName="Description" ma:internalName="RoutingRuleDescription" ma:readOnly="false">
      <xsd:simpleType>
        <xsd:restriction base="dms:Text">
          <xsd:maxLength value="255"/>
        </xsd:restriction>
      </xsd:simpleType>
    </xsd:element>
    <xsd:element name="PublishingStartDate" ma:index="13" nillable="true" ma:displayName="Scheduling Start Date" ma:description="" ma:hidden="true" ma:internalName="PublishingStartDate">
      <xsd:simpleType>
        <xsd:restriction base="dms:Unknown"/>
      </xsd:simpleType>
    </xsd:element>
    <xsd:element name="PublishingExpirationDate" ma:index="14" nillable="true" ma:displayName="Scheduling End Date" ma:description="" ma:hidden="true" ma:internalName="PublishingExpirationDate">
      <xsd:simpleType>
        <xsd:restriction base="dms:Unknown"/>
      </xsd:simpleType>
    </xsd:element>
    <xsd:element name="Categories" ma:index="26" nillable="true" ma:displayName="Categories" ma:internalName="Categorie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a62de7d-ba57-4f43-9dae-9623ba637be0" elementFormDefault="qualified">
    <xsd:import namespace="http://schemas.microsoft.com/office/2006/documentManagement/types"/>
    <xsd:import namespace="http://schemas.microsoft.com/office/infopath/2007/PartnerControls"/>
    <xsd:element name="Accessibility_x0020_Office" ma:index="2" nillable="true" ma:displayName="Accessibility Office" ma:format="Dropdown" ma:internalName="Accessibility_x0020_Office">
      <xsd:simpleType>
        <xsd:restriction base="dms:Choice">
          <xsd:enumeration value="Commissioner's Office"/>
          <xsd:enumeration value="OAA - Office of Assessment and Accountability"/>
          <xsd:enumeration value="OCIS - Office of Continuous Improvement and Support"/>
          <xsd:enumeration value="OCTE - Career and Technical Education"/>
          <xsd:enumeration value="OELE- Office of Educator Licensure and Effectiveness"/>
          <xsd:enumeration value="OET - Office of Education Technology"/>
          <xsd:enumeration value="OFO - Office of Finance and Operations"/>
          <xsd:enumeration value="OLS - Office of Legal Services"/>
          <xsd:enumeration value="OSEEL - Office of Special Education and Early Learning"/>
          <xsd:enumeration value="OTL - Office of Teaching and Learning"/>
        </xsd:restriction>
      </xsd:simpleType>
    </xsd:element>
    <xsd:element name="Accessibility_x0020_Audience" ma:index="3" nillable="true" ma:displayName="Accessibility Audience" ma:format="Dropdown" ma:internalName="Accessibility_x0020_Audience">
      <xsd:simpleType>
        <xsd:restriction base="dms:Choice">
          <xsd:enumeration value="Public"/>
          <xsd:enumeration value="District"/>
        </xsd:restriction>
      </xsd:simpleType>
    </xsd:element>
    <xsd:element name="Accessibility_x0020_Audit_x0020_Date" ma:index="4" nillable="true" ma:displayName="Accessibility Audit Date" ma:format="DateOnly" ma:internalName="Accessibility_x0020_Audit_x0020_Date">
      <xsd:simpleType>
        <xsd:restriction base="dms:DateTime"/>
      </xsd:simpleType>
    </xsd:element>
    <xsd:element name="Accessibility_x0020_Audit_x0020_Status" ma:index="5" nillable="true" ma:displayName="Accessibility Audit Status" ma:format="Dropdown" ma:internalName="Accessibility_x0020_Audit_x0020_Status">
      <xsd:simpleType>
        <xsd:restriction base="dms:Choice">
          <xsd:enumeration value="OK"/>
          <xsd:enumeration value="Minor"/>
          <xsd:enumeration value="Major"/>
        </xsd:restriction>
      </xsd:simpleType>
    </xsd:element>
    <xsd:element name="Accessibility_x0020_Target_x0020_Date" ma:index="6" nillable="true" ma:displayName="Accessibility Target Date" ma:format="DateOnly" ma:internalName="Accessibility_x0020_Target_x0020_Date">
      <xsd:simpleType>
        <xsd:restriction base="dms:DateTime"/>
      </xsd:simpleType>
    </xsd:element>
    <xsd:element name="Accessibility_x0020_Status" ma:index="7" nillable="true" ma:displayName="Accessibility Status" ma:format="Dropdown" ma:internalName="Accessibility_x0020_Status1" ma:readOnly="false">
      <xsd:simpleType>
        <xsd:restriction base="dms:Choice">
          <xsd:enumeration value="Remove"/>
          <xsd:enumeration value="Remediate"/>
          <xsd:enumeration value="Update"/>
          <xsd:enumeration value="Accessible"/>
          <xsd:enumeration value="Undue Burden"/>
          <xsd:enumeration value="Not KDE Owned"/>
        </xsd:restriction>
      </xsd:simpleType>
    </xsd:element>
    <xsd:element name="Application_x0020_Status" ma:index="8" nillable="true" ma:displayName="Application Status" ma:format="Dropdown" ma:internalName="Application_x0020_Status">
      <xsd:simpleType>
        <xsd:restriction base="dms:Choice">
          <xsd:enumeration value="Approved"/>
          <xsd:enumeration value="Denied"/>
        </xsd:restriction>
      </xsd:simpleType>
    </xsd:element>
    <xsd:element name="Application_x0020_Type" ma:index="9" nillable="true" ma:displayName="Application Type" ma:format="Dropdown" ma:internalName="Application_x0020_Type">
      <xsd:simpleType>
        <xsd:restriction base="dms:Choice">
          <xsd:enumeration value="Original"/>
          <xsd:enumeration value="Amendment"/>
          <xsd:enumeration value="Year 3 Budget"/>
          <xsd:enumeration value="Addendum"/>
          <xsd:enumeration value="Budget Update"/>
        </xsd:restriction>
      </xsd:simpleType>
    </xsd:element>
    <xsd:element name="Audience1" ma:index="11" nillable="true" ma:displayName="Audience" ma:list="{9f2d68f0-dc6b-4e06-b19d-b8792e70efe6}" ma:internalName="Audience1" ma:showField="Title" ma:web="3a62de7d-ba57-4f43-9dae-9623ba637be0">
      <xsd:complexType>
        <xsd:complexContent>
          <xsd:extension base="dms:MultiChoiceLookup">
            <xsd:sequence>
              <xsd:element name="Value" type="dms:Lookup" maxOccurs="unbounded" minOccurs="0" nillable="true"/>
            </xsd:sequence>
          </xsd:extension>
        </xsd:complexContent>
      </xsd:complexType>
    </xsd:element>
    <xsd:element name="Publication_x0020_Date" ma:index="12" ma:displayName="Publication Date" ma:default="[today]" ma:format="DateOnly" ma:internalName="Publication_x0020_Date" ma:readOnly="false">
      <xsd:simpleType>
        <xsd:restriction base="dms:DateTime"/>
      </xsd:simpleType>
    </xsd:element>
    <xsd:element name="Application_x0020_Date" ma:index="15" nillable="true" ma:displayName="Application Date" ma:format="DateOnly" ma:internalName="Application_x0020_Date">
      <xsd:simpleType>
        <xsd:restriction base="dms:DateTime"/>
      </xsd:simpleType>
    </xsd:element>
    <xsd:element name="_dlc_DocId" ma:index="23" nillable="true" ma:displayName="Document ID Value" ma:description="The value of the document ID assigned to this item." ma:internalName="_dlc_DocId" ma:readOnly="true">
      <xsd:simpleType>
        <xsd:restriction base="dms:Text"/>
      </xsd:simpleType>
    </xsd:element>
    <xsd:element name="_dlc_DocIdUrl" ma:index="24"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5" nillable="true" ma:displayName="Persist ID" ma:description="Keep ID on add." ma:hidden="true" ma:internalName="_dlc_DocIdPersistId" ma:readOnly="true">
      <xsd:simpleType>
        <xsd:restriction base="dms:Boolean"/>
      </xsd:simpleType>
    </xsd:element>
    <xsd:element name="fiscalYear" ma:index="27" nillable="true" ma:displayName="Fiscal Year" ma:default="2018-2019" ma:format="Dropdown" ma:internalName="fiscalYear">
      <xsd:simpleType>
        <xsd:restriction base="dms:Choice">
          <xsd:enumeration value="2010-2011"/>
          <xsd:enumeration value="2011-2012"/>
          <xsd:enumeration value="2012-2013"/>
          <xsd:enumeration value="2013-2014"/>
          <xsd:enumeration value="2014-2015"/>
          <xsd:enumeration value="2015-2016"/>
          <xsd:enumeration value="2016-2017"/>
          <xsd:enumeration value="2017-2018"/>
          <xsd:enumeration value="2018-2019"/>
          <xsd:enumeration value="2019-2020"/>
          <xsd:enumeration value="2020-2021"/>
          <xsd:enumeration value="2021-2022"/>
          <xsd:enumeration value="2022-2023"/>
          <xsd:enumeration value="2023-2024"/>
          <xsd:enumeration value="2024-2025"/>
          <xsd:enumeration value="2025-2026"/>
          <xsd:enumeration value="2026-2027"/>
          <xsd:enumeration value="2027-2028"/>
          <xsd:enumeration value="2028-2029"/>
          <xsd:enumeration value="2029-2030"/>
        </xsd:restriction>
      </xsd:simpleType>
    </xsd:element>
    <xsd:element name="SharedWithUsers" ma:index="2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c33b2e0-e00e-4351-bf82-6c31476acd57" elementFormDefault="qualified">
    <xsd:import namespace="http://schemas.microsoft.com/office/2006/documentManagement/types"/>
    <xsd:import namespace="http://schemas.microsoft.com/office/infopath/2007/PartnerControls"/>
    <xsd:element name="Process" ma:index="16" ma:displayName="Process" ma:default="Unknown" ma:format="Dropdown" ma:indexed="true" ma:internalName="Process">
      <xsd:simpleType>
        <xsd:restriction base="dms:Choice">
          <xsd:enumeration value="Audits"/>
          <xsd:enumeration value="Payment Registers"/>
          <xsd:enumeration value="CFR"/>
          <xsd:enumeration value="Unknown"/>
        </xsd:restriction>
      </xsd:simpleType>
    </xsd:element>
    <xsd:element name="Accessible" ma:index="17" nillable="true" ma:displayName="Accessible" ma:default="0" ma:internalName="Accessibl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8"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40B4A86-71A4-4753-BD5A-079B0DBAEFCD}">
  <ds:schemaRefs>
    <ds:schemaRef ds:uri="http://schemas.microsoft.com/office/2006/metadata/properties"/>
    <ds:schemaRef ds:uri="http://schemas.microsoft.com/office/infopath/2007/PartnerControls"/>
    <ds:schemaRef ds:uri="3a62de7d-ba57-4f43-9dae-9623ba637be0"/>
    <ds:schemaRef ds:uri="ac33b2e0-e00e-4351-bf82-6c31476acd57"/>
    <ds:schemaRef ds:uri="http://schemas.microsoft.com/sharepoint/v3"/>
  </ds:schemaRefs>
</ds:datastoreItem>
</file>

<file path=customXml/itemProps2.xml><?xml version="1.0" encoding="utf-8"?>
<ds:datastoreItem xmlns:ds="http://schemas.openxmlformats.org/officeDocument/2006/customXml" ds:itemID="{9A9C726C-4942-4211-8C39-A588717AC994}">
  <ds:schemaRefs>
    <ds:schemaRef ds:uri="http://schemas.microsoft.com/sharepoint/v3/contenttype/forms"/>
  </ds:schemaRefs>
</ds:datastoreItem>
</file>

<file path=customXml/itemProps3.xml><?xml version="1.0" encoding="utf-8"?>
<ds:datastoreItem xmlns:ds="http://schemas.openxmlformats.org/officeDocument/2006/customXml" ds:itemID="{2CB6E699-E135-4485-A334-56B95AB5DBF4}">
  <ds:schemaRefs>
    <ds:schemaRef ds:uri="http://schemas.microsoft.com/sharepoint/events"/>
  </ds:schemaRefs>
</ds:datastoreItem>
</file>

<file path=customXml/itemProps4.xml><?xml version="1.0" encoding="utf-8"?>
<ds:datastoreItem xmlns:ds="http://schemas.openxmlformats.org/officeDocument/2006/customXml" ds:itemID="{462BC43B-9245-4044-BC02-E63D3B0C2E9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3a62de7d-ba57-4f43-9dae-9623ba637be0"/>
    <ds:schemaRef ds:uri="ac33b2e0-e00e-4351-bf82-6c31476acd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12</vt:i4>
      </vt:variant>
    </vt:vector>
  </HeadingPairs>
  <TitlesOfParts>
    <vt:vector size="18" baseType="lpstr">
      <vt:lpstr>On Behalf for Health Insurance</vt:lpstr>
      <vt:lpstr>On Behalf for Life Insurance</vt:lpstr>
      <vt:lpstr>On Behalf for Admin Fee</vt:lpstr>
      <vt:lpstr>On Behalf for HRA DVW</vt:lpstr>
      <vt:lpstr>Total OBP by district</vt:lpstr>
      <vt:lpstr>Total OBP by month</vt:lpstr>
      <vt:lpstr>'On Behalf for Admin Fee'!Print_Area</vt:lpstr>
      <vt:lpstr>'On Behalf for Health Insurance'!Print_Area</vt:lpstr>
      <vt:lpstr>'On Behalf for HRA DVW'!Print_Area</vt:lpstr>
      <vt:lpstr>'On Behalf for Life Insurance'!Print_Area</vt:lpstr>
      <vt:lpstr>'Total OBP by district'!Print_Area</vt:lpstr>
      <vt:lpstr>'Total OBP by month'!Print_Area</vt:lpstr>
      <vt:lpstr>'On Behalf for Admin Fee'!Print_Titles</vt:lpstr>
      <vt:lpstr>'On Behalf for Health Insurance'!Print_Titles</vt:lpstr>
      <vt:lpstr>'On Behalf for HRA DVW'!Print_Titles</vt:lpstr>
      <vt:lpstr>'On Behalf for Life Insurance'!Print_Titles</vt:lpstr>
      <vt:lpstr>'Total OBP by district'!Print_Titles</vt:lpstr>
      <vt:lpstr>'Total OBP by month'!Print_Titles</vt:lpstr>
    </vt:vector>
  </TitlesOfParts>
  <Company>Kentucky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Health Benefits OBPs FY2024 Dated 7-11-24</dc:title>
  <dc:creator>Cox, Gail - Division of District Support</dc:creator>
  <cp:lastModifiedBy>Smith, Marshall - Division of District Support</cp:lastModifiedBy>
  <cp:lastPrinted>2020-10-02T13:22:27Z</cp:lastPrinted>
  <dcterms:created xsi:type="dcterms:W3CDTF">2017-10-19T18:49:34Z</dcterms:created>
  <dcterms:modified xsi:type="dcterms:W3CDTF">2024-07-17T15:11:06Z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0x0101001BEB557DBE01834EAB47A683706DCD5B0095D92E572789134A99EE5E779A996F4E</vt:lpwstr>
  </property>
  <property fmtid="{D5CDD505-2E9C-101B-9397-08002B2CF9AE}" pid="3" name="_dlc_DocIdItemGuid">
    <vt:lpwstr>3ce62908-56df-46d4-8d5e-61dc203589fd</vt:lpwstr>
  </property>
  <property fmtid="{D5CDD505-2E9C-101B-9397-08002B2CF9AE}" pid="4" name="MSIP_Label_eb544694-0027-44fa-bee4-2648c0363f9d_Enabled">
    <vt:lpwstr>true</vt:lpwstr>
  </property>
  <property fmtid="{D5CDD505-2E9C-101B-9397-08002B2CF9AE}" pid="5" name="MSIP_Label_eb544694-0027-44fa-bee4-2648c0363f9d_SetDate">
    <vt:lpwstr>2024-07-11T18:17:09Z</vt:lpwstr>
  </property>
  <property fmtid="{D5CDD505-2E9C-101B-9397-08002B2CF9AE}" pid="6" name="MSIP_Label_eb544694-0027-44fa-bee4-2648c0363f9d_Method">
    <vt:lpwstr>Standard</vt:lpwstr>
  </property>
  <property fmtid="{D5CDD505-2E9C-101B-9397-08002B2CF9AE}" pid="7" name="MSIP_Label_eb544694-0027-44fa-bee4-2648c0363f9d_Name">
    <vt:lpwstr>defa4170-0d19-0005-0004-bc88714345d2</vt:lpwstr>
  </property>
  <property fmtid="{D5CDD505-2E9C-101B-9397-08002B2CF9AE}" pid="8" name="MSIP_Label_eb544694-0027-44fa-bee4-2648c0363f9d_SiteId">
    <vt:lpwstr>9360c11f-90e6-4706-ad00-25fcdc9e2ed1</vt:lpwstr>
  </property>
  <property fmtid="{D5CDD505-2E9C-101B-9397-08002B2CF9AE}" pid="9" name="MSIP_Label_eb544694-0027-44fa-bee4-2648c0363f9d_ActionId">
    <vt:lpwstr>092bd0af-2754-4aeb-8404-e26188bdc610</vt:lpwstr>
  </property>
  <property fmtid="{D5CDD505-2E9C-101B-9397-08002B2CF9AE}" pid="10" name="MSIP_Label_eb544694-0027-44fa-bee4-2648c0363f9d_ContentBits">
    <vt:lpwstr>0</vt:lpwstr>
  </property>
</Properties>
</file>