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education-edit.ky.gov/districts/FinRept/Documents/"/>
    </mc:Choice>
  </mc:AlternateContent>
  <xr:revisionPtr revIDLastSave="0" documentId="13_ncr:1_{611556EA-1352-42D8-8BB1-6A81A3B076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Y2017-201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2" i="1" l="1"/>
  <c r="D181" i="1"/>
  <c r="B181" i="1"/>
  <c r="C181" i="1" s="1"/>
  <c r="D180" i="1"/>
  <c r="B180" i="1"/>
  <c r="C180" i="1" s="1"/>
  <c r="D179" i="1"/>
  <c r="B179" i="1"/>
  <c r="C179" i="1" s="1"/>
  <c r="E179" i="1" s="1"/>
  <c r="D178" i="1"/>
  <c r="B178" i="1"/>
  <c r="C178" i="1" s="1"/>
  <c r="D177" i="1"/>
  <c r="B177" i="1"/>
  <c r="C177" i="1" s="1"/>
  <c r="E177" i="1" s="1"/>
  <c r="D176" i="1"/>
  <c r="B176" i="1"/>
  <c r="C176" i="1" s="1"/>
  <c r="D175" i="1"/>
  <c r="B175" i="1"/>
  <c r="C175" i="1" s="1"/>
  <c r="E175" i="1" s="1"/>
  <c r="D174" i="1"/>
  <c r="B174" i="1"/>
  <c r="C174" i="1" s="1"/>
  <c r="D173" i="1"/>
  <c r="B173" i="1"/>
  <c r="C173" i="1" s="1"/>
  <c r="E173" i="1" s="1"/>
  <c r="D172" i="1"/>
  <c r="C172" i="1"/>
  <c r="E172" i="1" s="1"/>
  <c r="B172" i="1"/>
  <c r="D171" i="1"/>
  <c r="B171" i="1"/>
  <c r="C171" i="1" s="1"/>
  <c r="D170" i="1"/>
  <c r="B170" i="1"/>
  <c r="C170" i="1" s="1"/>
  <c r="D169" i="1"/>
  <c r="B169" i="1"/>
  <c r="C169" i="1" s="1"/>
  <c r="D168" i="1"/>
  <c r="B168" i="1"/>
  <c r="C168" i="1" s="1"/>
  <c r="D167" i="1"/>
  <c r="B167" i="1"/>
  <c r="C167" i="1" s="1"/>
  <c r="D166" i="1"/>
  <c r="B166" i="1"/>
  <c r="C166" i="1" s="1"/>
  <c r="D165" i="1"/>
  <c r="B165" i="1"/>
  <c r="C165" i="1" s="1"/>
  <c r="D164" i="1"/>
  <c r="B164" i="1"/>
  <c r="C164" i="1" s="1"/>
  <c r="D163" i="1"/>
  <c r="B163" i="1"/>
  <c r="C163" i="1" s="1"/>
  <c r="D162" i="1"/>
  <c r="B162" i="1"/>
  <c r="C162" i="1" s="1"/>
  <c r="D161" i="1"/>
  <c r="B161" i="1"/>
  <c r="C161" i="1" s="1"/>
  <c r="D160" i="1"/>
  <c r="B160" i="1"/>
  <c r="C160" i="1" s="1"/>
  <c r="D159" i="1"/>
  <c r="B159" i="1"/>
  <c r="C159" i="1" s="1"/>
  <c r="D158" i="1"/>
  <c r="B158" i="1"/>
  <c r="C158" i="1" s="1"/>
  <c r="D157" i="1"/>
  <c r="B157" i="1"/>
  <c r="C157" i="1" s="1"/>
  <c r="D156" i="1"/>
  <c r="B156" i="1"/>
  <c r="C156" i="1" s="1"/>
  <c r="D155" i="1"/>
  <c r="B155" i="1"/>
  <c r="C155" i="1" s="1"/>
  <c r="D154" i="1"/>
  <c r="B154" i="1"/>
  <c r="C154" i="1" s="1"/>
  <c r="D153" i="1"/>
  <c r="B153" i="1"/>
  <c r="C153" i="1" s="1"/>
  <c r="D152" i="1"/>
  <c r="B152" i="1"/>
  <c r="C152" i="1" s="1"/>
  <c r="D151" i="1"/>
  <c r="B151" i="1"/>
  <c r="C151" i="1" s="1"/>
  <c r="D150" i="1"/>
  <c r="B150" i="1"/>
  <c r="C150" i="1" s="1"/>
  <c r="D149" i="1"/>
  <c r="B149" i="1"/>
  <c r="C149" i="1" s="1"/>
  <c r="D148" i="1"/>
  <c r="B148" i="1"/>
  <c r="C148" i="1" s="1"/>
  <c r="D147" i="1"/>
  <c r="B147" i="1"/>
  <c r="C147" i="1" s="1"/>
  <c r="D146" i="1"/>
  <c r="B146" i="1"/>
  <c r="C146" i="1" s="1"/>
  <c r="D145" i="1"/>
  <c r="B145" i="1"/>
  <c r="C145" i="1" s="1"/>
  <c r="D144" i="1"/>
  <c r="B144" i="1"/>
  <c r="C144" i="1" s="1"/>
  <c r="D143" i="1"/>
  <c r="B143" i="1"/>
  <c r="C143" i="1" s="1"/>
  <c r="D142" i="1"/>
  <c r="B142" i="1"/>
  <c r="C142" i="1" s="1"/>
  <c r="D141" i="1"/>
  <c r="B141" i="1"/>
  <c r="C141" i="1" s="1"/>
  <c r="D140" i="1"/>
  <c r="B140" i="1"/>
  <c r="C140" i="1" s="1"/>
  <c r="D139" i="1"/>
  <c r="B139" i="1"/>
  <c r="C139" i="1" s="1"/>
  <c r="D138" i="1"/>
  <c r="B138" i="1"/>
  <c r="C138" i="1" s="1"/>
  <c r="D137" i="1"/>
  <c r="C137" i="1"/>
  <c r="B137" i="1"/>
  <c r="D136" i="1"/>
  <c r="B136" i="1"/>
  <c r="C136" i="1" s="1"/>
  <c r="D135" i="1"/>
  <c r="B135" i="1"/>
  <c r="C135" i="1" s="1"/>
  <c r="D134" i="1"/>
  <c r="B134" i="1"/>
  <c r="C134" i="1" s="1"/>
  <c r="D133" i="1"/>
  <c r="B133" i="1"/>
  <c r="C133" i="1" s="1"/>
  <c r="D132" i="1"/>
  <c r="B132" i="1"/>
  <c r="C132" i="1" s="1"/>
  <c r="D131" i="1"/>
  <c r="B131" i="1"/>
  <c r="C131" i="1" s="1"/>
  <c r="D130" i="1"/>
  <c r="B130" i="1"/>
  <c r="C130" i="1" s="1"/>
  <c r="D129" i="1"/>
  <c r="B129" i="1"/>
  <c r="C129" i="1" s="1"/>
  <c r="D128" i="1"/>
  <c r="B128" i="1"/>
  <c r="C128" i="1" s="1"/>
  <c r="D127" i="1"/>
  <c r="B127" i="1"/>
  <c r="C127" i="1" s="1"/>
  <c r="D126" i="1"/>
  <c r="B126" i="1"/>
  <c r="C126" i="1" s="1"/>
  <c r="D125" i="1"/>
  <c r="B125" i="1"/>
  <c r="C125" i="1" s="1"/>
  <c r="D124" i="1"/>
  <c r="B124" i="1"/>
  <c r="C124" i="1" s="1"/>
  <c r="D123" i="1"/>
  <c r="B123" i="1"/>
  <c r="C123" i="1" s="1"/>
  <c r="D122" i="1"/>
  <c r="B122" i="1"/>
  <c r="C122" i="1" s="1"/>
  <c r="D121" i="1"/>
  <c r="B121" i="1"/>
  <c r="C121" i="1" s="1"/>
  <c r="D120" i="1"/>
  <c r="B120" i="1"/>
  <c r="C120" i="1" s="1"/>
  <c r="D119" i="1"/>
  <c r="B119" i="1"/>
  <c r="C119" i="1" s="1"/>
  <c r="E119" i="1" s="1"/>
  <c r="D118" i="1"/>
  <c r="B118" i="1"/>
  <c r="C118" i="1" s="1"/>
  <c r="D117" i="1"/>
  <c r="B117" i="1"/>
  <c r="C117" i="1" s="1"/>
  <c r="D116" i="1"/>
  <c r="B116" i="1"/>
  <c r="C116" i="1" s="1"/>
  <c r="D115" i="1"/>
  <c r="B115" i="1"/>
  <c r="C115" i="1" s="1"/>
  <c r="D114" i="1"/>
  <c r="B114" i="1"/>
  <c r="C114" i="1" s="1"/>
  <c r="D113" i="1"/>
  <c r="B113" i="1"/>
  <c r="C113" i="1" s="1"/>
  <c r="D112" i="1"/>
  <c r="B112" i="1"/>
  <c r="C112" i="1" s="1"/>
  <c r="D111" i="1"/>
  <c r="B111" i="1"/>
  <c r="C111" i="1" s="1"/>
  <c r="E111" i="1" s="1"/>
  <c r="D110" i="1"/>
  <c r="B110" i="1"/>
  <c r="C110" i="1" s="1"/>
  <c r="D109" i="1"/>
  <c r="B109" i="1"/>
  <c r="C109" i="1" s="1"/>
  <c r="D108" i="1"/>
  <c r="B108" i="1"/>
  <c r="C108" i="1" s="1"/>
  <c r="D107" i="1"/>
  <c r="B107" i="1"/>
  <c r="C107" i="1" s="1"/>
  <c r="E107" i="1" s="1"/>
  <c r="D106" i="1"/>
  <c r="B106" i="1"/>
  <c r="C106" i="1" s="1"/>
  <c r="D105" i="1"/>
  <c r="B105" i="1"/>
  <c r="C105" i="1" s="1"/>
  <c r="D104" i="1"/>
  <c r="B104" i="1"/>
  <c r="C104" i="1" s="1"/>
  <c r="D103" i="1"/>
  <c r="B103" i="1"/>
  <c r="C103" i="1" s="1"/>
  <c r="D102" i="1"/>
  <c r="B102" i="1"/>
  <c r="C102" i="1" s="1"/>
  <c r="D101" i="1"/>
  <c r="B101" i="1"/>
  <c r="C101" i="1" s="1"/>
  <c r="D100" i="1"/>
  <c r="B100" i="1"/>
  <c r="C100" i="1" s="1"/>
  <c r="D99" i="1"/>
  <c r="B99" i="1"/>
  <c r="C99" i="1" s="1"/>
  <c r="D98" i="1"/>
  <c r="B98" i="1"/>
  <c r="C98" i="1" s="1"/>
  <c r="D97" i="1"/>
  <c r="B97" i="1"/>
  <c r="C97" i="1" s="1"/>
  <c r="D96" i="1"/>
  <c r="B96" i="1"/>
  <c r="C96" i="1" s="1"/>
  <c r="D95" i="1"/>
  <c r="B95" i="1"/>
  <c r="C95" i="1" s="1"/>
  <c r="D94" i="1"/>
  <c r="B94" i="1"/>
  <c r="C94" i="1" s="1"/>
  <c r="D93" i="1"/>
  <c r="B93" i="1"/>
  <c r="C93" i="1" s="1"/>
  <c r="D92" i="1"/>
  <c r="B92" i="1"/>
  <c r="C92" i="1" s="1"/>
  <c r="D91" i="1"/>
  <c r="B91" i="1"/>
  <c r="C91" i="1" s="1"/>
  <c r="D90" i="1"/>
  <c r="B90" i="1"/>
  <c r="C90" i="1" s="1"/>
  <c r="D89" i="1"/>
  <c r="B89" i="1"/>
  <c r="C89" i="1" s="1"/>
  <c r="D88" i="1"/>
  <c r="B88" i="1"/>
  <c r="C88" i="1" s="1"/>
  <c r="D87" i="1"/>
  <c r="B87" i="1"/>
  <c r="C87" i="1" s="1"/>
  <c r="D86" i="1"/>
  <c r="B86" i="1"/>
  <c r="C86" i="1" s="1"/>
  <c r="D85" i="1"/>
  <c r="B85" i="1"/>
  <c r="C85" i="1" s="1"/>
  <c r="D84" i="1"/>
  <c r="B84" i="1"/>
  <c r="C84" i="1" s="1"/>
  <c r="D83" i="1"/>
  <c r="B83" i="1"/>
  <c r="C83" i="1" s="1"/>
  <c r="D82" i="1"/>
  <c r="B82" i="1"/>
  <c r="C82" i="1" s="1"/>
  <c r="D81" i="1"/>
  <c r="B81" i="1"/>
  <c r="C81" i="1" s="1"/>
  <c r="D80" i="1"/>
  <c r="B80" i="1"/>
  <c r="C80" i="1" s="1"/>
  <c r="D79" i="1"/>
  <c r="B79" i="1"/>
  <c r="C79" i="1" s="1"/>
  <c r="D78" i="1"/>
  <c r="B78" i="1"/>
  <c r="C78" i="1" s="1"/>
  <c r="D77" i="1"/>
  <c r="B77" i="1"/>
  <c r="C77" i="1" s="1"/>
  <c r="D76" i="1"/>
  <c r="B76" i="1"/>
  <c r="C76" i="1" s="1"/>
  <c r="D75" i="1"/>
  <c r="B75" i="1"/>
  <c r="C75" i="1" s="1"/>
  <c r="D74" i="1"/>
  <c r="B74" i="1"/>
  <c r="C74" i="1" s="1"/>
  <c r="D73" i="1"/>
  <c r="E73" i="1" s="1"/>
  <c r="B73" i="1"/>
  <c r="C73" i="1" s="1"/>
  <c r="D72" i="1"/>
  <c r="B72" i="1"/>
  <c r="C72" i="1" s="1"/>
  <c r="D71" i="1"/>
  <c r="B71" i="1"/>
  <c r="C71" i="1" s="1"/>
  <c r="D70" i="1"/>
  <c r="B70" i="1"/>
  <c r="C70" i="1" s="1"/>
  <c r="D69" i="1"/>
  <c r="B69" i="1"/>
  <c r="C69" i="1" s="1"/>
  <c r="D68" i="1"/>
  <c r="B68" i="1"/>
  <c r="C68" i="1" s="1"/>
  <c r="D67" i="1"/>
  <c r="B67" i="1"/>
  <c r="C67" i="1" s="1"/>
  <c r="D66" i="1"/>
  <c r="B66" i="1"/>
  <c r="C66" i="1" s="1"/>
  <c r="D65" i="1"/>
  <c r="B65" i="1"/>
  <c r="C65" i="1" s="1"/>
  <c r="D64" i="1"/>
  <c r="B64" i="1"/>
  <c r="C64" i="1" s="1"/>
  <c r="D63" i="1"/>
  <c r="B63" i="1"/>
  <c r="C63" i="1" s="1"/>
  <c r="D62" i="1"/>
  <c r="B62" i="1"/>
  <c r="C62" i="1" s="1"/>
  <c r="D61" i="1"/>
  <c r="B61" i="1"/>
  <c r="C61" i="1" s="1"/>
  <c r="D60" i="1"/>
  <c r="B60" i="1"/>
  <c r="C60" i="1" s="1"/>
  <c r="D59" i="1"/>
  <c r="B59" i="1"/>
  <c r="C59" i="1" s="1"/>
  <c r="D58" i="1"/>
  <c r="B58" i="1"/>
  <c r="C58" i="1" s="1"/>
  <c r="D57" i="1"/>
  <c r="B57" i="1"/>
  <c r="C57" i="1" s="1"/>
  <c r="D56" i="1"/>
  <c r="B56" i="1"/>
  <c r="C56" i="1" s="1"/>
  <c r="D55" i="1"/>
  <c r="B55" i="1"/>
  <c r="C55" i="1" s="1"/>
  <c r="D54" i="1"/>
  <c r="B54" i="1"/>
  <c r="C54" i="1" s="1"/>
  <c r="D53" i="1"/>
  <c r="B53" i="1"/>
  <c r="C53" i="1" s="1"/>
  <c r="D52" i="1"/>
  <c r="B52" i="1"/>
  <c r="C52" i="1" s="1"/>
  <c r="D51" i="1"/>
  <c r="B51" i="1"/>
  <c r="C51" i="1" s="1"/>
  <c r="D50" i="1"/>
  <c r="B50" i="1"/>
  <c r="C50" i="1" s="1"/>
  <c r="D49" i="1"/>
  <c r="B49" i="1"/>
  <c r="C49" i="1" s="1"/>
  <c r="D48" i="1"/>
  <c r="B48" i="1"/>
  <c r="C48" i="1" s="1"/>
  <c r="D47" i="1"/>
  <c r="B47" i="1"/>
  <c r="C47" i="1" s="1"/>
  <c r="D46" i="1"/>
  <c r="B46" i="1"/>
  <c r="C46" i="1" s="1"/>
  <c r="D45" i="1"/>
  <c r="B45" i="1"/>
  <c r="C45" i="1" s="1"/>
  <c r="D44" i="1"/>
  <c r="B44" i="1"/>
  <c r="C44" i="1" s="1"/>
  <c r="E44" i="1" s="1"/>
  <c r="D43" i="1"/>
  <c r="B43" i="1"/>
  <c r="C43" i="1" s="1"/>
  <c r="D42" i="1"/>
  <c r="B42" i="1"/>
  <c r="C42" i="1" s="1"/>
  <c r="D41" i="1"/>
  <c r="B41" i="1"/>
  <c r="C41" i="1" s="1"/>
  <c r="D40" i="1"/>
  <c r="C40" i="1"/>
  <c r="B40" i="1"/>
  <c r="D39" i="1"/>
  <c r="B39" i="1"/>
  <c r="C39" i="1" s="1"/>
  <c r="D38" i="1"/>
  <c r="B38" i="1"/>
  <c r="C38" i="1" s="1"/>
  <c r="D37" i="1"/>
  <c r="B37" i="1"/>
  <c r="C37" i="1" s="1"/>
  <c r="E37" i="1" s="1"/>
  <c r="D36" i="1"/>
  <c r="B36" i="1"/>
  <c r="C36" i="1" s="1"/>
  <c r="D35" i="1"/>
  <c r="B35" i="1"/>
  <c r="C35" i="1" s="1"/>
  <c r="D34" i="1"/>
  <c r="B34" i="1"/>
  <c r="C34" i="1" s="1"/>
  <c r="D33" i="1"/>
  <c r="B33" i="1"/>
  <c r="C33" i="1" s="1"/>
  <c r="D32" i="1"/>
  <c r="B32" i="1"/>
  <c r="C32" i="1" s="1"/>
  <c r="D31" i="1"/>
  <c r="B31" i="1"/>
  <c r="C31" i="1" s="1"/>
  <c r="D30" i="1"/>
  <c r="B30" i="1"/>
  <c r="C30" i="1" s="1"/>
  <c r="D29" i="1"/>
  <c r="B29" i="1"/>
  <c r="C29" i="1" s="1"/>
  <c r="D28" i="1"/>
  <c r="B28" i="1"/>
  <c r="C28" i="1" s="1"/>
  <c r="E28" i="1" s="1"/>
  <c r="D27" i="1"/>
  <c r="B27" i="1"/>
  <c r="C27" i="1" s="1"/>
  <c r="D26" i="1"/>
  <c r="B26" i="1"/>
  <c r="C26" i="1" s="1"/>
  <c r="D25" i="1"/>
  <c r="B25" i="1"/>
  <c r="C25" i="1" s="1"/>
  <c r="D24" i="1"/>
  <c r="B24" i="1"/>
  <c r="C24" i="1" s="1"/>
  <c r="D23" i="1"/>
  <c r="B23" i="1"/>
  <c r="C23" i="1" s="1"/>
  <c r="E23" i="1" s="1"/>
  <c r="D22" i="1"/>
  <c r="B22" i="1"/>
  <c r="C22" i="1" s="1"/>
  <c r="D21" i="1"/>
  <c r="B21" i="1"/>
  <c r="C21" i="1" s="1"/>
  <c r="D20" i="1"/>
  <c r="B20" i="1"/>
  <c r="C20" i="1" s="1"/>
  <c r="D19" i="1"/>
  <c r="B19" i="1"/>
  <c r="C19" i="1" s="1"/>
  <c r="E19" i="1" s="1"/>
  <c r="D18" i="1"/>
  <c r="B18" i="1"/>
  <c r="C18" i="1" s="1"/>
  <c r="D17" i="1"/>
  <c r="B17" i="1"/>
  <c r="C17" i="1" s="1"/>
  <c r="D16" i="1"/>
  <c r="B16" i="1"/>
  <c r="C16" i="1" s="1"/>
  <c r="D15" i="1"/>
  <c r="B15" i="1"/>
  <c r="C15" i="1" s="1"/>
  <c r="D14" i="1"/>
  <c r="B14" i="1"/>
  <c r="C14" i="1" s="1"/>
  <c r="D13" i="1"/>
  <c r="B13" i="1"/>
  <c r="C13" i="1" s="1"/>
  <c r="D12" i="1"/>
  <c r="B12" i="1"/>
  <c r="C12" i="1" s="1"/>
  <c r="D11" i="1"/>
  <c r="B11" i="1"/>
  <c r="C11" i="1" s="1"/>
  <c r="D10" i="1"/>
  <c r="B10" i="1"/>
  <c r="C10" i="1" s="1"/>
  <c r="D9" i="1"/>
  <c r="B9" i="1"/>
  <c r="C9" i="1" s="1"/>
  <c r="D8" i="1"/>
  <c r="B8" i="1"/>
  <c r="C8" i="1" s="1"/>
  <c r="D7" i="1"/>
  <c r="B7" i="1"/>
  <c r="C7" i="1" s="1"/>
  <c r="D6" i="1"/>
  <c r="B6" i="1"/>
  <c r="E14" i="1" l="1"/>
  <c r="E18" i="1"/>
  <c r="E69" i="1"/>
  <c r="E77" i="1"/>
  <c r="E104" i="1"/>
  <c r="E108" i="1"/>
  <c r="E147" i="1"/>
  <c r="E151" i="1"/>
  <c r="E155" i="1"/>
  <c r="E163" i="1"/>
  <c r="E66" i="1"/>
  <c r="E16" i="1"/>
  <c r="E98" i="1"/>
  <c r="E102" i="1"/>
  <c r="E106" i="1"/>
  <c r="E145" i="1"/>
  <c r="E165" i="1"/>
  <c r="E83" i="1"/>
  <c r="E51" i="1"/>
  <c r="E59" i="1"/>
  <c r="E74" i="1"/>
  <c r="E140" i="1"/>
  <c r="E21" i="1"/>
  <c r="E67" i="1"/>
  <c r="E71" i="1"/>
  <c r="E109" i="1"/>
  <c r="E129" i="1"/>
  <c r="E79" i="1"/>
  <c r="E35" i="1"/>
  <c r="E39" i="1"/>
  <c r="E50" i="1"/>
  <c r="E91" i="1"/>
  <c r="E26" i="1"/>
  <c r="E131" i="1"/>
  <c r="E133" i="1"/>
  <c r="E159" i="1"/>
  <c r="E168" i="1"/>
  <c r="E58" i="1"/>
  <c r="E65" i="1"/>
  <c r="E42" i="1"/>
  <c r="E167" i="1"/>
  <c r="E169" i="1"/>
  <c r="E11" i="1"/>
  <c r="E57" i="1"/>
  <c r="E89" i="1"/>
  <c r="E105" i="1"/>
  <c r="E135" i="1"/>
  <c r="E157" i="1"/>
  <c r="E161" i="1"/>
  <c r="E15" i="1"/>
  <c r="E20" i="1"/>
  <c r="E34" i="1"/>
  <c r="E61" i="1"/>
  <c r="E63" i="1"/>
  <c r="E81" i="1"/>
  <c r="E90" i="1"/>
  <c r="E93" i="1"/>
  <c r="E95" i="1"/>
  <c r="E114" i="1"/>
  <c r="E123" i="1"/>
  <c r="E130" i="1"/>
  <c r="E137" i="1"/>
  <c r="E139" i="1"/>
  <c r="E146" i="1"/>
  <c r="E178" i="1"/>
  <c r="E17" i="1"/>
  <c r="E27" i="1"/>
  <c r="E29" i="1"/>
  <c r="E31" i="1"/>
  <c r="E36" i="1"/>
  <c r="E43" i="1"/>
  <c r="E45" i="1"/>
  <c r="E47" i="1"/>
  <c r="E53" i="1"/>
  <c r="E55" i="1"/>
  <c r="E75" i="1"/>
  <c r="E82" i="1"/>
  <c r="E85" i="1"/>
  <c r="E87" i="1"/>
  <c r="E101" i="1"/>
  <c r="E103" i="1"/>
  <c r="E120" i="1"/>
  <c r="E125" i="1"/>
  <c r="E127" i="1"/>
  <c r="E136" i="1"/>
  <c r="E141" i="1"/>
  <c r="E143" i="1"/>
  <c r="E148" i="1"/>
  <c r="E152" i="1"/>
  <c r="E158" i="1"/>
  <c r="E162" i="1"/>
  <c r="E171" i="1"/>
  <c r="E180" i="1"/>
  <c r="E97" i="1"/>
  <c r="E112" i="1"/>
  <c r="E116" i="1"/>
  <c r="E132" i="1"/>
  <c r="E164" i="1"/>
  <c r="E13" i="1"/>
  <c r="E121" i="1"/>
  <c r="E153" i="1"/>
  <c r="E9" i="1"/>
  <c r="E7" i="1"/>
  <c r="E10" i="1"/>
  <c r="E22" i="1"/>
  <c r="E25" i="1"/>
  <c r="E30" i="1"/>
  <c r="E33" i="1"/>
  <c r="E38" i="1"/>
  <c r="E41" i="1"/>
  <c r="E46" i="1"/>
  <c r="E49" i="1"/>
  <c r="E52" i="1"/>
  <c r="E54" i="1"/>
  <c r="E60" i="1"/>
  <c r="E62" i="1"/>
  <c r="E68" i="1"/>
  <c r="E70" i="1"/>
  <c r="E76" i="1"/>
  <c r="E78" i="1"/>
  <c r="E84" i="1"/>
  <c r="E86" i="1"/>
  <c r="E92" i="1"/>
  <c r="E94" i="1"/>
  <c r="E99" i="1"/>
  <c r="E100" i="1"/>
  <c r="E110" i="1"/>
  <c r="E113" i="1"/>
  <c r="E118" i="1"/>
  <c r="E126" i="1"/>
  <c r="E134" i="1"/>
  <c r="E138" i="1"/>
  <c r="E142" i="1"/>
  <c r="E150" i="1"/>
  <c r="E166" i="1"/>
  <c r="E170" i="1"/>
  <c r="E174" i="1"/>
  <c r="B182" i="1"/>
  <c r="C6" i="1"/>
  <c r="E6" i="1" s="1"/>
  <c r="D182" i="1"/>
  <c r="E12" i="1"/>
  <c r="E8" i="1"/>
  <c r="E24" i="1"/>
  <c r="E32" i="1"/>
  <c r="E40" i="1"/>
  <c r="E48" i="1"/>
  <c r="E56" i="1"/>
  <c r="E64" i="1"/>
  <c r="E72" i="1"/>
  <c r="E80" i="1"/>
  <c r="E88" i="1"/>
  <c r="E96" i="1"/>
  <c r="E115" i="1"/>
  <c r="E117" i="1"/>
  <c r="E122" i="1"/>
  <c r="E124" i="1"/>
  <c r="E149" i="1"/>
  <c r="E154" i="1"/>
  <c r="E156" i="1"/>
  <c r="E181" i="1"/>
  <c r="E128" i="1"/>
  <c r="E144" i="1"/>
  <c r="E160" i="1"/>
  <c r="E176" i="1"/>
  <c r="E182" i="1" l="1"/>
  <c r="F176" i="1" s="1"/>
  <c r="G176" i="1" s="1"/>
  <c r="I176" i="1" s="1"/>
  <c r="F32" i="1" l="1"/>
  <c r="G32" i="1" s="1"/>
  <c r="I32" i="1" s="1"/>
  <c r="F149" i="1"/>
  <c r="G149" i="1" s="1"/>
  <c r="I149" i="1" s="1"/>
  <c r="F6" i="1"/>
  <c r="G6" i="1" s="1"/>
  <c r="I6" i="1" s="1"/>
  <c r="F40" i="1"/>
  <c r="G40" i="1" s="1"/>
  <c r="I40" i="1" s="1"/>
  <c r="F128" i="1"/>
  <c r="G128" i="1" s="1"/>
  <c r="I128" i="1" s="1"/>
  <c r="F64" i="1"/>
  <c r="G64" i="1" s="1"/>
  <c r="I64" i="1" s="1"/>
  <c r="F144" i="1"/>
  <c r="G144" i="1" s="1"/>
  <c r="I144" i="1" s="1"/>
  <c r="F96" i="1"/>
  <c r="G96" i="1" s="1"/>
  <c r="I96" i="1" s="1"/>
  <c r="F115" i="1"/>
  <c r="G115" i="1" s="1"/>
  <c r="I115" i="1" s="1"/>
  <c r="F48" i="1"/>
  <c r="G48" i="1" s="1"/>
  <c r="I48" i="1" s="1"/>
  <c r="F88" i="1"/>
  <c r="G88" i="1" s="1"/>
  <c r="I88" i="1" s="1"/>
  <c r="F12" i="1"/>
  <c r="G12" i="1" s="1"/>
  <c r="I12" i="1" s="1"/>
  <c r="F154" i="1"/>
  <c r="G154" i="1" s="1"/>
  <c r="I154" i="1" s="1"/>
  <c r="F156" i="1"/>
  <c r="G156" i="1" s="1"/>
  <c r="I156" i="1" s="1"/>
  <c r="F124" i="1"/>
  <c r="G124" i="1" s="1"/>
  <c r="I124" i="1" s="1"/>
  <c r="F122" i="1"/>
  <c r="G122" i="1" s="1"/>
  <c r="I122" i="1" s="1"/>
  <c r="F8" i="1"/>
  <c r="G8" i="1" s="1"/>
  <c r="I8" i="1" s="1"/>
  <c r="F160" i="1"/>
  <c r="G160" i="1" s="1"/>
  <c r="I160" i="1" s="1"/>
  <c r="F181" i="1"/>
  <c r="G181" i="1" s="1"/>
  <c r="I181" i="1" s="1"/>
  <c r="F80" i="1"/>
  <c r="G80" i="1" s="1"/>
  <c r="I80" i="1" s="1"/>
  <c r="F180" i="1"/>
  <c r="G180" i="1" s="1"/>
  <c r="I180" i="1" s="1"/>
  <c r="F19" i="1"/>
  <c r="G19" i="1" s="1"/>
  <c r="I19" i="1" s="1"/>
  <c r="F148" i="1"/>
  <c r="G148" i="1" s="1"/>
  <c r="I148" i="1" s="1"/>
  <c r="F116" i="1"/>
  <c r="G116" i="1" s="1"/>
  <c r="I116" i="1" s="1"/>
  <c r="F150" i="1"/>
  <c r="G150" i="1" s="1"/>
  <c r="I150" i="1" s="1"/>
  <c r="F118" i="1"/>
  <c r="G118" i="1" s="1"/>
  <c r="I118" i="1" s="1"/>
  <c r="F109" i="1"/>
  <c r="G109" i="1" s="1"/>
  <c r="I109" i="1" s="1"/>
  <c r="F113" i="1"/>
  <c r="G113" i="1" s="1"/>
  <c r="I113" i="1" s="1"/>
  <c r="F127" i="1"/>
  <c r="G127" i="1" s="1"/>
  <c r="I127" i="1" s="1"/>
  <c r="F114" i="1"/>
  <c r="G114" i="1" s="1"/>
  <c r="I114" i="1" s="1"/>
  <c r="F97" i="1"/>
  <c r="G97" i="1" s="1"/>
  <c r="I97" i="1" s="1"/>
  <c r="F18" i="1"/>
  <c r="G18" i="1" s="1"/>
  <c r="I18" i="1" s="1"/>
  <c r="F83" i="1"/>
  <c r="G83" i="1" s="1"/>
  <c r="I83" i="1" s="1"/>
  <c r="F53" i="1"/>
  <c r="G53" i="1" s="1"/>
  <c r="I53" i="1" s="1"/>
  <c r="F85" i="1"/>
  <c r="G85" i="1" s="1"/>
  <c r="I85" i="1" s="1"/>
  <c r="F23" i="1"/>
  <c r="G23" i="1" s="1"/>
  <c r="I23" i="1" s="1"/>
  <c r="F61" i="1"/>
  <c r="G61" i="1" s="1"/>
  <c r="I61" i="1" s="1"/>
  <c r="F93" i="1"/>
  <c r="G93" i="1" s="1"/>
  <c r="I93" i="1" s="1"/>
  <c r="F42" i="1"/>
  <c r="G42" i="1" s="1"/>
  <c r="I42" i="1" s="1"/>
  <c r="F74" i="1"/>
  <c r="G74" i="1" s="1"/>
  <c r="I74" i="1" s="1"/>
  <c r="F123" i="1"/>
  <c r="G123" i="1" s="1"/>
  <c r="I123" i="1" s="1"/>
  <c r="F59" i="1"/>
  <c r="G59" i="1" s="1"/>
  <c r="I59" i="1" s="1"/>
  <c r="F11" i="1"/>
  <c r="G11" i="1" s="1"/>
  <c r="I11" i="1" s="1"/>
  <c r="F10" i="1"/>
  <c r="G10" i="1" s="1"/>
  <c r="I10" i="1" s="1"/>
  <c r="F30" i="1"/>
  <c r="G30" i="1" s="1"/>
  <c r="I30" i="1" s="1"/>
  <c r="F46" i="1"/>
  <c r="G46" i="1" s="1"/>
  <c r="I46" i="1" s="1"/>
  <c r="F62" i="1"/>
  <c r="G62" i="1" s="1"/>
  <c r="I62" i="1" s="1"/>
  <c r="F78" i="1"/>
  <c r="G78" i="1" s="1"/>
  <c r="I78" i="1" s="1"/>
  <c r="F94" i="1"/>
  <c r="G94" i="1" s="1"/>
  <c r="I94" i="1" s="1"/>
  <c r="F126" i="1"/>
  <c r="G126" i="1" s="1"/>
  <c r="I126" i="1" s="1"/>
  <c r="F171" i="1"/>
  <c r="G171" i="1" s="1"/>
  <c r="I171" i="1" s="1"/>
  <c r="F52" i="1"/>
  <c r="G52" i="1" s="1"/>
  <c r="I52" i="1" s="1"/>
  <c r="F84" i="1"/>
  <c r="G84" i="1" s="1"/>
  <c r="I84" i="1" s="1"/>
  <c r="F112" i="1"/>
  <c r="G112" i="1" s="1"/>
  <c r="I112" i="1" s="1"/>
  <c r="F132" i="1"/>
  <c r="G132" i="1" s="1"/>
  <c r="I132" i="1" s="1"/>
  <c r="F166" i="1"/>
  <c r="G166" i="1" s="1"/>
  <c r="I166" i="1" s="1"/>
  <c r="F104" i="1"/>
  <c r="G104" i="1" s="1"/>
  <c r="I104" i="1" s="1"/>
  <c r="F106" i="1"/>
  <c r="G106" i="1" s="1"/>
  <c r="I106" i="1" s="1"/>
  <c r="F139" i="1"/>
  <c r="G139" i="1" s="1"/>
  <c r="I139" i="1" s="1"/>
  <c r="F164" i="1"/>
  <c r="G164" i="1" s="1"/>
  <c r="I164" i="1" s="1"/>
  <c r="F137" i="1"/>
  <c r="G137" i="1" s="1"/>
  <c r="I137" i="1" s="1"/>
  <c r="F174" i="1"/>
  <c r="G174" i="1" s="1"/>
  <c r="I174" i="1" s="1"/>
  <c r="F165" i="1"/>
  <c r="G165" i="1" s="1"/>
  <c r="I165" i="1" s="1"/>
  <c r="F177" i="1"/>
  <c r="G177" i="1" s="1"/>
  <c r="I177" i="1" s="1"/>
  <c r="F173" i="1"/>
  <c r="G173" i="1" s="1"/>
  <c r="I173" i="1" s="1"/>
  <c r="F45" i="1"/>
  <c r="G45" i="1" s="1"/>
  <c r="I45" i="1" s="1"/>
  <c r="F67" i="1"/>
  <c r="G67" i="1" s="1"/>
  <c r="I67" i="1" s="1"/>
  <c r="F87" i="1"/>
  <c r="G87" i="1" s="1"/>
  <c r="I87" i="1" s="1"/>
  <c r="F66" i="1"/>
  <c r="G66" i="1" s="1"/>
  <c r="I66" i="1" s="1"/>
  <c r="F43" i="1"/>
  <c r="G43" i="1" s="1"/>
  <c r="I43" i="1" s="1"/>
  <c r="F7" i="1"/>
  <c r="G7" i="1" s="1"/>
  <c r="I7" i="1" s="1"/>
  <c r="F41" i="1"/>
  <c r="G41" i="1" s="1"/>
  <c r="I41" i="1" s="1"/>
  <c r="F73" i="1"/>
  <c r="G73" i="1" s="1"/>
  <c r="I73" i="1" s="1"/>
  <c r="F155" i="1"/>
  <c r="G155" i="1" s="1"/>
  <c r="I155" i="1" s="1"/>
  <c r="F76" i="1"/>
  <c r="G76" i="1" s="1"/>
  <c r="I76" i="1" s="1"/>
  <c r="F158" i="1"/>
  <c r="G158" i="1" s="1"/>
  <c r="I158" i="1" s="1"/>
  <c r="F36" i="1"/>
  <c r="G36" i="1" s="1"/>
  <c r="I36" i="1" s="1"/>
  <c r="F133" i="1"/>
  <c r="G133" i="1" s="1"/>
  <c r="I133" i="1" s="1"/>
  <c r="F163" i="1"/>
  <c r="G163" i="1" s="1"/>
  <c r="I163" i="1" s="1"/>
  <c r="F27" i="1"/>
  <c r="G27" i="1" s="1"/>
  <c r="I27" i="1" s="1"/>
  <c r="F15" i="1"/>
  <c r="G15" i="1" s="1"/>
  <c r="I15" i="1" s="1"/>
  <c r="F63" i="1"/>
  <c r="G63" i="1" s="1"/>
  <c r="I63" i="1" s="1"/>
  <c r="F95" i="1"/>
  <c r="G95" i="1" s="1"/>
  <c r="I95" i="1" s="1"/>
  <c r="F37" i="1"/>
  <c r="G37" i="1" s="1"/>
  <c r="I37" i="1" s="1"/>
  <c r="F71" i="1"/>
  <c r="G71" i="1" s="1"/>
  <c r="I71" i="1" s="1"/>
  <c r="F9" i="1"/>
  <c r="G9" i="1" s="1"/>
  <c r="I9" i="1" s="1"/>
  <c r="F50" i="1"/>
  <c r="G50" i="1" s="1"/>
  <c r="I50" i="1" s="1"/>
  <c r="F82" i="1"/>
  <c r="G82" i="1" s="1"/>
  <c r="I82" i="1" s="1"/>
  <c r="F146" i="1"/>
  <c r="G146" i="1" s="1"/>
  <c r="I146" i="1" s="1"/>
  <c r="F75" i="1"/>
  <c r="G75" i="1" s="1"/>
  <c r="I75" i="1" s="1"/>
  <c r="F29" i="1"/>
  <c r="G29" i="1" s="1"/>
  <c r="I29" i="1" s="1"/>
  <c r="F14" i="1"/>
  <c r="G14" i="1" s="1"/>
  <c r="I14" i="1" s="1"/>
  <c r="F33" i="1"/>
  <c r="G33" i="1" s="1"/>
  <c r="I33" i="1" s="1"/>
  <c r="F49" i="1"/>
  <c r="G49" i="1" s="1"/>
  <c r="I49" i="1" s="1"/>
  <c r="F65" i="1"/>
  <c r="G65" i="1" s="1"/>
  <c r="I65" i="1" s="1"/>
  <c r="F81" i="1"/>
  <c r="G81" i="1" s="1"/>
  <c r="I81" i="1" s="1"/>
  <c r="F99" i="1"/>
  <c r="G99" i="1" s="1"/>
  <c r="I99" i="1" s="1"/>
  <c r="F17" i="1"/>
  <c r="G17" i="1" s="1"/>
  <c r="I17" i="1" s="1"/>
  <c r="F175" i="1"/>
  <c r="G175" i="1" s="1"/>
  <c r="I175" i="1" s="1"/>
  <c r="F60" i="1"/>
  <c r="G60" i="1" s="1"/>
  <c r="I60" i="1" s="1"/>
  <c r="F92" i="1"/>
  <c r="G92" i="1" s="1"/>
  <c r="I92" i="1" s="1"/>
  <c r="F119" i="1"/>
  <c r="G119" i="1" s="1"/>
  <c r="I119" i="1" s="1"/>
  <c r="F140" i="1"/>
  <c r="G140" i="1" s="1"/>
  <c r="I140" i="1" s="1"/>
  <c r="F169" i="1"/>
  <c r="G169" i="1" s="1"/>
  <c r="I169" i="1" s="1"/>
  <c r="F138" i="1"/>
  <c r="G138" i="1" s="1"/>
  <c r="I138" i="1" s="1"/>
  <c r="F120" i="1"/>
  <c r="G120" i="1" s="1"/>
  <c r="I120" i="1" s="1"/>
  <c r="F159" i="1"/>
  <c r="G159" i="1" s="1"/>
  <c r="I159" i="1" s="1"/>
  <c r="F108" i="1"/>
  <c r="G108" i="1" s="1"/>
  <c r="I108" i="1" s="1"/>
  <c r="F152" i="1"/>
  <c r="G152" i="1" s="1"/>
  <c r="I152" i="1" s="1"/>
  <c r="F151" i="1"/>
  <c r="G151" i="1" s="1"/>
  <c r="I151" i="1" s="1"/>
  <c r="F170" i="1"/>
  <c r="G170" i="1" s="1"/>
  <c r="I170" i="1" s="1"/>
  <c r="F135" i="1"/>
  <c r="G135" i="1" s="1"/>
  <c r="I135" i="1" s="1"/>
  <c r="F179" i="1"/>
  <c r="G179" i="1" s="1"/>
  <c r="I179" i="1" s="1"/>
  <c r="F79" i="1"/>
  <c r="G79" i="1" s="1"/>
  <c r="I79" i="1" s="1"/>
  <c r="F110" i="1"/>
  <c r="G110" i="1" s="1"/>
  <c r="I110" i="1" s="1"/>
  <c r="F111" i="1"/>
  <c r="G111" i="1" s="1"/>
  <c r="I111" i="1" s="1"/>
  <c r="F98" i="1"/>
  <c r="G98" i="1" s="1"/>
  <c r="I98" i="1" s="1"/>
  <c r="F103" i="1"/>
  <c r="G103" i="1" s="1"/>
  <c r="I103" i="1" s="1"/>
  <c r="F168" i="1"/>
  <c r="G168" i="1" s="1"/>
  <c r="I168" i="1" s="1"/>
  <c r="F147" i="1"/>
  <c r="G147" i="1" s="1"/>
  <c r="I147" i="1" s="1"/>
  <c r="F35" i="1"/>
  <c r="G35" i="1" s="1"/>
  <c r="I35" i="1" s="1"/>
  <c r="F31" i="1"/>
  <c r="G31" i="1" s="1"/>
  <c r="I31" i="1" s="1"/>
  <c r="F69" i="1"/>
  <c r="G69" i="1" s="1"/>
  <c r="I69" i="1" s="1"/>
  <c r="F136" i="1"/>
  <c r="G136" i="1" s="1"/>
  <c r="I136" i="1" s="1"/>
  <c r="F47" i="1"/>
  <c r="G47" i="1" s="1"/>
  <c r="I47" i="1" s="1"/>
  <c r="F77" i="1"/>
  <c r="G77" i="1" s="1"/>
  <c r="I77" i="1" s="1"/>
  <c r="F26" i="1"/>
  <c r="G26" i="1" s="1"/>
  <c r="I26" i="1" s="1"/>
  <c r="F58" i="1"/>
  <c r="G58" i="1" s="1"/>
  <c r="I58" i="1" s="1"/>
  <c r="F90" i="1"/>
  <c r="G90" i="1" s="1"/>
  <c r="I90" i="1" s="1"/>
  <c r="F13" i="1"/>
  <c r="G13" i="1" s="1"/>
  <c r="I13" i="1" s="1"/>
  <c r="F91" i="1"/>
  <c r="G91" i="1" s="1"/>
  <c r="I91" i="1" s="1"/>
  <c r="F39" i="1"/>
  <c r="G39" i="1" s="1"/>
  <c r="I39" i="1" s="1"/>
  <c r="F22" i="1"/>
  <c r="G22" i="1" s="1"/>
  <c r="I22" i="1" s="1"/>
  <c r="F38" i="1"/>
  <c r="G38" i="1" s="1"/>
  <c r="I38" i="1" s="1"/>
  <c r="F54" i="1"/>
  <c r="G54" i="1" s="1"/>
  <c r="I54" i="1" s="1"/>
  <c r="F70" i="1"/>
  <c r="G70" i="1" s="1"/>
  <c r="I70" i="1" s="1"/>
  <c r="F86" i="1"/>
  <c r="G86" i="1" s="1"/>
  <c r="I86" i="1" s="1"/>
  <c r="F100" i="1"/>
  <c r="G100" i="1" s="1"/>
  <c r="I100" i="1" s="1"/>
  <c r="F105" i="1"/>
  <c r="G105" i="1" s="1"/>
  <c r="I105" i="1" s="1"/>
  <c r="F28" i="1"/>
  <c r="G28" i="1" s="1"/>
  <c r="I28" i="1" s="1"/>
  <c r="F68" i="1"/>
  <c r="G68" i="1" s="1"/>
  <c r="I68" i="1" s="1"/>
  <c r="F107" i="1"/>
  <c r="G107" i="1" s="1"/>
  <c r="I107" i="1" s="1"/>
  <c r="F129" i="1"/>
  <c r="G129" i="1" s="1"/>
  <c r="I129" i="1" s="1"/>
  <c r="F142" i="1"/>
  <c r="G142" i="1" s="1"/>
  <c r="I142" i="1" s="1"/>
  <c r="F178" i="1"/>
  <c r="G178" i="1" s="1"/>
  <c r="I178" i="1" s="1"/>
  <c r="F161" i="1"/>
  <c r="G161" i="1" s="1"/>
  <c r="I161" i="1" s="1"/>
  <c r="F16" i="1"/>
  <c r="G16" i="1" s="1"/>
  <c r="I16" i="1" s="1"/>
  <c r="F101" i="1"/>
  <c r="G101" i="1" s="1"/>
  <c r="I101" i="1" s="1"/>
  <c r="F125" i="1"/>
  <c r="G125" i="1" s="1"/>
  <c r="I125" i="1" s="1"/>
  <c r="F20" i="1"/>
  <c r="G20" i="1" s="1"/>
  <c r="I20" i="1" s="1"/>
  <c r="F21" i="1"/>
  <c r="G21" i="1" s="1"/>
  <c r="I21" i="1" s="1"/>
  <c r="F121" i="1"/>
  <c r="G121" i="1" s="1"/>
  <c r="I121" i="1" s="1"/>
  <c r="F153" i="1"/>
  <c r="G153" i="1" s="1"/>
  <c r="I153" i="1" s="1"/>
  <c r="F157" i="1"/>
  <c r="G157" i="1" s="1"/>
  <c r="I157" i="1" s="1"/>
  <c r="F172" i="1"/>
  <c r="G172" i="1" s="1"/>
  <c r="I172" i="1" s="1"/>
  <c r="F141" i="1"/>
  <c r="G141" i="1" s="1"/>
  <c r="I141" i="1" s="1"/>
  <c r="F51" i="1"/>
  <c r="G51" i="1" s="1"/>
  <c r="I51" i="1" s="1"/>
  <c r="F55" i="1"/>
  <c r="G55" i="1" s="1"/>
  <c r="I55" i="1" s="1"/>
  <c r="F34" i="1"/>
  <c r="G34" i="1" s="1"/>
  <c r="I34" i="1" s="1"/>
  <c r="F102" i="1"/>
  <c r="G102" i="1" s="1"/>
  <c r="I102" i="1" s="1"/>
  <c r="F143" i="1"/>
  <c r="G143" i="1" s="1"/>
  <c r="I143" i="1" s="1"/>
  <c r="F25" i="1"/>
  <c r="G25" i="1" s="1"/>
  <c r="I25" i="1" s="1"/>
  <c r="F57" i="1"/>
  <c r="G57" i="1" s="1"/>
  <c r="I57" i="1" s="1"/>
  <c r="F89" i="1"/>
  <c r="G89" i="1" s="1"/>
  <c r="I89" i="1" s="1"/>
  <c r="F44" i="1"/>
  <c r="G44" i="1" s="1"/>
  <c r="I44" i="1" s="1"/>
  <c r="F130" i="1"/>
  <c r="G130" i="1" s="1"/>
  <c r="I130" i="1" s="1"/>
  <c r="F162" i="1"/>
  <c r="G162" i="1" s="1"/>
  <c r="I162" i="1" s="1"/>
  <c r="F134" i="1"/>
  <c r="G134" i="1" s="1"/>
  <c r="I134" i="1" s="1"/>
  <c r="F131" i="1"/>
  <c r="G131" i="1" s="1"/>
  <c r="I131" i="1" s="1"/>
  <c r="F145" i="1"/>
  <c r="G145" i="1" s="1"/>
  <c r="I145" i="1" s="1"/>
  <c r="F167" i="1"/>
  <c r="G167" i="1" s="1"/>
  <c r="I167" i="1" s="1"/>
  <c r="F72" i="1"/>
  <c r="G72" i="1" s="1"/>
  <c r="I72" i="1" s="1"/>
  <c r="F24" i="1"/>
  <c r="G24" i="1" s="1"/>
  <c r="I24" i="1" s="1"/>
  <c r="F117" i="1"/>
  <c r="G117" i="1" s="1"/>
  <c r="I117" i="1" s="1"/>
  <c r="F56" i="1"/>
  <c r="G56" i="1" s="1"/>
  <c r="I56" i="1" s="1"/>
  <c r="I182" i="1" l="1"/>
  <c r="G182" i="1"/>
</calcChain>
</file>

<file path=xl/sharedStrings.xml><?xml version="1.0" encoding="utf-8"?>
<sst xmlns="http://schemas.openxmlformats.org/spreadsheetml/2006/main" count="199" uniqueCount="199">
  <si>
    <t xml:space="preserve">2016-17 National Board Certification Reimbursement </t>
  </si>
  <si>
    <t>2017-18 Approved Applicants</t>
  </si>
  <si>
    <t>SUB TOTAL</t>
  </si>
  <si>
    <t>TOTAL</t>
  </si>
  <si>
    <t>FINAL</t>
  </si>
  <si>
    <t>District</t>
  </si>
  <si>
    <t># Applicants Approved 2017-18</t>
  </si>
  <si>
    <t>Reimbursement Amount for 2017-18 FULL TIME Approved Applicants</t>
  </si>
  <si>
    <t>Reimbursement Amount for 2017-18 PARTIAL Time Approved Applicants</t>
  </si>
  <si>
    <t>TOTAL REIMBURSEMENT For ALL 2017-18Approved Applicants Before Proration</t>
  </si>
  <si>
    <t>% Proration based on cap of $2,750,000 minus the previous year adjustments (H4)</t>
  </si>
  <si>
    <t>Total Amount Due to Districts AFTER Prorated</t>
  </si>
  <si>
    <t>Reimbursement for 2016-17 PRIOR YEAR Approved Applicants (Missed Last Year's Cut Off)</t>
  </si>
  <si>
    <t xml:space="preserve">Final Amount Due to Districts </t>
  </si>
  <si>
    <t>Adair Co</t>
  </si>
  <si>
    <t>Allen Co</t>
  </si>
  <si>
    <t xml:space="preserve">Anchorage </t>
  </si>
  <si>
    <t>Anderson Co</t>
  </si>
  <si>
    <t>Ashland Ind</t>
  </si>
  <si>
    <t>August Ind</t>
  </si>
  <si>
    <t>Ballard Co</t>
  </si>
  <si>
    <t>Barbourville Ind</t>
  </si>
  <si>
    <t>Bardstown Ind</t>
  </si>
  <si>
    <t>Barren Co</t>
  </si>
  <si>
    <t>Bath Co</t>
  </si>
  <si>
    <t>Beechwood Ind</t>
  </si>
  <si>
    <t>Bell Co.</t>
  </si>
  <si>
    <t>Bellvue Ind</t>
  </si>
  <si>
    <t>Berea Ind</t>
  </si>
  <si>
    <t>Boone Co</t>
  </si>
  <si>
    <t>Bourbon Co</t>
  </si>
  <si>
    <t>Bowling Green Ind</t>
  </si>
  <si>
    <t>Boyd Co</t>
  </si>
  <si>
    <t>Boyle Co</t>
  </si>
  <si>
    <t>Bracken Co</t>
  </si>
  <si>
    <t>Breathitt Co</t>
  </si>
  <si>
    <t>Breckinridge Co</t>
  </si>
  <si>
    <t>Bullitt Co.</t>
  </si>
  <si>
    <t>Burgin Ind</t>
  </si>
  <si>
    <t>Butler Co</t>
  </si>
  <si>
    <t>Caldwell Co</t>
  </si>
  <si>
    <t>Calloway Co</t>
  </si>
  <si>
    <t>Campbell Co</t>
  </si>
  <si>
    <t>Campbellsville Ind</t>
  </si>
  <si>
    <t>Carlisle Co</t>
  </si>
  <si>
    <t>Carroll Co</t>
  </si>
  <si>
    <t>Carter Co</t>
  </si>
  <si>
    <t>Casey Co</t>
  </si>
  <si>
    <t>Caverna Ind</t>
  </si>
  <si>
    <t>Christian Co</t>
  </si>
  <si>
    <t>Clark Co</t>
  </si>
  <si>
    <t>Clay Co</t>
  </si>
  <si>
    <t>Clinton Co</t>
  </si>
  <si>
    <t>Cloverport Ind</t>
  </si>
  <si>
    <t>Corbin Ind</t>
  </si>
  <si>
    <t>Covington Ind</t>
  </si>
  <si>
    <t>Crittenden Co</t>
  </si>
  <si>
    <t>Cumberland Co</t>
  </si>
  <si>
    <t>Danville Ind</t>
  </si>
  <si>
    <t>Daviess Co</t>
  </si>
  <si>
    <t>Dawson Springs Ind</t>
  </si>
  <si>
    <t>Dayton Ind.</t>
  </si>
  <si>
    <t>East Bernstadt Ind.</t>
  </si>
  <si>
    <t>Edmonson</t>
  </si>
  <si>
    <t>Elizabethtown Ind.</t>
  </si>
  <si>
    <t>Elliott Co</t>
  </si>
  <si>
    <t>Eminence Ind.</t>
  </si>
  <si>
    <t>Erlanger-Elsmere Ind</t>
  </si>
  <si>
    <t>Estill Co</t>
  </si>
  <si>
    <t>Fairview Ind</t>
  </si>
  <si>
    <t>Fayette Co</t>
  </si>
  <si>
    <t>Fleming Co</t>
  </si>
  <si>
    <t>Floyd Co</t>
  </si>
  <si>
    <t>Fort Thomas</t>
  </si>
  <si>
    <t>Frankfort Ind</t>
  </si>
  <si>
    <t>Franklin Co</t>
  </si>
  <si>
    <t>Fulton Co</t>
  </si>
  <si>
    <t>Fulton Ind</t>
  </si>
  <si>
    <t>Gallatin Co</t>
  </si>
  <si>
    <t>Garrard Co</t>
  </si>
  <si>
    <t>Glasgow Ind</t>
  </si>
  <si>
    <t>Grant Co</t>
  </si>
  <si>
    <t>Graves Co</t>
  </si>
  <si>
    <t>Grayson Co</t>
  </si>
  <si>
    <t>Green Co</t>
  </si>
  <si>
    <t>Greenup Co</t>
  </si>
  <si>
    <t>Hancock Co</t>
  </si>
  <si>
    <t>Hardin Co</t>
  </si>
  <si>
    <t>Harlan Co</t>
  </si>
  <si>
    <t>Harlan Ind</t>
  </si>
  <si>
    <t>Harrison Co</t>
  </si>
  <si>
    <t>Hart Co</t>
  </si>
  <si>
    <t>Hazard Ind</t>
  </si>
  <si>
    <t>Henderson Co</t>
  </si>
  <si>
    <t>Henry Co</t>
  </si>
  <si>
    <t>Hickman Co</t>
  </si>
  <si>
    <t>Hopkins Co</t>
  </si>
  <si>
    <t>Jackson Co</t>
  </si>
  <si>
    <t>Jackson Ind</t>
  </si>
  <si>
    <t>Jefferson Co</t>
  </si>
  <si>
    <t>Jenkins Ind</t>
  </si>
  <si>
    <t>Jessamine Co</t>
  </si>
  <si>
    <t>Johnson Co</t>
  </si>
  <si>
    <t>Kenton Co</t>
  </si>
  <si>
    <t>Knott Co</t>
  </si>
  <si>
    <t>Knox Co</t>
  </si>
  <si>
    <t>LaRue Co</t>
  </si>
  <si>
    <t>Laurel Co</t>
  </si>
  <si>
    <t>Lawrence Co</t>
  </si>
  <si>
    <t>Lee Co</t>
  </si>
  <si>
    <t>Leslie Co</t>
  </si>
  <si>
    <t>Letcher Co</t>
  </si>
  <si>
    <t>Lewis Co</t>
  </si>
  <si>
    <t>Lincoln Co</t>
  </si>
  <si>
    <t>Livingston Co</t>
  </si>
  <si>
    <t>Logan Co</t>
  </si>
  <si>
    <t>Ludlow Ind</t>
  </si>
  <si>
    <t>Lyon Co</t>
  </si>
  <si>
    <t>Madison Co</t>
  </si>
  <si>
    <t>Madison Model Lab EKU</t>
  </si>
  <si>
    <t>Magoffin Co</t>
  </si>
  <si>
    <t>Marion Co</t>
  </si>
  <si>
    <t>Marshall Co</t>
  </si>
  <si>
    <t>Martin Co</t>
  </si>
  <si>
    <t>Mason Co</t>
  </si>
  <si>
    <t>Mayfield Ind</t>
  </si>
  <si>
    <t>McCracken Co</t>
  </si>
  <si>
    <t>McCreary Co</t>
  </si>
  <si>
    <t>McLean Co</t>
  </si>
  <si>
    <t>Meade Co</t>
  </si>
  <si>
    <t>Menifee Co</t>
  </si>
  <si>
    <t>Mercer Co</t>
  </si>
  <si>
    <t>Metcalfe Co</t>
  </si>
  <si>
    <t>Middlesboro Ind</t>
  </si>
  <si>
    <t>Monroe Co</t>
  </si>
  <si>
    <t>Montgomery Co</t>
  </si>
  <si>
    <t>Morgan Co</t>
  </si>
  <si>
    <t>Muhlenberg Co</t>
  </si>
  <si>
    <t>Murray Ind</t>
  </si>
  <si>
    <t xml:space="preserve">Nelson Co </t>
  </si>
  <si>
    <t>Newport Ind</t>
  </si>
  <si>
    <t>Nicholas Co</t>
  </si>
  <si>
    <t>Ohio Co</t>
  </si>
  <si>
    <t>Oldham Co</t>
  </si>
  <si>
    <t>Owen Co</t>
  </si>
  <si>
    <t>Owensboro Ind</t>
  </si>
  <si>
    <t>Owsley Co</t>
  </si>
  <si>
    <t>Paducah Ind</t>
  </si>
  <si>
    <t>Paintsville Ind</t>
  </si>
  <si>
    <t>Paris Ind</t>
  </si>
  <si>
    <t>Pendleton Co</t>
  </si>
  <si>
    <t>Perry Co</t>
  </si>
  <si>
    <t>Pike Co.</t>
  </si>
  <si>
    <t>Pikeville Ind</t>
  </si>
  <si>
    <t>Pineville Ind</t>
  </si>
  <si>
    <t>Powell Co</t>
  </si>
  <si>
    <t>Pulaski Co</t>
  </si>
  <si>
    <t>Raceland-Worthington</t>
  </si>
  <si>
    <t>Robertson Co</t>
  </si>
  <si>
    <t>Rockcastle Co</t>
  </si>
  <si>
    <t>Rowan Co</t>
  </si>
  <si>
    <t>Russell Co</t>
  </si>
  <si>
    <t>Russell Ind</t>
  </si>
  <si>
    <t>Russellville Ind</t>
  </si>
  <si>
    <t>Science Hill Ind</t>
  </si>
  <si>
    <t>Scott Co</t>
  </si>
  <si>
    <t>Shelby Co</t>
  </si>
  <si>
    <t>Silver Grove Ind</t>
  </si>
  <si>
    <t>Simpson Co</t>
  </si>
  <si>
    <t>Somerset Ind</t>
  </si>
  <si>
    <t>Southgate Ind</t>
  </si>
  <si>
    <t>Spencer Co</t>
  </si>
  <si>
    <t>Taylor Co</t>
  </si>
  <si>
    <t>Todd Co</t>
  </si>
  <si>
    <t>Trigg Co</t>
  </si>
  <si>
    <t>Trimble Co</t>
  </si>
  <si>
    <t>Union Co</t>
  </si>
  <si>
    <t>Walton Verona</t>
  </si>
  <si>
    <t>Warren Co</t>
  </si>
  <si>
    <t>Washington Co</t>
  </si>
  <si>
    <t>Wayne Co</t>
  </si>
  <si>
    <t>Webster Co</t>
  </si>
  <si>
    <t>West Point Ind</t>
  </si>
  <si>
    <t>Whitley Co</t>
  </si>
  <si>
    <t>Williamsburg Ind.</t>
  </si>
  <si>
    <t>Williamstown</t>
  </si>
  <si>
    <t>Wolfe Co</t>
  </si>
  <si>
    <t>Woodford Co</t>
  </si>
  <si>
    <t>Workforce Dev.</t>
  </si>
  <si>
    <t>Ky School for the Deaf</t>
  </si>
  <si>
    <t>TOTALS</t>
  </si>
  <si>
    <t xml:space="preserve">     </t>
  </si>
  <si>
    <t xml:space="preserve">2017-18 National Board Certification Reimbursement </t>
  </si>
  <si>
    <t>2017-18 Adjustments</t>
  </si>
  <si>
    <t>Kentucky Department of Education</t>
  </si>
  <si>
    <t>Office of Finance and Operations</t>
  </si>
  <si>
    <t>Division of District Support</t>
  </si>
  <si>
    <t>Distict Funding and Reporting Branch</t>
  </si>
  <si>
    <t>Date: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</si>
</sst>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3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3" borderId="4" xfId="0" applyFont="1" applyFill="1" applyBorder="1"/>
    <xf numFmtId="0" fontId="5" fillId="6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164" fontId="6" fillId="4" borderId="8" xfId="1" applyNumberFormat="1" applyFont="1" applyFill="1" applyBorder="1" applyAlignment="1" applyProtection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5" fillId="9" borderId="10" xfId="0" applyFont="1" applyFill="1" applyBorder="1" applyAlignment="1">
      <alignment horizontal="center" wrapText="1" shrinkToFit="1"/>
    </xf>
    <xf numFmtId="0" fontId="6" fillId="6" borderId="11" xfId="0" applyFont="1" applyFill="1" applyBorder="1" applyAlignment="1">
      <alignment horizontal="center" wrapText="1" shrinkToFit="1"/>
    </xf>
    <xf numFmtId="49" fontId="6" fillId="7" borderId="8" xfId="0" applyNumberFormat="1" applyFont="1" applyFill="1" applyBorder="1" applyAlignment="1">
      <alignment horizontal="center" wrapText="1"/>
    </xf>
    <xf numFmtId="0" fontId="6" fillId="8" borderId="11" xfId="0" applyFont="1" applyFill="1" applyBorder="1" applyAlignment="1">
      <alignment horizontal="center" wrapText="1" shrinkToFit="1"/>
    </xf>
    <xf numFmtId="0" fontId="7" fillId="0" borderId="0" xfId="0" applyFont="1"/>
    <xf numFmtId="4" fontId="7" fillId="9" borderId="0" xfId="0" applyNumberFormat="1" applyFont="1" applyFill="1"/>
    <xf numFmtId="165" fontId="7" fillId="9" borderId="0" xfId="0" applyNumberFormat="1" applyFont="1" applyFill="1"/>
    <xf numFmtId="0" fontId="4" fillId="0" borderId="12" xfId="0" applyFont="1" applyBorder="1" applyAlignment="1">
      <alignment horizontal="left"/>
    </xf>
    <xf numFmtId="0" fontId="7" fillId="0" borderId="12" xfId="0" applyFont="1" applyBorder="1"/>
    <xf numFmtId="165" fontId="7" fillId="0" borderId="12" xfId="0" applyNumberFormat="1" applyFont="1" applyBorder="1"/>
    <xf numFmtId="10" fontId="4" fillId="3" borderId="13" xfId="2" applyNumberFormat="1" applyFont="1" applyFill="1" applyBorder="1"/>
    <xf numFmtId="165" fontId="7" fillId="8" borderId="12" xfId="0" applyNumberFormat="1" applyFont="1" applyFill="1" applyBorder="1"/>
    <xf numFmtId="165" fontId="7" fillId="0" borderId="0" xfId="0" applyNumberFormat="1" applyFont="1"/>
    <xf numFmtId="166" fontId="7" fillId="0" borderId="12" xfId="0" applyNumberFormat="1" applyFont="1" applyBorder="1"/>
    <xf numFmtId="166" fontId="0" fillId="0" borderId="12" xfId="0" applyNumberFormat="1" applyBorder="1"/>
    <xf numFmtId="166" fontId="0" fillId="0" borderId="0" xfId="0" applyNumberFormat="1"/>
    <xf numFmtId="165" fontId="7" fillId="0" borderId="14" xfId="0" applyNumberFormat="1" applyFont="1" applyBorder="1"/>
    <xf numFmtId="10" fontId="4" fillId="3" borderId="15" xfId="2" applyNumberFormat="1" applyFont="1" applyFill="1" applyBorder="1"/>
    <xf numFmtId="0" fontId="5" fillId="0" borderId="16" xfId="0" applyFont="1" applyBorder="1" applyAlignment="1">
      <alignment horizontal="center"/>
    </xf>
    <xf numFmtId="0" fontId="7" fillId="0" borderId="17" xfId="0" applyFont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4" borderId="1" xfId="0" applyFont="1" applyFill="1" applyBorder="1"/>
    <xf numFmtId="0" fontId="3" fillId="4" borderId="2" xfId="0" applyFont="1" applyFill="1" applyBorder="1"/>
    <xf numFmtId="0" fontId="2" fillId="2" borderId="0" xfId="0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lculation&amp;reporting_documentation\nbc\NBC2018\NBC%2020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BC 2017-2018 Teacher listing"/>
      <sheetName val="Distrubution AMT"/>
      <sheetName val="PMT Calculations"/>
      <sheetName val="Final Payments"/>
      <sheetName val="pmt attachment "/>
      <sheetName val="pmt attach"/>
      <sheetName val="Pmt attach 2"/>
    </sheetNames>
    <sheetDataSet>
      <sheetData sheetId="0"/>
      <sheetData sheetId="1">
        <row r="3">
          <cell r="B3">
            <v>10</v>
          </cell>
          <cell r="D3"/>
        </row>
        <row r="4">
          <cell r="B4">
            <v>10</v>
          </cell>
          <cell r="D4"/>
        </row>
        <row r="5">
          <cell r="B5">
            <v>7</v>
          </cell>
          <cell r="D5"/>
        </row>
        <row r="6">
          <cell r="B6">
            <v>12</v>
          </cell>
          <cell r="D6"/>
        </row>
        <row r="7">
          <cell r="B7">
            <v>0</v>
          </cell>
          <cell r="D7">
            <v>1999.92</v>
          </cell>
        </row>
        <row r="8">
          <cell r="B8">
            <v>0</v>
          </cell>
          <cell r="D8"/>
        </row>
        <row r="9">
          <cell r="B9">
            <v>1</v>
          </cell>
          <cell r="D9"/>
        </row>
        <row r="10">
          <cell r="B10">
            <v>2</v>
          </cell>
          <cell r="D10"/>
        </row>
        <row r="11">
          <cell r="B11">
            <v>7</v>
          </cell>
          <cell r="D11"/>
        </row>
        <row r="12">
          <cell r="B12">
            <v>17</v>
          </cell>
          <cell r="D12"/>
        </row>
        <row r="13">
          <cell r="B13">
            <v>8</v>
          </cell>
          <cell r="D13"/>
        </row>
        <row r="14">
          <cell r="B14">
            <v>7</v>
          </cell>
          <cell r="D14"/>
        </row>
        <row r="15">
          <cell r="B15">
            <v>1</v>
          </cell>
          <cell r="D15"/>
        </row>
        <row r="16">
          <cell r="B16">
            <v>3</v>
          </cell>
          <cell r="D16"/>
        </row>
        <row r="17">
          <cell r="B17">
            <v>4</v>
          </cell>
          <cell r="D17"/>
        </row>
        <row r="18">
          <cell r="B18">
            <v>67</v>
          </cell>
          <cell r="D18">
            <v>9319.18</v>
          </cell>
        </row>
        <row r="19">
          <cell r="B19">
            <v>3</v>
          </cell>
          <cell r="D19"/>
        </row>
        <row r="20">
          <cell r="B20">
            <v>20</v>
          </cell>
          <cell r="D20">
            <v>462</v>
          </cell>
        </row>
        <row r="21">
          <cell r="B21">
            <v>3</v>
          </cell>
          <cell r="D21"/>
        </row>
        <row r="22">
          <cell r="B22">
            <v>12</v>
          </cell>
          <cell r="D22"/>
        </row>
        <row r="23">
          <cell r="B23">
            <v>6</v>
          </cell>
          <cell r="D23"/>
        </row>
        <row r="24">
          <cell r="B24">
            <v>3</v>
          </cell>
          <cell r="D24"/>
        </row>
        <row r="25">
          <cell r="B25">
            <v>5</v>
          </cell>
          <cell r="D25"/>
        </row>
        <row r="26">
          <cell r="B26">
            <v>53</v>
          </cell>
          <cell r="D26"/>
        </row>
        <row r="27">
          <cell r="B27">
            <v>1</v>
          </cell>
          <cell r="D27"/>
        </row>
        <row r="28">
          <cell r="B28">
            <v>3</v>
          </cell>
          <cell r="D28"/>
        </row>
        <row r="29">
          <cell r="B29">
            <v>6</v>
          </cell>
          <cell r="D29"/>
        </row>
        <row r="30">
          <cell r="B30">
            <v>15</v>
          </cell>
          <cell r="D30"/>
        </row>
        <row r="31">
          <cell r="B31">
            <v>12</v>
          </cell>
          <cell r="D31"/>
        </row>
        <row r="32">
          <cell r="B32">
            <v>3</v>
          </cell>
          <cell r="D32"/>
        </row>
        <row r="33">
          <cell r="B33">
            <v>4</v>
          </cell>
          <cell r="D33"/>
        </row>
        <row r="34">
          <cell r="B34">
            <v>2</v>
          </cell>
          <cell r="D34"/>
        </row>
        <row r="35">
          <cell r="B35">
            <v>18</v>
          </cell>
          <cell r="D35"/>
        </row>
        <row r="36">
          <cell r="B36">
            <v>1</v>
          </cell>
          <cell r="D36"/>
        </row>
        <row r="37">
          <cell r="B37">
            <v>3</v>
          </cell>
          <cell r="D37"/>
        </row>
        <row r="38">
          <cell r="B38">
            <v>10</v>
          </cell>
          <cell r="D38"/>
        </row>
        <row r="39">
          <cell r="B39">
            <v>14</v>
          </cell>
          <cell r="D39"/>
        </row>
        <row r="40">
          <cell r="B40">
            <v>0</v>
          </cell>
          <cell r="D40"/>
        </row>
        <row r="41">
          <cell r="B41">
            <v>0</v>
          </cell>
          <cell r="D41"/>
        </row>
        <row r="42">
          <cell r="B42">
            <v>2</v>
          </cell>
          <cell r="D42"/>
        </row>
        <row r="43">
          <cell r="B43">
            <v>7</v>
          </cell>
          <cell r="D43"/>
        </row>
        <row r="44">
          <cell r="B44">
            <v>3</v>
          </cell>
          <cell r="D44">
            <v>1000</v>
          </cell>
        </row>
        <row r="45">
          <cell r="B45">
            <v>3</v>
          </cell>
          <cell r="D45"/>
        </row>
        <row r="46">
          <cell r="B46">
            <v>0</v>
          </cell>
          <cell r="D46"/>
        </row>
        <row r="47">
          <cell r="B47">
            <v>9</v>
          </cell>
          <cell r="D47"/>
        </row>
        <row r="48">
          <cell r="B48">
            <v>36</v>
          </cell>
          <cell r="D48">
            <v>1000</v>
          </cell>
        </row>
        <row r="49">
          <cell r="B49">
            <v>0</v>
          </cell>
          <cell r="D49"/>
        </row>
        <row r="50">
          <cell r="B50">
            <v>1</v>
          </cell>
          <cell r="D50"/>
        </row>
        <row r="51">
          <cell r="B51">
            <v>0</v>
          </cell>
          <cell r="D51"/>
        </row>
        <row r="52">
          <cell r="B52">
            <v>4</v>
          </cell>
          <cell r="D52"/>
        </row>
        <row r="53">
          <cell r="B53">
            <v>16</v>
          </cell>
          <cell r="D53"/>
        </row>
        <row r="54">
          <cell r="B54">
            <v>1</v>
          </cell>
          <cell r="D54"/>
        </row>
        <row r="55">
          <cell r="B55">
            <v>5</v>
          </cell>
          <cell r="D55"/>
        </row>
        <row r="56">
          <cell r="B56">
            <v>7</v>
          </cell>
          <cell r="D56"/>
        </row>
        <row r="57">
          <cell r="B57">
            <v>0</v>
          </cell>
          <cell r="D57"/>
        </row>
        <row r="58">
          <cell r="B58">
            <v>1</v>
          </cell>
          <cell r="D58"/>
        </row>
        <row r="59">
          <cell r="B59">
            <v>198</v>
          </cell>
          <cell r="D59">
            <v>916</v>
          </cell>
        </row>
        <row r="60">
          <cell r="B60">
            <v>12</v>
          </cell>
          <cell r="D60"/>
        </row>
        <row r="61">
          <cell r="B61">
            <v>12</v>
          </cell>
          <cell r="D61"/>
        </row>
        <row r="62">
          <cell r="B62">
            <v>11</v>
          </cell>
          <cell r="D62"/>
        </row>
        <row r="63">
          <cell r="B63">
            <v>1</v>
          </cell>
          <cell r="D63"/>
        </row>
        <row r="64">
          <cell r="B64">
            <v>50</v>
          </cell>
          <cell r="D64"/>
        </row>
        <row r="65">
          <cell r="B65">
            <v>2</v>
          </cell>
          <cell r="D65"/>
        </row>
        <row r="66">
          <cell r="B66">
            <v>1</v>
          </cell>
          <cell r="D66"/>
        </row>
        <row r="67">
          <cell r="B67">
            <v>11</v>
          </cell>
          <cell r="D67"/>
        </row>
        <row r="68">
          <cell r="B68">
            <v>3</v>
          </cell>
          <cell r="D68"/>
        </row>
        <row r="69">
          <cell r="B69">
            <v>7</v>
          </cell>
          <cell r="D69"/>
        </row>
        <row r="70">
          <cell r="B70">
            <v>8</v>
          </cell>
          <cell r="D70"/>
        </row>
        <row r="71">
          <cell r="B71">
            <v>22</v>
          </cell>
          <cell r="D71">
            <v>1494.25</v>
          </cell>
        </row>
        <row r="72">
          <cell r="B72">
            <v>21</v>
          </cell>
          <cell r="D72">
            <v>1500</v>
          </cell>
        </row>
        <row r="73">
          <cell r="B73">
            <v>3</v>
          </cell>
          <cell r="D73"/>
        </row>
        <row r="74">
          <cell r="B74">
            <v>3</v>
          </cell>
          <cell r="D74"/>
        </row>
        <row r="75">
          <cell r="B75">
            <v>6</v>
          </cell>
          <cell r="D75"/>
        </row>
        <row r="76">
          <cell r="B76">
            <v>43</v>
          </cell>
          <cell r="D76"/>
        </row>
        <row r="77">
          <cell r="B77">
            <v>2</v>
          </cell>
          <cell r="D77"/>
        </row>
        <row r="78">
          <cell r="B78">
            <v>2</v>
          </cell>
          <cell r="D78"/>
        </row>
        <row r="79">
          <cell r="B79">
            <v>2</v>
          </cell>
          <cell r="D79"/>
        </row>
        <row r="80">
          <cell r="B80">
            <v>11</v>
          </cell>
          <cell r="D80"/>
        </row>
        <row r="81">
          <cell r="B81">
            <v>0</v>
          </cell>
          <cell r="D81"/>
        </row>
        <row r="82">
          <cell r="B82">
            <v>21</v>
          </cell>
          <cell r="D82"/>
        </row>
        <row r="83">
          <cell r="B83">
            <v>7</v>
          </cell>
          <cell r="D83">
            <v>1214.5</v>
          </cell>
        </row>
        <row r="84">
          <cell r="B84">
            <v>1</v>
          </cell>
          <cell r="D84"/>
        </row>
        <row r="85">
          <cell r="B85">
            <v>22</v>
          </cell>
          <cell r="D85"/>
        </row>
        <row r="86">
          <cell r="B86">
            <v>1</v>
          </cell>
          <cell r="D86"/>
        </row>
        <row r="87">
          <cell r="B87">
            <v>1</v>
          </cell>
          <cell r="D87"/>
        </row>
        <row r="88">
          <cell r="B88">
            <v>365</v>
          </cell>
          <cell r="D88">
            <v>19854.11</v>
          </cell>
        </row>
        <row r="89">
          <cell r="B89">
            <v>1</v>
          </cell>
          <cell r="D89"/>
        </row>
        <row r="90">
          <cell r="B90">
            <v>25</v>
          </cell>
          <cell r="D90"/>
        </row>
        <row r="91">
          <cell r="B91">
            <v>12</v>
          </cell>
          <cell r="D91"/>
        </row>
        <row r="92">
          <cell r="B92">
            <v>58</v>
          </cell>
          <cell r="D92">
            <v>1088.4000000000001</v>
          </cell>
        </row>
        <row r="93">
          <cell r="B93">
            <v>3</v>
          </cell>
          <cell r="D93"/>
        </row>
        <row r="94">
          <cell r="B94">
            <v>2</v>
          </cell>
          <cell r="D94"/>
        </row>
        <row r="95">
          <cell r="B95">
            <v>12</v>
          </cell>
          <cell r="D95"/>
        </row>
        <row r="96">
          <cell r="B96">
            <v>19</v>
          </cell>
          <cell r="D96">
            <v>1146.06</v>
          </cell>
        </row>
        <row r="97">
          <cell r="B97">
            <v>4</v>
          </cell>
          <cell r="D97"/>
        </row>
        <row r="98">
          <cell r="B98">
            <v>4</v>
          </cell>
          <cell r="D98"/>
        </row>
        <row r="99">
          <cell r="B99">
            <v>2</v>
          </cell>
          <cell r="D99"/>
        </row>
        <row r="100">
          <cell r="B100">
            <v>11</v>
          </cell>
          <cell r="D100"/>
        </row>
        <row r="101">
          <cell r="B101">
            <v>1</v>
          </cell>
          <cell r="D101"/>
        </row>
        <row r="102">
          <cell r="B102">
            <v>16</v>
          </cell>
          <cell r="D102"/>
        </row>
        <row r="103">
          <cell r="B103">
            <v>2</v>
          </cell>
          <cell r="D103"/>
        </row>
        <row r="104">
          <cell r="B104">
            <v>28</v>
          </cell>
          <cell r="D104"/>
        </row>
        <row r="105">
          <cell r="B105">
            <v>1</v>
          </cell>
          <cell r="D105"/>
        </row>
        <row r="106">
          <cell r="B106">
            <v>1</v>
          </cell>
          <cell r="D106"/>
        </row>
        <row r="107">
          <cell r="B107">
            <v>36</v>
          </cell>
          <cell r="D107"/>
        </row>
        <row r="108">
          <cell r="B108">
            <v>1</v>
          </cell>
          <cell r="D108"/>
        </row>
        <row r="109">
          <cell r="B109">
            <v>0</v>
          </cell>
          <cell r="D109"/>
        </row>
        <row r="110">
          <cell r="B110">
            <v>19</v>
          </cell>
          <cell r="D110">
            <v>600</v>
          </cell>
        </row>
        <row r="111">
          <cell r="B111">
            <v>21</v>
          </cell>
          <cell r="D111"/>
        </row>
        <row r="112">
          <cell r="B112">
            <v>3</v>
          </cell>
          <cell r="D112"/>
        </row>
        <row r="113">
          <cell r="B113">
            <v>9</v>
          </cell>
          <cell r="D113"/>
        </row>
        <row r="114">
          <cell r="B114">
            <v>5</v>
          </cell>
          <cell r="D114"/>
        </row>
        <row r="115">
          <cell r="B115">
            <v>18</v>
          </cell>
          <cell r="D115">
            <v>680</v>
          </cell>
        </row>
        <row r="116">
          <cell r="B116">
            <v>0</v>
          </cell>
          <cell r="D116"/>
        </row>
        <row r="117">
          <cell r="B117">
            <v>2</v>
          </cell>
          <cell r="D117"/>
        </row>
        <row r="118">
          <cell r="B118">
            <v>23</v>
          </cell>
          <cell r="D118"/>
        </row>
        <row r="119">
          <cell r="B119">
            <v>1</v>
          </cell>
          <cell r="D119"/>
        </row>
        <row r="120">
          <cell r="B120">
            <v>4</v>
          </cell>
          <cell r="D120"/>
        </row>
        <row r="121">
          <cell r="B121">
            <v>2</v>
          </cell>
          <cell r="D121"/>
        </row>
        <row r="122">
          <cell r="B122">
            <v>1</v>
          </cell>
          <cell r="D122"/>
        </row>
        <row r="123">
          <cell r="B123">
            <v>3</v>
          </cell>
          <cell r="D123"/>
        </row>
        <row r="124">
          <cell r="B124">
            <v>9</v>
          </cell>
          <cell r="D124"/>
        </row>
        <row r="125">
          <cell r="B125">
            <v>2</v>
          </cell>
          <cell r="D125"/>
        </row>
        <row r="126">
          <cell r="B126">
            <v>28</v>
          </cell>
          <cell r="D126"/>
        </row>
        <row r="127">
          <cell r="B127">
            <v>10</v>
          </cell>
          <cell r="D127"/>
        </row>
        <row r="128">
          <cell r="B128">
            <v>8</v>
          </cell>
          <cell r="D128">
            <v>1660</v>
          </cell>
        </row>
        <row r="129">
          <cell r="B129">
            <v>1</v>
          </cell>
          <cell r="D129"/>
        </row>
        <row r="130">
          <cell r="B130">
            <v>3</v>
          </cell>
          <cell r="D130"/>
        </row>
        <row r="131">
          <cell r="B131">
            <v>8</v>
          </cell>
          <cell r="D131"/>
        </row>
        <row r="132">
          <cell r="B132">
            <v>121</v>
          </cell>
          <cell r="D132">
            <v>2326.38</v>
          </cell>
        </row>
        <row r="133">
          <cell r="B133">
            <v>4</v>
          </cell>
          <cell r="D133"/>
        </row>
        <row r="134">
          <cell r="B134">
            <v>25</v>
          </cell>
          <cell r="D134">
            <v>1000</v>
          </cell>
        </row>
        <row r="135">
          <cell r="B135">
            <v>1</v>
          </cell>
          <cell r="D135"/>
        </row>
        <row r="136">
          <cell r="B136">
            <v>6</v>
          </cell>
          <cell r="D136">
            <v>1000</v>
          </cell>
        </row>
        <row r="137">
          <cell r="B137">
            <v>3</v>
          </cell>
          <cell r="D137"/>
        </row>
        <row r="138">
          <cell r="B138">
            <v>2</v>
          </cell>
          <cell r="D138"/>
        </row>
        <row r="139">
          <cell r="B139">
            <v>14</v>
          </cell>
          <cell r="D139"/>
        </row>
        <row r="140">
          <cell r="B140">
            <v>6</v>
          </cell>
          <cell r="D140"/>
        </row>
        <row r="141">
          <cell r="B141">
            <v>14</v>
          </cell>
          <cell r="D141"/>
        </row>
        <row r="142">
          <cell r="B142">
            <v>3</v>
          </cell>
          <cell r="D142"/>
        </row>
        <row r="143">
          <cell r="B143">
            <v>4</v>
          </cell>
          <cell r="D143"/>
        </row>
        <row r="144">
          <cell r="B144">
            <v>6</v>
          </cell>
          <cell r="D144"/>
        </row>
        <row r="145">
          <cell r="B145">
            <v>6</v>
          </cell>
          <cell r="D145">
            <v>1500</v>
          </cell>
        </row>
        <row r="146">
          <cell r="B146">
            <v>2</v>
          </cell>
          <cell r="D146"/>
        </row>
        <row r="147">
          <cell r="B147">
            <v>2</v>
          </cell>
          <cell r="D147"/>
        </row>
        <row r="148">
          <cell r="B148">
            <v>5</v>
          </cell>
          <cell r="D148"/>
        </row>
        <row r="149">
          <cell r="B149">
            <v>6</v>
          </cell>
          <cell r="D149"/>
        </row>
        <row r="150">
          <cell r="B150">
            <v>4</v>
          </cell>
          <cell r="D150"/>
        </row>
        <row r="151">
          <cell r="B151">
            <v>7</v>
          </cell>
          <cell r="D151"/>
        </row>
        <row r="152">
          <cell r="B152">
            <v>2</v>
          </cell>
          <cell r="D152"/>
        </row>
        <row r="153">
          <cell r="B153">
            <v>0</v>
          </cell>
          <cell r="D153"/>
        </row>
        <row r="154">
          <cell r="B154">
            <v>26</v>
          </cell>
          <cell r="D154"/>
        </row>
        <row r="155">
          <cell r="B155">
            <v>39</v>
          </cell>
          <cell r="D155"/>
        </row>
        <row r="156">
          <cell r="B156">
            <v>0</v>
          </cell>
          <cell r="D156"/>
        </row>
        <row r="157">
          <cell r="B157">
            <v>11</v>
          </cell>
          <cell r="D157"/>
        </row>
        <row r="158">
          <cell r="B158">
            <v>2</v>
          </cell>
          <cell r="D158"/>
        </row>
        <row r="159">
          <cell r="B159">
            <v>0</v>
          </cell>
          <cell r="D159"/>
        </row>
        <row r="160">
          <cell r="B160">
            <v>22</v>
          </cell>
          <cell r="D160">
            <v>1222</v>
          </cell>
        </row>
        <row r="161">
          <cell r="B161">
            <v>7</v>
          </cell>
          <cell r="D161"/>
        </row>
        <row r="162">
          <cell r="B162">
            <v>13</v>
          </cell>
          <cell r="D162"/>
        </row>
        <row r="163">
          <cell r="B163">
            <v>12</v>
          </cell>
          <cell r="D163"/>
        </row>
        <row r="164">
          <cell r="B164">
            <v>5</v>
          </cell>
          <cell r="D164"/>
        </row>
        <row r="165">
          <cell r="B165">
            <v>5</v>
          </cell>
          <cell r="D165"/>
        </row>
        <row r="166">
          <cell r="B166">
            <v>4</v>
          </cell>
          <cell r="D166"/>
        </row>
        <row r="167">
          <cell r="B167">
            <v>44</v>
          </cell>
          <cell r="D167">
            <v>1600</v>
          </cell>
        </row>
        <row r="168">
          <cell r="B168">
            <v>5</v>
          </cell>
          <cell r="D168"/>
        </row>
        <row r="169">
          <cell r="B169">
            <v>1</v>
          </cell>
          <cell r="D169"/>
        </row>
        <row r="170">
          <cell r="B170">
            <v>5</v>
          </cell>
          <cell r="D170"/>
        </row>
        <row r="171">
          <cell r="B171">
            <v>0</v>
          </cell>
          <cell r="D171"/>
        </row>
        <row r="172">
          <cell r="B172">
            <v>5</v>
          </cell>
          <cell r="D172"/>
        </row>
        <row r="173">
          <cell r="B173">
            <v>1</v>
          </cell>
          <cell r="D173"/>
        </row>
        <row r="174">
          <cell r="B174">
            <v>0</v>
          </cell>
          <cell r="D174"/>
        </row>
        <row r="175">
          <cell r="B175">
            <v>1</v>
          </cell>
          <cell r="D175"/>
        </row>
        <row r="176">
          <cell r="B176">
            <v>23</v>
          </cell>
          <cell r="D176"/>
        </row>
        <row r="177">
          <cell r="B177">
            <v>1</v>
          </cell>
          <cell r="D177"/>
        </row>
        <row r="178">
          <cell r="B178">
            <v>1</v>
          </cell>
          <cell r="D178"/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8"/>
  <sheetViews>
    <sheetView tabSelected="1" topLeftCell="A173" workbookViewId="0">
      <selection activeCell="A188" sqref="A188"/>
    </sheetView>
  </sheetViews>
  <sheetFormatPr defaultRowHeight="14.4" x14ac:dyDescent="0.3"/>
  <cols>
    <col min="1" max="1" width="24.44140625" bestFit="1" customWidth="1"/>
    <col min="2" max="2" width="19.44140625" customWidth="1"/>
    <col min="3" max="3" width="20.77734375" customWidth="1"/>
    <col min="4" max="4" width="20" customWidth="1"/>
    <col min="5" max="5" width="21.44140625" bestFit="1" customWidth="1"/>
    <col min="6" max="6" width="17.5546875" bestFit="1" customWidth="1"/>
    <col min="7" max="7" width="20.21875" customWidth="1"/>
    <col min="8" max="8" width="21.44140625" bestFit="1" customWidth="1"/>
    <col min="9" max="9" width="23.44140625" customWidth="1"/>
    <col min="12" max="12" width="14.44140625" bestFit="1" customWidth="1"/>
    <col min="13" max="13" width="12.44140625" bestFit="1" customWidth="1"/>
  </cols>
  <sheetData>
    <row r="1" spans="1:12" ht="19.5" hidden="1" customHeight="1" x14ac:dyDescent="0.3">
      <c r="A1" s="32" t="s">
        <v>0</v>
      </c>
      <c r="B1" s="32"/>
      <c r="C1" s="32"/>
      <c r="D1" s="32"/>
      <c r="E1" s="32"/>
      <c r="F1" s="32"/>
      <c r="G1" s="32"/>
    </row>
    <row r="2" spans="1:12" ht="19.5" customHeight="1" thickBot="1" x14ac:dyDescent="0.35">
      <c r="A2" s="35" t="s">
        <v>192</v>
      </c>
      <c r="B2" s="31"/>
      <c r="C2" s="31"/>
      <c r="D2" s="31"/>
      <c r="E2" s="31"/>
      <c r="F2" s="31"/>
      <c r="G2" s="31"/>
    </row>
    <row r="3" spans="1:12" ht="18" thickBot="1" x14ac:dyDescent="0.35">
      <c r="A3" s="1"/>
      <c r="B3" s="33" t="s">
        <v>1</v>
      </c>
      <c r="C3" s="34"/>
      <c r="D3" s="34"/>
      <c r="E3" s="2" t="s">
        <v>2</v>
      </c>
      <c r="F3" s="3"/>
      <c r="G3" s="4" t="s">
        <v>3</v>
      </c>
      <c r="H3" s="5" t="s">
        <v>193</v>
      </c>
      <c r="I3" s="6" t="s">
        <v>4</v>
      </c>
    </row>
    <row r="4" spans="1:12" ht="96.75" customHeight="1" thickBot="1" x14ac:dyDescent="0.35">
      <c r="A4" s="7" t="s">
        <v>5</v>
      </c>
      <c r="B4" s="8" t="s">
        <v>6</v>
      </c>
      <c r="C4" s="9" t="s">
        <v>7</v>
      </c>
      <c r="D4" s="9" t="s">
        <v>8</v>
      </c>
      <c r="E4" s="10" t="s">
        <v>9</v>
      </c>
      <c r="F4" s="11" t="s">
        <v>10</v>
      </c>
      <c r="G4" s="12" t="s">
        <v>11</v>
      </c>
      <c r="H4" s="13" t="s">
        <v>12</v>
      </c>
      <c r="I4" s="14" t="s">
        <v>13</v>
      </c>
    </row>
    <row r="5" spans="1:12" s="15" customFormat="1" ht="16.2" thickBot="1" x14ac:dyDescent="0.35">
      <c r="F5" s="16">
        <v>2750000</v>
      </c>
      <c r="H5" s="17">
        <v>0</v>
      </c>
    </row>
    <row r="6" spans="1:12" s="15" customFormat="1" ht="16.2" thickBot="1" x14ac:dyDescent="0.35">
      <c r="A6" s="18" t="s">
        <v>14</v>
      </c>
      <c r="B6" s="19">
        <f>'[1]Distrubution AMT'!B3</f>
        <v>10</v>
      </c>
      <c r="C6" s="20">
        <f>B6*2000</f>
        <v>20000</v>
      </c>
      <c r="D6" s="20">
        <f>'[1]Distrubution AMT'!D3</f>
        <v>0</v>
      </c>
      <c r="E6" s="20">
        <f>C6+D6</f>
        <v>20000</v>
      </c>
      <c r="F6" s="21">
        <f>E6/$E$182</f>
        <v>4.5079740200047657E-3</v>
      </c>
      <c r="G6" s="20">
        <f>ROUND(F6*$F$5,0)</f>
        <v>12397</v>
      </c>
      <c r="H6" s="20"/>
      <c r="I6" s="22">
        <f>G6+H6</f>
        <v>12397</v>
      </c>
      <c r="L6" s="23"/>
    </row>
    <row r="7" spans="1:12" s="15" customFormat="1" ht="16.2" thickBot="1" x14ac:dyDescent="0.35">
      <c r="A7" s="18" t="s">
        <v>15</v>
      </c>
      <c r="B7" s="19">
        <f>'[1]Distrubution AMT'!B4</f>
        <v>10</v>
      </c>
      <c r="C7" s="20">
        <f t="shared" ref="C7:C70" si="0">B7*2000</f>
        <v>20000</v>
      </c>
      <c r="D7" s="20">
        <f>'[1]Distrubution AMT'!D4</f>
        <v>0</v>
      </c>
      <c r="E7" s="20">
        <f t="shared" ref="E7:E70" si="1">C7+D7</f>
        <v>20000</v>
      </c>
      <c r="F7" s="21">
        <f t="shared" ref="F7:F70" si="2">E7/$E$182</f>
        <v>4.5079740200047657E-3</v>
      </c>
      <c r="G7" s="20">
        <f t="shared" ref="G7:G70" si="3">ROUND(F7*$F$5,0)</f>
        <v>12397</v>
      </c>
      <c r="H7" s="20"/>
      <c r="I7" s="22">
        <f t="shared" ref="I7:I70" si="4">G7+H7</f>
        <v>12397</v>
      </c>
    </row>
    <row r="8" spans="1:12" s="15" customFormat="1" ht="16.2" thickBot="1" x14ac:dyDescent="0.35">
      <c r="A8" s="18" t="s">
        <v>16</v>
      </c>
      <c r="B8" s="19">
        <f>'[1]Distrubution AMT'!B5</f>
        <v>7</v>
      </c>
      <c r="C8" s="20">
        <f t="shared" si="0"/>
        <v>14000</v>
      </c>
      <c r="D8" s="20">
        <f>'[1]Distrubution AMT'!D5</f>
        <v>0</v>
      </c>
      <c r="E8" s="20">
        <f t="shared" si="1"/>
        <v>14000</v>
      </c>
      <c r="F8" s="21">
        <f t="shared" si="2"/>
        <v>3.1555818140033363E-3</v>
      </c>
      <c r="G8" s="20">
        <f t="shared" si="3"/>
        <v>8678</v>
      </c>
      <c r="H8" s="20"/>
      <c r="I8" s="22">
        <f t="shared" si="4"/>
        <v>8678</v>
      </c>
    </row>
    <row r="9" spans="1:12" s="15" customFormat="1" ht="16.2" thickBot="1" x14ac:dyDescent="0.35">
      <c r="A9" s="18" t="s">
        <v>17</v>
      </c>
      <c r="B9" s="19">
        <f>'[1]Distrubution AMT'!B6</f>
        <v>12</v>
      </c>
      <c r="C9" s="20">
        <f t="shared" si="0"/>
        <v>24000</v>
      </c>
      <c r="D9" s="20">
        <f>'[1]Distrubution AMT'!D6</f>
        <v>0</v>
      </c>
      <c r="E9" s="20">
        <f t="shared" si="1"/>
        <v>24000</v>
      </c>
      <c r="F9" s="21">
        <f t="shared" si="2"/>
        <v>5.4095688240057196E-3</v>
      </c>
      <c r="G9" s="20">
        <f t="shared" si="3"/>
        <v>14876</v>
      </c>
      <c r="H9" s="20"/>
      <c r="I9" s="22">
        <f t="shared" si="4"/>
        <v>14876</v>
      </c>
    </row>
    <row r="10" spans="1:12" s="15" customFormat="1" ht="16.2" thickBot="1" x14ac:dyDescent="0.35">
      <c r="A10" s="18" t="s">
        <v>18</v>
      </c>
      <c r="B10" s="19">
        <f>'[1]Distrubution AMT'!B7</f>
        <v>0</v>
      </c>
      <c r="C10" s="20">
        <f t="shared" si="0"/>
        <v>0</v>
      </c>
      <c r="D10" s="20">
        <f>'[1]Distrubution AMT'!D7</f>
        <v>1999.92</v>
      </c>
      <c r="E10" s="20">
        <f t="shared" si="1"/>
        <v>1999.92</v>
      </c>
      <c r="F10" s="21">
        <f t="shared" si="2"/>
        <v>4.5077937010439662E-4</v>
      </c>
      <c r="G10" s="20">
        <f t="shared" si="3"/>
        <v>1240</v>
      </c>
      <c r="H10" s="20"/>
      <c r="I10" s="22">
        <f t="shared" si="4"/>
        <v>1240</v>
      </c>
    </row>
    <row r="11" spans="1:12" s="15" customFormat="1" ht="16.2" thickBot="1" x14ac:dyDescent="0.35">
      <c r="A11" s="18" t="s">
        <v>19</v>
      </c>
      <c r="B11" s="19">
        <f>'[1]Distrubution AMT'!B8</f>
        <v>0</v>
      </c>
      <c r="C11" s="20">
        <f t="shared" si="0"/>
        <v>0</v>
      </c>
      <c r="D11" s="20">
        <f>'[1]Distrubution AMT'!D8</f>
        <v>0</v>
      </c>
      <c r="E11" s="20">
        <f t="shared" si="1"/>
        <v>0</v>
      </c>
      <c r="F11" s="21">
        <f t="shared" si="2"/>
        <v>0</v>
      </c>
      <c r="G11" s="20">
        <f t="shared" si="3"/>
        <v>0</v>
      </c>
      <c r="H11" s="20"/>
      <c r="I11" s="22">
        <f t="shared" si="4"/>
        <v>0</v>
      </c>
      <c r="L11" s="23"/>
    </row>
    <row r="12" spans="1:12" s="15" customFormat="1" ht="16.2" thickBot="1" x14ac:dyDescent="0.35">
      <c r="A12" s="18" t="s">
        <v>20</v>
      </c>
      <c r="B12" s="19">
        <f>'[1]Distrubution AMT'!B9</f>
        <v>1</v>
      </c>
      <c r="C12" s="20">
        <f t="shared" si="0"/>
        <v>2000</v>
      </c>
      <c r="D12" s="20">
        <f>'[1]Distrubution AMT'!D9</f>
        <v>0</v>
      </c>
      <c r="E12" s="20">
        <f t="shared" si="1"/>
        <v>2000</v>
      </c>
      <c r="F12" s="21">
        <f t="shared" si="2"/>
        <v>4.507974020004766E-4</v>
      </c>
      <c r="G12" s="20">
        <f t="shared" si="3"/>
        <v>1240</v>
      </c>
      <c r="H12" s="20"/>
      <c r="I12" s="22">
        <f t="shared" si="4"/>
        <v>1240</v>
      </c>
    </row>
    <row r="13" spans="1:12" s="15" customFormat="1" ht="16.2" thickBot="1" x14ac:dyDescent="0.35">
      <c r="A13" s="18" t="s">
        <v>21</v>
      </c>
      <c r="B13" s="19">
        <f>'[1]Distrubution AMT'!B10</f>
        <v>2</v>
      </c>
      <c r="C13" s="20">
        <f t="shared" si="0"/>
        <v>4000</v>
      </c>
      <c r="D13" s="20">
        <f>'[1]Distrubution AMT'!D10</f>
        <v>0</v>
      </c>
      <c r="E13" s="20">
        <f t="shared" si="1"/>
        <v>4000</v>
      </c>
      <c r="F13" s="21">
        <f t="shared" si="2"/>
        <v>9.0159480400095319E-4</v>
      </c>
      <c r="G13" s="20">
        <f t="shared" si="3"/>
        <v>2479</v>
      </c>
      <c r="H13" s="20"/>
      <c r="I13" s="22">
        <f t="shared" si="4"/>
        <v>2479</v>
      </c>
    </row>
    <row r="14" spans="1:12" s="15" customFormat="1" ht="16.2" thickBot="1" x14ac:dyDescent="0.35">
      <c r="A14" s="18" t="s">
        <v>22</v>
      </c>
      <c r="B14" s="19">
        <f>'[1]Distrubution AMT'!B11</f>
        <v>7</v>
      </c>
      <c r="C14" s="20">
        <f t="shared" si="0"/>
        <v>14000</v>
      </c>
      <c r="D14" s="20">
        <f>'[1]Distrubution AMT'!D11</f>
        <v>0</v>
      </c>
      <c r="E14" s="20">
        <f t="shared" si="1"/>
        <v>14000</v>
      </c>
      <c r="F14" s="21">
        <f t="shared" si="2"/>
        <v>3.1555818140033363E-3</v>
      </c>
      <c r="G14" s="20">
        <f t="shared" si="3"/>
        <v>8678</v>
      </c>
      <c r="H14" s="20"/>
      <c r="I14" s="22">
        <f t="shared" si="4"/>
        <v>8678</v>
      </c>
    </row>
    <row r="15" spans="1:12" s="15" customFormat="1" ht="16.2" thickBot="1" x14ac:dyDescent="0.35">
      <c r="A15" s="18" t="s">
        <v>23</v>
      </c>
      <c r="B15" s="19">
        <f>'[1]Distrubution AMT'!B12</f>
        <v>17</v>
      </c>
      <c r="C15" s="20">
        <f t="shared" si="0"/>
        <v>34000</v>
      </c>
      <c r="D15" s="20">
        <f>'[1]Distrubution AMT'!D12</f>
        <v>0</v>
      </c>
      <c r="E15" s="20">
        <f t="shared" si="1"/>
        <v>34000</v>
      </c>
      <c r="F15" s="21">
        <f t="shared" si="2"/>
        <v>7.663555834008102E-3</v>
      </c>
      <c r="G15" s="20">
        <f t="shared" si="3"/>
        <v>21075</v>
      </c>
      <c r="H15" s="20"/>
      <c r="I15" s="22">
        <f t="shared" si="4"/>
        <v>21075</v>
      </c>
    </row>
    <row r="16" spans="1:12" s="15" customFormat="1" ht="16.2" thickBot="1" x14ac:dyDescent="0.35">
      <c r="A16" s="18" t="s">
        <v>24</v>
      </c>
      <c r="B16" s="19">
        <f>'[1]Distrubution AMT'!B13</f>
        <v>8</v>
      </c>
      <c r="C16" s="20">
        <f t="shared" si="0"/>
        <v>16000</v>
      </c>
      <c r="D16" s="20">
        <f>'[1]Distrubution AMT'!D13</f>
        <v>0</v>
      </c>
      <c r="E16" s="20">
        <f t="shared" si="1"/>
        <v>16000</v>
      </c>
      <c r="F16" s="21">
        <f t="shared" si="2"/>
        <v>3.6063792160038128E-3</v>
      </c>
      <c r="G16" s="20">
        <f t="shared" si="3"/>
        <v>9918</v>
      </c>
      <c r="H16" s="20"/>
      <c r="I16" s="22">
        <f t="shared" si="4"/>
        <v>9918</v>
      </c>
    </row>
    <row r="17" spans="1:9" s="15" customFormat="1" ht="16.2" thickBot="1" x14ac:dyDescent="0.35">
      <c r="A17" s="18" t="s">
        <v>25</v>
      </c>
      <c r="B17" s="19">
        <f>'[1]Distrubution AMT'!B14</f>
        <v>7</v>
      </c>
      <c r="C17" s="20">
        <f t="shared" si="0"/>
        <v>14000</v>
      </c>
      <c r="D17" s="20">
        <f>'[1]Distrubution AMT'!D14</f>
        <v>0</v>
      </c>
      <c r="E17" s="20">
        <f t="shared" si="1"/>
        <v>14000</v>
      </c>
      <c r="F17" s="21">
        <f t="shared" si="2"/>
        <v>3.1555818140033363E-3</v>
      </c>
      <c r="G17" s="20">
        <f t="shared" si="3"/>
        <v>8678</v>
      </c>
      <c r="H17" s="20"/>
      <c r="I17" s="22">
        <f t="shared" si="4"/>
        <v>8678</v>
      </c>
    </row>
    <row r="18" spans="1:9" s="15" customFormat="1" ht="16.2" thickBot="1" x14ac:dyDescent="0.35">
      <c r="A18" s="18" t="s">
        <v>26</v>
      </c>
      <c r="B18" s="19">
        <f>'[1]Distrubution AMT'!B15</f>
        <v>1</v>
      </c>
      <c r="C18" s="20">
        <f t="shared" si="0"/>
        <v>2000</v>
      </c>
      <c r="D18" s="20">
        <f>'[1]Distrubution AMT'!D15</f>
        <v>0</v>
      </c>
      <c r="E18" s="20">
        <f t="shared" si="1"/>
        <v>2000</v>
      </c>
      <c r="F18" s="21">
        <f t="shared" si="2"/>
        <v>4.507974020004766E-4</v>
      </c>
      <c r="G18" s="20">
        <f t="shared" si="3"/>
        <v>1240</v>
      </c>
      <c r="H18" s="20"/>
      <c r="I18" s="22">
        <f t="shared" si="4"/>
        <v>1240</v>
      </c>
    </row>
    <row r="19" spans="1:9" s="15" customFormat="1" ht="16.2" thickBot="1" x14ac:dyDescent="0.35">
      <c r="A19" s="18" t="s">
        <v>27</v>
      </c>
      <c r="B19" s="19">
        <f>'[1]Distrubution AMT'!B16</f>
        <v>3</v>
      </c>
      <c r="C19" s="20">
        <f t="shared" si="0"/>
        <v>6000</v>
      </c>
      <c r="D19" s="20">
        <f>'[1]Distrubution AMT'!D16</f>
        <v>0</v>
      </c>
      <c r="E19" s="20">
        <f t="shared" si="1"/>
        <v>6000</v>
      </c>
      <c r="F19" s="21">
        <f t="shared" si="2"/>
        <v>1.3523922060014299E-3</v>
      </c>
      <c r="G19" s="20">
        <f t="shared" si="3"/>
        <v>3719</v>
      </c>
      <c r="H19" s="20"/>
      <c r="I19" s="22">
        <f t="shared" si="4"/>
        <v>3719</v>
      </c>
    </row>
    <row r="20" spans="1:9" s="15" customFormat="1" ht="16.2" thickBot="1" x14ac:dyDescent="0.35">
      <c r="A20" s="18" t="s">
        <v>28</v>
      </c>
      <c r="B20" s="19">
        <f>'[1]Distrubution AMT'!B17</f>
        <v>4</v>
      </c>
      <c r="C20" s="20">
        <f t="shared" si="0"/>
        <v>8000</v>
      </c>
      <c r="D20" s="20">
        <f>'[1]Distrubution AMT'!D17</f>
        <v>0</v>
      </c>
      <c r="E20" s="20">
        <f t="shared" si="1"/>
        <v>8000</v>
      </c>
      <c r="F20" s="21">
        <f t="shared" si="2"/>
        <v>1.8031896080019064E-3</v>
      </c>
      <c r="G20" s="20">
        <f t="shared" si="3"/>
        <v>4959</v>
      </c>
      <c r="H20" s="20"/>
      <c r="I20" s="22">
        <f t="shared" si="4"/>
        <v>4959</v>
      </c>
    </row>
    <row r="21" spans="1:9" s="15" customFormat="1" ht="16.2" thickBot="1" x14ac:dyDescent="0.35">
      <c r="A21" s="18" t="s">
        <v>29</v>
      </c>
      <c r="B21" s="19">
        <f>'[1]Distrubution AMT'!B18</f>
        <v>67</v>
      </c>
      <c r="C21" s="20">
        <f t="shared" si="0"/>
        <v>134000</v>
      </c>
      <c r="D21" s="20">
        <f>'[1]Distrubution AMT'!D18</f>
        <v>9319.18</v>
      </c>
      <c r="E21" s="20">
        <f t="shared" si="1"/>
        <v>143319.18</v>
      </c>
      <c r="F21" s="21">
        <f t="shared" si="2"/>
        <v>3.2303957000419332E-2</v>
      </c>
      <c r="G21" s="20">
        <f t="shared" si="3"/>
        <v>88836</v>
      </c>
      <c r="H21" s="20"/>
      <c r="I21" s="22">
        <f t="shared" si="4"/>
        <v>88836</v>
      </c>
    </row>
    <row r="22" spans="1:9" s="15" customFormat="1" ht="16.2" thickBot="1" x14ac:dyDescent="0.35">
      <c r="A22" s="18" t="s">
        <v>30</v>
      </c>
      <c r="B22" s="19">
        <f>'[1]Distrubution AMT'!B19</f>
        <v>3</v>
      </c>
      <c r="C22" s="20">
        <f t="shared" si="0"/>
        <v>6000</v>
      </c>
      <c r="D22" s="20">
        <f>'[1]Distrubution AMT'!D19</f>
        <v>0</v>
      </c>
      <c r="E22" s="20">
        <f t="shared" si="1"/>
        <v>6000</v>
      </c>
      <c r="F22" s="21">
        <f t="shared" si="2"/>
        <v>1.3523922060014299E-3</v>
      </c>
      <c r="G22" s="20">
        <f t="shared" si="3"/>
        <v>3719</v>
      </c>
      <c r="H22" s="20"/>
      <c r="I22" s="22">
        <f t="shared" si="4"/>
        <v>3719</v>
      </c>
    </row>
    <row r="23" spans="1:9" s="15" customFormat="1" ht="16.2" thickBot="1" x14ac:dyDescent="0.35">
      <c r="A23" s="18" t="s">
        <v>31</v>
      </c>
      <c r="B23" s="19">
        <f>'[1]Distrubution AMT'!B20</f>
        <v>20</v>
      </c>
      <c r="C23" s="20">
        <f t="shared" si="0"/>
        <v>40000</v>
      </c>
      <c r="D23" s="20">
        <f>'[1]Distrubution AMT'!D20</f>
        <v>462</v>
      </c>
      <c r="E23" s="20">
        <f t="shared" si="1"/>
        <v>40462</v>
      </c>
      <c r="F23" s="21">
        <f t="shared" si="2"/>
        <v>9.1200822398716415E-3</v>
      </c>
      <c r="G23" s="20">
        <f t="shared" si="3"/>
        <v>25080</v>
      </c>
      <c r="H23" s="20"/>
      <c r="I23" s="22">
        <f t="shared" si="4"/>
        <v>25080</v>
      </c>
    </row>
    <row r="24" spans="1:9" s="15" customFormat="1" ht="16.2" thickBot="1" x14ac:dyDescent="0.35">
      <c r="A24" s="18" t="s">
        <v>32</v>
      </c>
      <c r="B24" s="19">
        <f>'[1]Distrubution AMT'!B21</f>
        <v>3</v>
      </c>
      <c r="C24" s="20">
        <f t="shared" si="0"/>
        <v>6000</v>
      </c>
      <c r="D24" s="20">
        <f>'[1]Distrubution AMT'!D21</f>
        <v>0</v>
      </c>
      <c r="E24" s="20">
        <f t="shared" si="1"/>
        <v>6000</v>
      </c>
      <c r="F24" s="21">
        <f t="shared" si="2"/>
        <v>1.3523922060014299E-3</v>
      </c>
      <c r="G24" s="20">
        <f t="shared" si="3"/>
        <v>3719</v>
      </c>
      <c r="H24" s="20"/>
      <c r="I24" s="22">
        <f t="shared" si="4"/>
        <v>3719</v>
      </c>
    </row>
    <row r="25" spans="1:9" s="15" customFormat="1" ht="16.2" thickBot="1" x14ac:dyDescent="0.35">
      <c r="A25" s="18" t="s">
        <v>33</v>
      </c>
      <c r="B25" s="19">
        <f>'[1]Distrubution AMT'!B22</f>
        <v>12</v>
      </c>
      <c r="C25" s="20">
        <f t="shared" si="0"/>
        <v>24000</v>
      </c>
      <c r="D25" s="20">
        <f>'[1]Distrubution AMT'!D22</f>
        <v>0</v>
      </c>
      <c r="E25" s="20">
        <f t="shared" si="1"/>
        <v>24000</v>
      </c>
      <c r="F25" s="21">
        <f t="shared" si="2"/>
        <v>5.4095688240057196E-3</v>
      </c>
      <c r="G25" s="20">
        <f t="shared" si="3"/>
        <v>14876</v>
      </c>
      <c r="H25" s="20"/>
      <c r="I25" s="22">
        <f t="shared" si="4"/>
        <v>14876</v>
      </c>
    </row>
    <row r="26" spans="1:9" s="15" customFormat="1" ht="16.2" thickBot="1" x14ac:dyDescent="0.35">
      <c r="A26" s="18" t="s">
        <v>34</v>
      </c>
      <c r="B26" s="19">
        <f>'[1]Distrubution AMT'!B23</f>
        <v>6</v>
      </c>
      <c r="C26" s="20">
        <f t="shared" si="0"/>
        <v>12000</v>
      </c>
      <c r="D26" s="20">
        <f>'[1]Distrubution AMT'!D23</f>
        <v>0</v>
      </c>
      <c r="E26" s="20">
        <f t="shared" si="1"/>
        <v>12000</v>
      </c>
      <c r="F26" s="21">
        <f t="shared" si="2"/>
        <v>2.7047844120028598E-3</v>
      </c>
      <c r="G26" s="20">
        <f t="shared" si="3"/>
        <v>7438</v>
      </c>
      <c r="H26" s="20"/>
      <c r="I26" s="22">
        <f t="shared" si="4"/>
        <v>7438</v>
      </c>
    </row>
    <row r="27" spans="1:9" s="15" customFormat="1" ht="16.2" thickBot="1" x14ac:dyDescent="0.35">
      <c r="A27" s="18" t="s">
        <v>35</v>
      </c>
      <c r="B27" s="19">
        <f>'[1]Distrubution AMT'!B24</f>
        <v>3</v>
      </c>
      <c r="C27" s="20">
        <f t="shared" si="0"/>
        <v>6000</v>
      </c>
      <c r="D27" s="20">
        <f>'[1]Distrubution AMT'!D24</f>
        <v>0</v>
      </c>
      <c r="E27" s="20">
        <f t="shared" si="1"/>
        <v>6000</v>
      </c>
      <c r="F27" s="21">
        <f t="shared" si="2"/>
        <v>1.3523922060014299E-3</v>
      </c>
      <c r="G27" s="20">
        <f t="shared" si="3"/>
        <v>3719</v>
      </c>
      <c r="H27" s="20"/>
      <c r="I27" s="22">
        <f t="shared" si="4"/>
        <v>3719</v>
      </c>
    </row>
    <row r="28" spans="1:9" s="15" customFormat="1" ht="16.2" thickBot="1" x14ac:dyDescent="0.35">
      <c r="A28" s="18" t="s">
        <v>36</v>
      </c>
      <c r="B28" s="19">
        <f>'[1]Distrubution AMT'!B25</f>
        <v>5</v>
      </c>
      <c r="C28" s="20">
        <f t="shared" si="0"/>
        <v>10000</v>
      </c>
      <c r="D28" s="20">
        <f>'[1]Distrubution AMT'!D25</f>
        <v>0</v>
      </c>
      <c r="E28" s="20">
        <f t="shared" si="1"/>
        <v>10000</v>
      </c>
      <c r="F28" s="21">
        <f t="shared" si="2"/>
        <v>2.2539870100023829E-3</v>
      </c>
      <c r="G28" s="20">
        <f t="shared" si="3"/>
        <v>6198</v>
      </c>
      <c r="H28" s="20"/>
      <c r="I28" s="22">
        <f t="shared" si="4"/>
        <v>6198</v>
      </c>
    </row>
    <row r="29" spans="1:9" s="15" customFormat="1" ht="16.2" thickBot="1" x14ac:dyDescent="0.35">
      <c r="A29" s="18" t="s">
        <v>37</v>
      </c>
      <c r="B29" s="19">
        <f>'[1]Distrubution AMT'!B26</f>
        <v>53</v>
      </c>
      <c r="C29" s="20">
        <f t="shared" si="0"/>
        <v>106000</v>
      </c>
      <c r="D29" s="20">
        <f>'[1]Distrubution AMT'!D26</f>
        <v>0</v>
      </c>
      <c r="E29" s="20">
        <f t="shared" si="1"/>
        <v>106000</v>
      </c>
      <c r="F29" s="21">
        <f t="shared" si="2"/>
        <v>2.3892262306025262E-2</v>
      </c>
      <c r="G29" s="20">
        <f t="shared" si="3"/>
        <v>65704</v>
      </c>
      <c r="H29" s="20"/>
      <c r="I29" s="22">
        <f t="shared" si="4"/>
        <v>65704</v>
      </c>
    </row>
    <row r="30" spans="1:9" s="15" customFormat="1" ht="16.2" thickBot="1" x14ac:dyDescent="0.35">
      <c r="A30" s="18" t="s">
        <v>38</v>
      </c>
      <c r="B30" s="19">
        <f>'[1]Distrubution AMT'!B27</f>
        <v>1</v>
      </c>
      <c r="C30" s="20">
        <f t="shared" si="0"/>
        <v>2000</v>
      </c>
      <c r="D30" s="20">
        <f>'[1]Distrubution AMT'!D27</f>
        <v>0</v>
      </c>
      <c r="E30" s="20">
        <f t="shared" si="1"/>
        <v>2000</v>
      </c>
      <c r="F30" s="21">
        <f t="shared" si="2"/>
        <v>4.507974020004766E-4</v>
      </c>
      <c r="G30" s="20">
        <f t="shared" si="3"/>
        <v>1240</v>
      </c>
      <c r="H30" s="20"/>
      <c r="I30" s="22">
        <f t="shared" si="4"/>
        <v>1240</v>
      </c>
    </row>
    <row r="31" spans="1:9" s="15" customFormat="1" ht="16.2" thickBot="1" x14ac:dyDescent="0.35">
      <c r="A31" s="18" t="s">
        <v>39</v>
      </c>
      <c r="B31" s="19">
        <f>'[1]Distrubution AMT'!B28</f>
        <v>3</v>
      </c>
      <c r="C31" s="20">
        <f t="shared" si="0"/>
        <v>6000</v>
      </c>
      <c r="D31" s="20">
        <f>'[1]Distrubution AMT'!D28</f>
        <v>0</v>
      </c>
      <c r="E31" s="20">
        <f t="shared" si="1"/>
        <v>6000</v>
      </c>
      <c r="F31" s="21">
        <f t="shared" si="2"/>
        <v>1.3523922060014299E-3</v>
      </c>
      <c r="G31" s="20">
        <f t="shared" si="3"/>
        <v>3719</v>
      </c>
      <c r="H31" s="20"/>
      <c r="I31" s="22">
        <f t="shared" si="4"/>
        <v>3719</v>
      </c>
    </row>
    <row r="32" spans="1:9" s="15" customFormat="1" ht="16.2" thickBot="1" x14ac:dyDescent="0.35">
      <c r="A32" s="18" t="s">
        <v>40</v>
      </c>
      <c r="B32" s="19">
        <f>'[1]Distrubution AMT'!B29</f>
        <v>6</v>
      </c>
      <c r="C32" s="20">
        <f t="shared" si="0"/>
        <v>12000</v>
      </c>
      <c r="D32" s="20">
        <f>'[1]Distrubution AMT'!D29</f>
        <v>0</v>
      </c>
      <c r="E32" s="20">
        <f t="shared" si="1"/>
        <v>12000</v>
      </c>
      <c r="F32" s="21">
        <f t="shared" si="2"/>
        <v>2.7047844120028598E-3</v>
      </c>
      <c r="G32" s="20">
        <f t="shared" si="3"/>
        <v>7438</v>
      </c>
      <c r="H32" s="20"/>
      <c r="I32" s="22">
        <f t="shared" si="4"/>
        <v>7438</v>
      </c>
    </row>
    <row r="33" spans="1:9" s="15" customFormat="1" ht="16.2" thickBot="1" x14ac:dyDescent="0.35">
      <c r="A33" s="18" t="s">
        <v>41</v>
      </c>
      <c r="B33" s="19">
        <f>'[1]Distrubution AMT'!B30</f>
        <v>15</v>
      </c>
      <c r="C33" s="20">
        <f t="shared" si="0"/>
        <v>30000</v>
      </c>
      <c r="D33" s="20">
        <f>'[1]Distrubution AMT'!D30</f>
        <v>0</v>
      </c>
      <c r="E33" s="20">
        <f t="shared" si="1"/>
        <v>30000</v>
      </c>
      <c r="F33" s="21">
        <f t="shared" si="2"/>
        <v>6.761961030007149E-3</v>
      </c>
      <c r="G33" s="20">
        <f t="shared" si="3"/>
        <v>18595</v>
      </c>
      <c r="H33" s="20"/>
      <c r="I33" s="22">
        <f t="shared" si="4"/>
        <v>18595</v>
      </c>
    </row>
    <row r="34" spans="1:9" s="15" customFormat="1" ht="16.2" thickBot="1" x14ac:dyDescent="0.35">
      <c r="A34" s="18" t="s">
        <v>42</v>
      </c>
      <c r="B34" s="19">
        <f>'[1]Distrubution AMT'!B31</f>
        <v>12</v>
      </c>
      <c r="C34" s="20">
        <f t="shared" si="0"/>
        <v>24000</v>
      </c>
      <c r="D34" s="20">
        <f>'[1]Distrubution AMT'!D31</f>
        <v>0</v>
      </c>
      <c r="E34" s="20">
        <f t="shared" si="1"/>
        <v>24000</v>
      </c>
      <c r="F34" s="21">
        <f t="shared" si="2"/>
        <v>5.4095688240057196E-3</v>
      </c>
      <c r="G34" s="20">
        <f t="shared" si="3"/>
        <v>14876</v>
      </c>
      <c r="H34" s="20"/>
      <c r="I34" s="22">
        <f t="shared" si="4"/>
        <v>14876</v>
      </c>
    </row>
    <row r="35" spans="1:9" s="15" customFormat="1" ht="16.2" thickBot="1" x14ac:dyDescent="0.35">
      <c r="A35" s="18" t="s">
        <v>43</v>
      </c>
      <c r="B35" s="19">
        <f>'[1]Distrubution AMT'!B32</f>
        <v>3</v>
      </c>
      <c r="C35" s="20">
        <f t="shared" si="0"/>
        <v>6000</v>
      </c>
      <c r="D35" s="20">
        <f>'[1]Distrubution AMT'!D32</f>
        <v>0</v>
      </c>
      <c r="E35" s="20">
        <f t="shared" si="1"/>
        <v>6000</v>
      </c>
      <c r="F35" s="21">
        <f t="shared" si="2"/>
        <v>1.3523922060014299E-3</v>
      </c>
      <c r="G35" s="20">
        <f t="shared" si="3"/>
        <v>3719</v>
      </c>
      <c r="H35" s="20"/>
      <c r="I35" s="22">
        <f t="shared" si="4"/>
        <v>3719</v>
      </c>
    </row>
    <row r="36" spans="1:9" s="15" customFormat="1" ht="16.2" thickBot="1" x14ac:dyDescent="0.35">
      <c r="A36" s="18" t="s">
        <v>44</v>
      </c>
      <c r="B36" s="19">
        <f>'[1]Distrubution AMT'!B33</f>
        <v>4</v>
      </c>
      <c r="C36" s="20">
        <f t="shared" si="0"/>
        <v>8000</v>
      </c>
      <c r="D36" s="20">
        <f>'[1]Distrubution AMT'!D33</f>
        <v>0</v>
      </c>
      <c r="E36" s="20">
        <f t="shared" si="1"/>
        <v>8000</v>
      </c>
      <c r="F36" s="21">
        <f t="shared" si="2"/>
        <v>1.8031896080019064E-3</v>
      </c>
      <c r="G36" s="20">
        <f t="shared" si="3"/>
        <v>4959</v>
      </c>
      <c r="H36" s="20"/>
      <c r="I36" s="22">
        <f t="shared" si="4"/>
        <v>4959</v>
      </c>
    </row>
    <row r="37" spans="1:9" s="15" customFormat="1" ht="16.2" thickBot="1" x14ac:dyDescent="0.35">
      <c r="A37" s="18" t="s">
        <v>45</v>
      </c>
      <c r="B37" s="19">
        <f>'[1]Distrubution AMT'!B34</f>
        <v>2</v>
      </c>
      <c r="C37" s="20">
        <f t="shared" si="0"/>
        <v>4000</v>
      </c>
      <c r="D37" s="20">
        <f>'[1]Distrubution AMT'!D34</f>
        <v>0</v>
      </c>
      <c r="E37" s="20">
        <f t="shared" si="1"/>
        <v>4000</v>
      </c>
      <c r="F37" s="21">
        <f t="shared" si="2"/>
        <v>9.0159480400095319E-4</v>
      </c>
      <c r="G37" s="20">
        <f t="shared" si="3"/>
        <v>2479</v>
      </c>
      <c r="H37" s="20"/>
      <c r="I37" s="22">
        <f t="shared" si="4"/>
        <v>2479</v>
      </c>
    </row>
    <row r="38" spans="1:9" s="15" customFormat="1" ht="16.2" thickBot="1" x14ac:dyDescent="0.35">
      <c r="A38" s="18" t="s">
        <v>46</v>
      </c>
      <c r="B38" s="19">
        <f>'[1]Distrubution AMT'!B35</f>
        <v>18</v>
      </c>
      <c r="C38" s="20">
        <f t="shared" si="0"/>
        <v>36000</v>
      </c>
      <c r="D38" s="20">
        <f>'[1]Distrubution AMT'!D35</f>
        <v>0</v>
      </c>
      <c r="E38" s="20">
        <f t="shared" si="1"/>
        <v>36000</v>
      </c>
      <c r="F38" s="21">
        <f t="shared" si="2"/>
        <v>8.1143532360085785E-3</v>
      </c>
      <c r="G38" s="20">
        <f t="shared" si="3"/>
        <v>22314</v>
      </c>
      <c r="H38" s="20"/>
      <c r="I38" s="22">
        <f t="shared" si="4"/>
        <v>22314</v>
      </c>
    </row>
    <row r="39" spans="1:9" s="15" customFormat="1" ht="16.2" thickBot="1" x14ac:dyDescent="0.35">
      <c r="A39" s="18" t="s">
        <v>47</v>
      </c>
      <c r="B39" s="19">
        <f>'[1]Distrubution AMT'!B36</f>
        <v>1</v>
      </c>
      <c r="C39" s="20">
        <f t="shared" si="0"/>
        <v>2000</v>
      </c>
      <c r="D39" s="20">
        <f>'[1]Distrubution AMT'!D36</f>
        <v>0</v>
      </c>
      <c r="E39" s="20">
        <f t="shared" si="1"/>
        <v>2000</v>
      </c>
      <c r="F39" s="21">
        <f t="shared" si="2"/>
        <v>4.507974020004766E-4</v>
      </c>
      <c r="G39" s="20">
        <f t="shared" si="3"/>
        <v>1240</v>
      </c>
      <c r="H39" s="20"/>
      <c r="I39" s="22">
        <f t="shared" si="4"/>
        <v>1240</v>
      </c>
    </row>
    <row r="40" spans="1:9" s="15" customFormat="1" ht="16.2" thickBot="1" x14ac:dyDescent="0.35">
      <c r="A40" s="18" t="s">
        <v>48</v>
      </c>
      <c r="B40" s="19">
        <f>'[1]Distrubution AMT'!B37</f>
        <v>3</v>
      </c>
      <c r="C40" s="20">
        <f t="shared" si="0"/>
        <v>6000</v>
      </c>
      <c r="D40" s="20">
        <f>'[1]Distrubution AMT'!D37</f>
        <v>0</v>
      </c>
      <c r="E40" s="20">
        <f t="shared" si="1"/>
        <v>6000</v>
      </c>
      <c r="F40" s="21">
        <f t="shared" si="2"/>
        <v>1.3523922060014299E-3</v>
      </c>
      <c r="G40" s="20">
        <f t="shared" si="3"/>
        <v>3719</v>
      </c>
      <c r="H40" s="20"/>
      <c r="I40" s="22">
        <f t="shared" si="4"/>
        <v>3719</v>
      </c>
    </row>
    <row r="41" spans="1:9" s="15" customFormat="1" ht="16.2" thickBot="1" x14ac:dyDescent="0.35">
      <c r="A41" s="18" t="s">
        <v>49</v>
      </c>
      <c r="B41" s="19">
        <f>'[1]Distrubution AMT'!B38</f>
        <v>10</v>
      </c>
      <c r="C41" s="20">
        <f t="shared" si="0"/>
        <v>20000</v>
      </c>
      <c r="D41" s="20">
        <f>'[1]Distrubution AMT'!D38</f>
        <v>0</v>
      </c>
      <c r="E41" s="20">
        <f t="shared" si="1"/>
        <v>20000</v>
      </c>
      <c r="F41" s="21">
        <f t="shared" si="2"/>
        <v>4.5079740200047657E-3</v>
      </c>
      <c r="G41" s="20">
        <f t="shared" si="3"/>
        <v>12397</v>
      </c>
      <c r="H41" s="20"/>
      <c r="I41" s="22">
        <f t="shared" si="4"/>
        <v>12397</v>
      </c>
    </row>
    <row r="42" spans="1:9" s="15" customFormat="1" ht="16.2" thickBot="1" x14ac:dyDescent="0.35">
      <c r="A42" s="18" t="s">
        <v>50</v>
      </c>
      <c r="B42" s="19">
        <f>'[1]Distrubution AMT'!B39</f>
        <v>14</v>
      </c>
      <c r="C42" s="20">
        <f t="shared" si="0"/>
        <v>28000</v>
      </c>
      <c r="D42" s="20">
        <f>'[1]Distrubution AMT'!D39</f>
        <v>0</v>
      </c>
      <c r="E42" s="20">
        <f t="shared" si="1"/>
        <v>28000</v>
      </c>
      <c r="F42" s="21">
        <f t="shared" si="2"/>
        <v>6.3111636280066725E-3</v>
      </c>
      <c r="G42" s="20">
        <f t="shared" si="3"/>
        <v>17356</v>
      </c>
      <c r="H42" s="20"/>
      <c r="I42" s="22">
        <f t="shared" si="4"/>
        <v>17356</v>
      </c>
    </row>
    <row r="43" spans="1:9" s="15" customFormat="1" ht="16.2" thickBot="1" x14ac:dyDescent="0.35">
      <c r="A43" s="18" t="s">
        <v>51</v>
      </c>
      <c r="B43" s="19">
        <f>'[1]Distrubution AMT'!B40</f>
        <v>0</v>
      </c>
      <c r="C43" s="20">
        <f t="shared" si="0"/>
        <v>0</v>
      </c>
      <c r="D43" s="20">
        <f>'[1]Distrubution AMT'!D40</f>
        <v>0</v>
      </c>
      <c r="E43" s="20">
        <f t="shared" si="1"/>
        <v>0</v>
      </c>
      <c r="F43" s="21">
        <f t="shared" si="2"/>
        <v>0</v>
      </c>
      <c r="G43" s="20">
        <f t="shared" si="3"/>
        <v>0</v>
      </c>
      <c r="H43" s="20"/>
      <c r="I43" s="22">
        <f t="shared" si="4"/>
        <v>0</v>
      </c>
    </row>
    <row r="44" spans="1:9" s="15" customFormat="1" ht="16.2" thickBot="1" x14ac:dyDescent="0.35">
      <c r="A44" s="18" t="s">
        <v>52</v>
      </c>
      <c r="B44" s="19">
        <f>'[1]Distrubution AMT'!B41</f>
        <v>0</v>
      </c>
      <c r="C44" s="20">
        <f t="shared" si="0"/>
        <v>0</v>
      </c>
      <c r="D44" s="20">
        <f>'[1]Distrubution AMT'!D41</f>
        <v>0</v>
      </c>
      <c r="E44" s="20">
        <f t="shared" si="1"/>
        <v>0</v>
      </c>
      <c r="F44" s="21">
        <f t="shared" si="2"/>
        <v>0</v>
      </c>
      <c r="G44" s="20">
        <f t="shared" si="3"/>
        <v>0</v>
      </c>
      <c r="H44" s="20"/>
      <c r="I44" s="22">
        <f t="shared" si="4"/>
        <v>0</v>
      </c>
    </row>
    <row r="45" spans="1:9" s="15" customFormat="1" ht="16.2" thickBot="1" x14ac:dyDescent="0.35">
      <c r="A45" s="18" t="s">
        <v>53</v>
      </c>
      <c r="B45" s="19">
        <f>'[1]Distrubution AMT'!B42</f>
        <v>2</v>
      </c>
      <c r="C45" s="20">
        <f t="shared" si="0"/>
        <v>4000</v>
      </c>
      <c r="D45" s="20">
        <f>'[1]Distrubution AMT'!D42</f>
        <v>0</v>
      </c>
      <c r="E45" s="20">
        <f t="shared" si="1"/>
        <v>4000</v>
      </c>
      <c r="F45" s="21">
        <f t="shared" si="2"/>
        <v>9.0159480400095319E-4</v>
      </c>
      <c r="G45" s="20">
        <f t="shared" si="3"/>
        <v>2479</v>
      </c>
      <c r="H45" s="20"/>
      <c r="I45" s="22">
        <f t="shared" si="4"/>
        <v>2479</v>
      </c>
    </row>
    <row r="46" spans="1:9" s="15" customFormat="1" ht="16.2" thickBot="1" x14ac:dyDescent="0.35">
      <c r="A46" s="18" t="s">
        <v>54</v>
      </c>
      <c r="B46" s="19">
        <f>'[1]Distrubution AMT'!B43</f>
        <v>7</v>
      </c>
      <c r="C46" s="20">
        <f t="shared" si="0"/>
        <v>14000</v>
      </c>
      <c r="D46" s="20">
        <f>'[1]Distrubution AMT'!D43</f>
        <v>0</v>
      </c>
      <c r="E46" s="20">
        <f t="shared" si="1"/>
        <v>14000</v>
      </c>
      <c r="F46" s="21">
        <f t="shared" si="2"/>
        <v>3.1555818140033363E-3</v>
      </c>
      <c r="G46" s="20">
        <f t="shared" si="3"/>
        <v>8678</v>
      </c>
      <c r="H46" s="20"/>
      <c r="I46" s="22">
        <f t="shared" si="4"/>
        <v>8678</v>
      </c>
    </row>
    <row r="47" spans="1:9" s="15" customFormat="1" ht="16.2" thickBot="1" x14ac:dyDescent="0.35">
      <c r="A47" s="18" t="s">
        <v>55</v>
      </c>
      <c r="B47" s="19">
        <f>'[1]Distrubution AMT'!B44</f>
        <v>3</v>
      </c>
      <c r="C47" s="20">
        <f t="shared" si="0"/>
        <v>6000</v>
      </c>
      <c r="D47" s="20">
        <f>'[1]Distrubution AMT'!D44</f>
        <v>1000</v>
      </c>
      <c r="E47" s="20">
        <f t="shared" si="1"/>
        <v>7000</v>
      </c>
      <c r="F47" s="21">
        <f t="shared" si="2"/>
        <v>1.5777909070016681E-3</v>
      </c>
      <c r="G47" s="20">
        <f t="shared" si="3"/>
        <v>4339</v>
      </c>
      <c r="H47" s="20"/>
      <c r="I47" s="22">
        <f t="shared" si="4"/>
        <v>4339</v>
      </c>
    </row>
    <row r="48" spans="1:9" s="15" customFormat="1" ht="16.2" thickBot="1" x14ac:dyDescent="0.35">
      <c r="A48" s="18" t="s">
        <v>56</v>
      </c>
      <c r="B48" s="19">
        <f>'[1]Distrubution AMT'!B45</f>
        <v>3</v>
      </c>
      <c r="C48" s="20">
        <f t="shared" si="0"/>
        <v>6000</v>
      </c>
      <c r="D48" s="20">
        <f>'[1]Distrubution AMT'!D45</f>
        <v>0</v>
      </c>
      <c r="E48" s="20">
        <f t="shared" si="1"/>
        <v>6000</v>
      </c>
      <c r="F48" s="21">
        <f t="shared" si="2"/>
        <v>1.3523922060014299E-3</v>
      </c>
      <c r="G48" s="20">
        <f t="shared" si="3"/>
        <v>3719</v>
      </c>
      <c r="H48" s="20"/>
      <c r="I48" s="22">
        <f t="shared" si="4"/>
        <v>3719</v>
      </c>
    </row>
    <row r="49" spans="1:9" s="15" customFormat="1" ht="16.2" thickBot="1" x14ac:dyDescent="0.35">
      <c r="A49" s="18" t="s">
        <v>57</v>
      </c>
      <c r="B49" s="19">
        <f>'[1]Distrubution AMT'!B46</f>
        <v>0</v>
      </c>
      <c r="C49" s="20">
        <f t="shared" si="0"/>
        <v>0</v>
      </c>
      <c r="D49" s="20">
        <f>'[1]Distrubution AMT'!D46</f>
        <v>0</v>
      </c>
      <c r="E49" s="20">
        <f t="shared" si="1"/>
        <v>0</v>
      </c>
      <c r="F49" s="21">
        <f t="shared" si="2"/>
        <v>0</v>
      </c>
      <c r="G49" s="20">
        <f t="shared" si="3"/>
        <v>0</v>
      </c>
      <c r="H49" s="20"/>
      <c r="I49" s="22">
        <f t="shared" si="4"/>
        <v>0</v>
      </c>
    </row>
    <row r="50" spans="1:9" s="15" customFormat="1" ht="16.2" thickBot="1" x14ac:dyDescent="0.35">
      <c r="A50" s="18" t="s">
        <v>58</v>
      </c>
      <c r="B50" s="19">
        <f>'[1]Distrubution AMT'!B47</f>
        <v>9</v>
      </c>
      <c r="C50" s="20">
        <f t="shared" si="0"/>
        <v>18000</v>
      </c>
      <c r="D50" s="20">
        <f>'[1]Distrubution AMT'!D47</f>
        <v>0</v>
      </c>
      <c r="E50" s="20">
        <f t="shared" si="1"/>
        <v>18000</v>
      </c>
      <c r="F50" s="21">
        <f t="shared" si="2"/>
        <v>4.0571766180042892E-3</v>
      </c>
      <c r="G50" s="20">
        <f t="shared" si="3"/>
        <v>11157</v>
      </c>
      <c r="H50" s="20"/>
      <c r="I50" s="22">
        <f t="shared" si="4"/>
        <v>11157</v>
      </c>
    </row>
    <row r="51" spans="1:9" s="15" customFormat="1" ht="16.2" thickBot="1" x14ac:dyDescent="0.35">
      <c r="A51" s="18" t="s">
        <v>59</v>
      </c>
      <c r="B51" s="19">
        <f>'[1]Distrubution AMT'!B48</f>
        <v>36</v>
      </c>
      <c r="C51" s="20">
        <f t="shared" si="0"/>
        <v>72000</v>
      </c>
      <c r="D51" s="20">
        <f>'[1]Distrubution AMT'!D48</f>
        <v>1000</v>
      </c>
      <c r="E51" s="20">
        <f t="shared" si="1"/>
        <v>73000</v>
      </c>
      <c r="F51" s="21">
        <f t="shared" si="2"/>
        <v>1.6454105173017396E-2</v>
      </c>
      <c r="G51" s="20">
        <f t="shared" si="3"/>
        <v>45249</v>
      </c>
      <c r="H51" s="20"/>
      <c r="I51" s="22">
        <f t="shared" si="4"/>
        <v>45249</v>
      </c>
    </row>
    <row r="52" spans="1:9" s="15" customFormat="1" ht="16.2" thickBot="1" x14ac:dyDescent="0.35">
      <c r="A52" s="18" t="s">
        <v>60</v>
      </c>
      <c r="B52" s="19">
        <f>'[1]Distrubution AMT'!B49</f>
        <v>0</v>
      </c>
      <c r="C52" s="20">
        <f t="shared" si="0"/>
        <v>0</v>
      </c>
      <c r="D52" s="20">
        <f>'[1]Distrubution AMT'!D49</f>
        <v>0</v>
      </c>
      <c r="E52" s="20">
        <f t="shared" si="1"/>
        <v>0</v>
      </c>
      <c r="F52" s="21">
        <f t="shared" si="2"/>
        <v>0</v>
      </c>
      <c r="G52" s="20">
        <f t="shared" si="3"/>
        <v>0</v>
      </c>
      <c r="H52" s="20"/>
      <c r="I52" s="22">
        <f t="shared" si="4"/>
        <v>0</v>
      </c>
    </row>
    <row r="53" spans="1:9" s="15" customFormat="1" ht="16.2" thickBot="1" x14ac:dyDescent="0.35">
      <c r="A53" s="18" t="s">
        <v>61</v>
      </c>
      <c r="B53" s="19">
        <f>'[1]Distrubution AMT'!B50</f>
        <v>1</v>
      </c>
      <c r="C53" s="20">
        <f t="shared" si="0"/>
        <v>2000</v>
      </c>
      <c r="D53" s="20">
        <f>'[1]Distrubution AMT'!D50</f>
        <v>0</v>
      </c>
      <c r="E53" s="20">
        <f t="shared" si="1"/>
        <v>2000</v>
      </c>
      <c r="F53" s="21">
        <f t="shared" si="2"/>
        <v>4.507974020004766E-4</v>
      </c>
      <c r="G53" s="20">
        <f t="shared" si="3"/>
        <v>1240</v>
      </c>
      <c r="H53" s="20"/>
      <c r="I53" s="22">
        <f t="shared" si="4"/>
        <v>1240</v>
      </c>
    </row>
    <row r="54" spans="1:9" s="15" customFormat="1" ht="16.2" thickBot="1" x14ac:dyDescent="0.35">
      <c r="A54" s="18" t="s">
        <v>62</v>
      </c>
      <c r="B54" s="19">
        <f>'[1]Distrubution AMT'!B51</f>
        <v>0</v>
      </c>
      <c r="C54" s="20">
        <f t="shared" si="0"/>
        <v>0</v>
      </c>
      <c r="D54" s="20">
        <f>'[1]Distrubution AMT'!D51</f>
        <v>0</v>
      </c>
      <c r="E54" s="20">
        <f t="shared" si="1"/>
        <v>0</v>
      </c>
      <c r="F54" s="21">
        <f t="shared" si="2"/>
        <v>0</v>
      </c>
      <c r="G54" s="20">
        <f t="shared" si="3"/>
        <v>0</v>
      </c>
      <c r="H54" s="20"/>
      <c r="I54" s="22">
        <f t="shared" si="4"/>
        <v>0</v>
      </c>
    </row>
    <row r="55" spans="1:9" s="15" customFormat="1" ht="16.2" thickBot="1" x14ac:dyDescent="0.35">
      <c r="A55" s="18" t="s">
        <v>63</v>
      </c>
      <c r="B55" s="19">
        <f>'[1]Distrubution AMT'!B52</f>
        <v>4</v>
      </c>
      <c r="C55" s="20">
        <f t="shared" si="0"/>
        <v>8000</v>
      </c>
      <c r="D55" s="20">
        <f>'[1]Distrubution AMT'!D52</f>
        <v>0</v>
      </c>
      <c r="E55" s="20">
        <f t="shared" si="1"/>
        <v>8000</v>
      </c>
      <c r="F55" s="21">
        <f t="shared" si="2"/>
        <v>1.8031896080019064E-3</v>
      </c>
      <c r="G55" s="20">
        <f t="shared" si="3"/>
        <v>4959</v>
      </c>
      <c r="H55" s="20"/>
      <c r="I55" s="22">
        <f t="shared" si="4"/>
        <v>4959</v>
      </c>
    </row>
    <row r="56" spans="1:9" s="15" customFormat="1" ht="16.2" thickBot="1" x14ac:dyDescent="0.35">
      <c r="A56" s="18" t="s">
        <v>64</v>
      </c>
      <c r="B56" s="19">
        <f>'[1]Distrubution AMT'!B53</f>
        <v>16</v>
      </c>
      <c r="C56" s="20">
        <f t="shared" si="0"/>
        <v>32000</v>
      </c>
      <c r="D56" s="20">
        <f>'[1]Distrubution AMT'!D53</f>
        <v>0</v>
      </c>
      <c r="E56" s="20">
        <f t="shared" si="1"/>
        <v>32000</v>
      </c>
      <c r="F56" s="21">
        <f t="shared" si="2"/>
        <v>7.2127584320076255E-3</v>
      </c>
      <c r="G56" s="20">
        <f t="shared" si="3"/>
        <v>19835</v>
      </c>
      <c r="H56" s="20"/>
      <c r="I56" s="22">
        <f t="shared" si="4"/>
        <v>19835</v>
      </c>
    </row>
    <row r="57" spans="1:9" s="15" customFormat="1" ht="16.2" thickBot="1" x14ac:dyDescent="0.35">
      <c r="A57" s="18" t="s">
        <v>65</v>
      </c>
      <c r="B57" s="19">
        <f>'[1]Distrubution AMT'!B54</f>
        <v>1</v>
      </c>
      <c r="C57" s="20">
        <f t="shared" si="0"/>
        <v>2000</v>
      </c>
      <c r="D57" s="20">
        <f>'[1]Distrubution AMT'!D54</f>
        <v>0</v>
      </c>
      <c r="E57" s="20">
        <f t="shared" si="1"/>
        <v>2000</v>
      </c>
      <c r="F57" s="21">
        <f t="shared" si="2"/>
        <v>4.507974020004766E-4</v>
      </c>
      <c r="G57" s="20">
        <f t="shared" si="3"/>
        <v>1240</v>
      </c>
      <c r="H57" s="20"/>
      <c r="I57" s="22">
        <f t="shared" si="4"/>
        <v>1240</v>
      </c>
    </row>
    <row r="58" spans="1:9" s="15" customFormat="1" ht="16.2" thickBot="1" x14ac:dyDescent="0.35">
      <c r="A58" s="18" t="s">
        <v>66</v>
      </c>
      <c r="B58" s="19">
        <f>'[1]Distrubution AMT'!B55</f>
        <v>5</v>
      </c>
      <c r="C58" s="20">
        <f t="shared" si="0"/>
        <v>10000</v>
      </c>
      <c r="D58" s="20">
        <f>'[1]Distrubution AMT'!D55</f>
        <v>0</v>
      </c>
      <c r="E58" s="20">
        <f t="shared" si="1"/>
        <v>10000</v>
      </c>
      <c r="F58" s="21">
        <f t="shared" si="2"/>
        <v>2.2539870100023829E-3</v>
      </c>
      <c r="G58" s="20">
        <f t="shared" si="3"/>
        <v>6198</v>
      </c>
      <c r="H58" s="20"/>
      <c r="I58" s="22">
        <f t="shared" si="4"/>
        <v>6198</v>
      </c>
    </row>
    <row r="59" spans="1:9" s="15" customFormat="1" ht="16.2" thickBot="1" x14ac:dyDescent="0.35">
      <c r="A59" s="18" t="s">
        <v>67</v>
      </c>
      <c r="B59" s="19">
        <f>'[1]Distrubution AMT'!B56</f>
        <v>7</v>
      </c>
      <c r="C59" s="20">
        <f t="shared" si="0"/>
        <v>14000</v>
      </c>
      <c r="D59" s="20">
        <f>'[1]Distrubution AMT'!D56</f>
        <v>0</v>
      </c>
      <c r="E59" s="20">
        <f t="shared" si="1"/>
        <v>14000</v>
      </c>
      <c r="F59" s="21">
        <f t="shared" si="2"/>
        <v>3.1555818140033363E-3</v>
      </c>
      <c r="G59" s="20">
        <f t="shared" si="3"/>
        <v>8678</v>
      </c>
      <c r="H59" s="20"/>
      <c r="I59" s="22">
        <f t="shared" si="4"/>
        <v>8678</v>
      </c>
    </row>
    <row r="60" spans="1:9" s="15" customFormat="1" ht="16.2" thickBot="1" x14ac:dyDescent="0.35">
      <c r="A60" s="18" t="s">
        <v>68</v>
      </c>
      <c r="B60" s="19">
        <f>'[1]Distrubution AMT'!B57</f>
        <v>0</v>
      </c>
      <c r="C60" s="20">
        <f t="shared" si="0"/>
        <v>0</v>
      </c>
      <c r="D60" s="20">
        <f>'[1]Distrubution AMT'!D57</f>
        <v>0</v>
      </c>
      <c r="E60" s="20">
        <f t="shared" si="1"/>
        <v>0</v>
      </c>
      <c r="F60" s="21">
        <f t="shared" si="2"/>
        <v>0</v>
      </c>
      <c r="G60" s="20">
        <f t="shared" si="3"/>
        <v>0</v>
      </c>
      <c r="H60" s="20"/>
      <c r="I60" s="22">
        <f t="shared" si="4"/>
        <v>0</v>
      </c>
    </row>
    <row r="61" spans="1:9" s="15" customFormat="1" ht="16.2" thickBot="1" x14ac:dyDescent="0.35">
      <c r="A61" s="18" t="s">
        <v>69</v>
      </c>
      <c r="B61" s="19">
        <f>'[1]Distrubution AMT'!B58</f>
        <v>1</v>
      </c>
      <c r="C61" s="20">
        <f t="shared" si="0"/>
        <v>2000</v>
      </c>
      <c r="D61" s="20">
        <f>'[1]Distrubution AMT'!D58</f>
        <v>0</v>
      </c>
      <c r="E61" s="20">
        <f t="shared" si="1"/>
        <v>2000</v>
      </c>
      <c r="F61" s="21">
        <f t="shared" si="2"/>
        <v>4.507974020004766E-4</v>
      </c>
      <c r="G61" s="20">
        <f t="shared" si="3"/>
        <v>1240</v>
      </c>
      <c r="H61" s="20"/>
      <c r="I61" s="22">
        <f t="shared" si="4"/>
        <v>1240</v>
      </c>
    </row>
    <row r="62" spans="1:9" s="15" customFormat="1" ht="16.2" thickBot="1" x14ac:dyDescent="0.35">
      <c r="A62" s="18" t="s">
        <v>70</v>
      </c>
      <c r="B62" s="19">
        <f>'[1]Distrubution AMT'!B59</f>
        <v>198</v>
      </c>
      <c r="C62" s="20">
        <f t="shared" si="0"/>
        <v>396000</v>
      </c>
      <c r="D62" s="20">
        <f>'[1]Distrubution AMT'!D59</f>
        <v>916</v>
      </c>
      <c r="E62" s="20">
        <f t="shared" si="1"/>
        <v>396916</v>
      </c>
      <c r="F62" s="21">
        <f t="shared" si="2"/>
        <v>8.9464350806210582E-2</v>
      </c>
      <c r="G62" s="20">
        <f t="shared" si="3"/>
        <v>246027</v>
      </c>
      <c r="H62" s="20"/>
      <c r="I62" s="22">
        <f t="shared" si="4"/>
        <v>246027</v>
      </c>
    </row>
    <row r="63" spans="1:9" s="15" customFormat="1" ht="16.2" thickBot="1" x14ac:dyDescent="0.35">
      <c r="A63" s="18" t="s">
        <v>71</v>
      </c>
      <c r="B63" s="19">
        <f>'[1]Distrubution AMT'!B60</f>
        <v>12</v>
      </c>
      <c r="C63" s="20">
        <f t="shared" si="0"/>
        <v>24000</v>
      </c>
      <c r="D63" s="20">
        <f>'[1]Distrubution AMT'!D60</f>
        <v>0</v>
      </c>
      <c r="E63" s="20">
        <f t="shared" si="1"/>
        <v>24000</v>
      </c>
      <c r="F63" s="21">
        <f t="shared" si="2"/>
        <v>5.4095688240057196E-3</v>
      </c>
      <c r="G63" s="20">
        <f t="shared" si="3"/>
        <v>14876</v>
      </c>
      <c r="H63" s="20"/>
      <c r="I63" s="22">
        <f t="shared" si="4"/>
        <v>14876</v>
      </c>
    </row>
    <row r="64" spans="1:9" s="15" customFormat="1" ht="16.2" thickBot="1" x14ac:dyDescent="0.35">
      <c r="A64" s="18" t="s">
        <v>72</v>
      </c>
      <c r="B64" s="19">
        <f>'[1]Distrubution AMT'!B61</f>
        <v>12</v>
      </c>
      <c r="C64" s="20">
        <f t="shared" si="0"/>
        <v>24000</v>
      </c>
      <c r="D64" s="20">
        <f>'[1]Distrubution AMT'!D61</f>
        <v>0</v>
      </c>
      <c r="E64" s="20">
        <f t="shared" si="1"/>
        <v>24000</v>
      </c>
      <c r="F64" s="21">
        <f t="shared" si="2"/>
        <v>5.4095688240057196E-3</v>
      </c>
      <c r="G64" s="20">
        <f t="shared" si="3"/>
        <v>14876</v>
      </c>
      <c r="H64" s="20"/>
      <c r="I64" s="22">
        <f t="shared" si="4"/>
        <v>14876</v>
      </c>
    </row>
    <row r="65" spans="1:12" s="15" customFormat="1" ht="16.2" thickBot="1" x14ac:dyDescent="0.35">
      <c r="A65" s="18" t="s">
        <v>73</v>
      </c>
      <c r="B65" s="19">
        <f>'[1]Distrubution AMT'!B62</f>
        <v>11</v>
      </c>
      <c r="C65" s="20">
        <f t="shared" si="0"/>
        <v>22000</v>
      </c>
      <c r="D65" s="20">
        <f>'[1]Distrubution AMT'!D62</f>
        <v>0</v>
      </c>
      <c r="E65" s="20">
        <f t="shared" si="1"/>
        <v>22000</v>
      </c>
      <c r="F65" s="21">
        <f t="shared" si="2"/>
        <v>4.9587714220052422E-3</v>
      </c>
      <c r="G65" s="20">
        <f t="shared" si="3"/>
        <v>13637</v>
      </c>
      <c r="H65" s="20"/>
      <c r="I65" s="22">
        <f t="shared" si="4"/>
        <v>13637</v>
      </c>
    </row>
    <row r="66" spans="1:12" s="15" customFormat="1" ht="16.2" thickBot="1" x14ac:dyDescent="0.35">
      <c r="A66" s="18" t="s">
        <v>74</v>
      </c>
      <c r="B66" s="19">
        <f>'[1]Distrubution AMT'!B63</f>
        <v>1</v>
      </c>
      <c r="C66" s="20">
        <f t="shared" si="0"/>
        <v>2000</v>
      </c>
      <c r="D66" s="20">
        <f>'[1]Distrubution AMT'!D63</f>
        <v>0</v>
      </c>
      <c r="E66" s="20">
        <f t="shared" si="1"/>
        <v>2000</v>
      </c>
      <c r="F66" s="21">
        <f t="shared" si="2"/>
        <v>4.507974020004766E-4</v>
      </c>
      <c r="G66" s="20">
        <f t="shared" si="3"/>
        <v>1240</v>
      </c>
      <c r="H66" s="20"/>
      <c r="I66" s="22">
        <f t="shared" si="4"/>
        <v>1240</v>
      </c>
    </row>
    <row r="67" spans="1:12" s="15" customFormat="1" ht="16.2" thickBot="1" x14ac:dyDescent="0.35">
      <c r="A67" s="18" t="s">
        <v>75</v>
      </c>
      <c r="B67" s="19">
        <f>'[1]Distrubution AMT'!B64</f>
        <v>50</v>
      </c>
      <c r="C67" s="20">
        <f t="shared" si="0"/>
        <v>100000</v>
      </c>
      <c r="D67" s="20">
        <f>'[1]Distrubution AMT'!D64</f>
        <v>0</v>
      </c>
      <c r="E67" s="20">
        <f t="shared" si="1"/>
        <v>100000</v>
      </c>
      <c r="F67" s="21">
        <f t="shared" si="2"/>
        <v>2.253987010002383E-2</v>
      </c>
      <c r="G67" s="20">
        <f t="shared" si="3"/>
        <v>61985</v>
      </c>
      <c r="H67" s="20"/>
      <c r="I67" s="22">
        <f t="shared" si="4"/>
        <v>61985</v>
      </c>
    </row>
    <row r="68" spans="1:12" s="15" customFormat="1" ht="16.2" thickBot="1" x14ac:dyDescent="0.35">
      <c r="A68" s="18" t="s">
        <v>76</v>
      </c>
      <c r="B68" s="19">
        <f>'[1]Distrubution AMT'!B65</f>
        <v>2</v>
      </c>
      <c r="C68" s="20">
        <f t="shared" si="0"/>
        <v>4000</v>
      </c>
      <c r="D68" s="20">
        <f>'[1]Distrubution AMT'!D65</f>
        <v>0</v>
      </c>
      <c r="E68" s="20">
        <f t="shared" si="1"/>
        <v>4000</v>
      </c>
      <c r="F68" s="21">
        <f t="shared" si="2"/>
        <v>9.0159480400095319E-4</v>
      </c>
      <c r="G68" s="20">
        <f t="shared" si="3"/>
        <v>2479</v>
      </c>
      <c r="H68" s="20"/>
      <c r="I68" s="22">
        <f t="shared" si="4"/>
        <v>2479</v>
      </c>
    </row>
    <row r="69" spans="1:12" s="15" customFormat="1" ht="16.2" thickBot="1" x14ac:dyDescent="0.35">
      <c r="A69" s="18" t="s">
        <v>77</v>
      </c>
      <c r="B69" s="19">
        <f>'[1]Distrubution AMT'!B66</f>
        <v>1</v>
      </c>
      <c r="C69" s="20">
        <f t="shared" si="0"/>
        <v>2000</v>
      </c>
      <c r="D69" s="20">
        <f>'[1]Distrubution AMT'!D66</f>
        <v>0</v>
      </c>
      <c r="E69" s="20">
        <f t="shared" si="1"/>
        <v>2000</v>
      </c>
      <c r="F69" s="21">
        <f t="shared" si="2"/>
        <v>4.507974020004766E-4</v>
      </c>
      <c r="G69" s="20">
        <f t="shared" si="3"/>
        <v>1240</v>
      </c>
      <c r="H69" s="20"/>
      <c r="I69" s="22">
        <f t="shared" si="4"/>
        <v>1240</v>
      </c>
    </row>
    <row r="70" spans="1:12" s="15" customFormat="1" ht="16.2" thickBot="1" x14ac:dyDescent="0.35">
      <c r="A70" s="18" t="s">
        <v>78</v>
      </c>
      <c r="B70" s="19">
        <f>'[1]Distrubution AMT'!B67</f>
        <v>11</v>
      </c>
      <c r="C70" s="20">
        <f t="shared" si="0"/>
        <v>22000</v>
      </c>
      <c r="D70" s="20">
        <f>'[1]Distrubution AMT'!D67</f>
        <v>0</v>
      </c>
      <c r="E70" s="20">
        <f t="shared" si="1"/>
        <v>22000</v>
      </c>
      <c r="F70" s="21">
        <f t="shared" si="2"/>
        <v>4.9587714220052422E-3</v>
      </c>
      <c r="G70" s="20">
        <f t="shared" si="3"/>
        <v>13637</v>
      </c>
      <c r="H70" s="20"/>
      <c r="I70" s="22">
        <f t="shared" si="4"/>
        <v>13637</v>
      </c>
    </row>
    <row r="71" spans="1:12" s="15" customFormat="1" ht="16.2" thickBot="1" x14ac:dyDescent="0.35">
      <c r="A71" s="18" t="s">
        <v>79</v>
      </c>
      <c r="B71" s="19">
        <f>'[1]Distrubution AMT'!B68</f>
        <v>3</v>
      </c>
      <c r="C71" s="20">
        <f t="shared" ref="C71:C134" si="5">B71*2000</f>
        <v>6000</v>
      </c>
      <c r="D71" s="20">
        <f>'[1]Distrubution AMT'!D68</f>
        <v>0</v>
      </c>
      <c r="E71" s="20">
        <f t="shared" ref="E71:E134" si="6">C71+D71</f>
        <v>6000</v>
      </c>
      <c r="F71" s="21">
        <f t="shared" ref="F71:F134" si="7">E71/$E$182</f>
        <v>1.3523922060014299E-3</v>
      </c>
      <c r="G71" s="20">
        <f t="shared" ref="G71:G134" si="8">ROUND(F71*$F$5,0)</f>
        <v>3719</v>
      </c>
      <c r="H71" s="20"/>
      <c r="I71" s="22">
        <f t="shared" ref="I71:I134" si="9">G71+H71</f>
        <v>3719</v>
      </c>
    </row>
    <row r="72" spans="1:12" s="15" customFormat="1" ht="16.2" thickBot="1" x14ac:dyDescent="0.35">
      <c r="A72" s="18" t="s">
        <v>80</v>
      </c>
      <c r="B72" s="19">
        <f>'[1]Distrubution AMT'!B69</f>
        <v>7</v>
      </c>
      <c r="C72" s="20">
        <f t="shared" si="5"/>
        <v>14000</v>
      </c>
      <c r="D72" s="20">
        <f>'[1]Distrubution AMT'!D69</f>
        <v>0</v>
      </c>
      <c r="E72" s="20">
        <f t="shared" si="6"/>
        <v>14000</v>
      </c>
      <c r="F72" s="21">
        <f t="shared" si="7"/>
        <v>3.1555818140033363E-3</v>
      </c>
      <c r="G72" s="20">
        <f t="shared" si="8"/>
        <v>8678</v>
      </c>
      <c r="H72" s="20"/>
      <c r="I72" s="22">
        <f t="shared" si="9"/>
        <v>8678</v>
      </c>
    </row>
    <row r="73" spans="1:12" s="15" customFormat="1" ht="16.2" thickBot="1" x14ac:dyDescent="0.35">
      <c r="A73" s="18" t="s">
        <v>81</v>
      </c>
      <c r="B73" s="19">
        <f>'[1]Distrubution AMT'!B70</f>
        <v>8</v>
      </c>
      <c r="C73" s="20">
        <f t="shared" si="5"/>
        <v>16000</v>
      </c>
      <c r="D73" s="20">
        <f>'[1]Distrubution AMT'!D70</f>
        <v>0</v>
      </c>
      <c r="E73" s="20">
        <f t="shared" si="6"/>
        <v>16000</v>
      </c>
      <c r="F73" s="21">
        <f t="shared" si="7"/>
        <v>3.6063792160038128E-3</v>
      </c>
      <c r="G73" s="20">
        <f t="shared" si="8"/>
        <v>9918</v>
      </c>
      <c r="H73" s="20"/>
      <c r="I73" s="22">
        <f t="shared" si="9"/>
        <v>9918</v>
      </c>
    </row>
    <row r="74" spans="1:12" s="15" customFormat="1" ht="16.2" thickBot="1" x14ac:dyDescent="0.35">
      <c r="A74" s="18" t="s">
        <v>82</v>
      </c>
      <c r="B74" s="19">
        <f>'[1]Distrubution AMT'!B71</f>
        <v>22</v>
      </c>
      <c r="C74" s="20">
        <f t="shared" si="5"/>
        <v>44000</v>
      </c>
      <c r="D74" s="20">
        <f>'[1]Distrubution AMT'!D71</f>
        <v>1494.25</v>
      </c>
      <c r="E74" s="20">
        <f t="shared" si="6"/>
        <v>45494.25</v>
      </c>
      <c r="F74" s="21">
        <f t="shared" si="7"/>
        <v>1.0254344852980091E-2</v>
      </c>
      <c r="G74" s="20">
        <f t="shared" si="8"/>
        <v>28199</v>
      </c>
      <c r="H74" s="20"/>
      <c r="I74" s="22">
        <f t="shared" si="9"/>
        <v>28199</v>
      </c>
    </row>
    <row r="75" spans="1:12" s="15" customFormat="1" ht="16.2" thickBot="1" x14ac:dyDescent="0.35">
      <c r="A75" s="18" t="s">
        <v>83</v>
      </c>
      <c r="B75" s="19">
        <f>'[1]Distrubution AMT'!B72</f>
        <v>21</v>
      </c>
      <c r="C75" s="20">
        <f t="shared" si="5"/>
        <v>42000</v>
      </c>
      <c r="D75" s="20">
        <f>'[1]Distrubution AMT'!D72</f>
        <v>1500</v>
      </c>
      <c r="E75" s="20">
        <f t="shared" si="6"/>
        <v>43500</v>
      </c>
      <c r="F75" s="21">
        <f t="shared" si="7"/>
        <v>9.8048434935103668E-3</v>
      </c>
      <c r="G75" s="20">
        <f t="shared" si="8"/>
        <v>26963</v>
      </c>
      <c r="H75" s="20"/>
      <c r="I75" s="22">
        <f t="shared" si="9"/>
        <v>26963</v>
      </c>
    </row>
    <row r="76" spans="1:12" s="15" customFormat="1" ht="16.2" thickBot="1" x14ac:dyDescent="0.35">
      <c r="A76" s="18" t="s">
        <v>84</v>
      </c>
      <c r="B76" s="19">
        <f>'[1]Distrubution AMT'!B73</f>
        <v>3</v>
      </c>
      <c r="C76" s="20">
        <f t="shared" si="5"/>
        <v>6000</v>
      </c>
      <c r="D76" s="20">
        <f>'[1]Distrubution AMT'!D73</f>
        <v>0</v>
      </c>
      <c r="E76" s="20">
        <f t="shared" si="6"/>
        <v>6000</v>
      </c>
      <c r="F76" s="21">
        <f t="shared" si="7"/>
        <v>1.3523922060014299E-3</v>
      </c>
      <c r="G76" s="20">
        <f t="shared" si="8"/>
        <v>3719</v>
      </c>
      <c r="H76" s="20"/>
      <c r="I76" s="22">
        <f t="shared" si="9"/>
        <v>3719</v>
      </c>
    </row>
    <row r="77" spans="1:12" s="15" customFormat="1" ht="16.2" thickBot="1" x14ac:dyDescent="0.35">
      <c r="A77" s="18" t="s">
        <v>85</v>
      </c>
      <c r="B77" s="19">
        <f>'[1]Distrubution AMT'!B74</f>
        <v>3</v>
      </c>
      <c r="C77" s="20">
        <f t="shared" si="5"/>
        <v>6000</v>
      </c>
      <c r="D77" s="20">
        <f>'[1]Distrubution AMT'!D74</f>
        <v>0</v>
      </c>
      <c r="E77" s="20">
        <f t="shared" si="6"/>
        <v>6000</v>
      </c>
      <c r="F77" s="21">
        <f t="shared" si="7"/>
        <v>1.3523922060014299E-3</v>
      </c>
      <c r="G77" s="20">
        <f t="shared" si="8"/>
        <v>3719</v>
      </c>
      <c r="H77" s="24"/>
      <c r="I77" s="22">
        <f t="shared" si="9"/>
        <v>3719</v>
      </c>
      <c r="K77" s="25"/>
      <c r="L77" s="23"/>
    </row>
    <row r="78" spans="1:12" s="15" customFormat="1" ht="16.2" thickBot="1" x14ac:dyDescent="0.35">
      <c r="A78" s="18" t="s">
        <v>86</v>
      </c>
      <c r="B78" s="19">
        <f>'[1]Distrubution AMT'!B75</f>
        <v>6</v>
      </c>
      <c r="C78" s="20">
        <f t="shared" si="5"/>
        <v>12000</v>
      </c>
      <c r="D78" s="20">
        <f>'[1]Distrubution AMT'!D75</f>
        <v>0</v>
      </c>
      <c r="E78" s="20">
        <f t="shared" si="6"/>
        <v>12000</v>
      </c>
      <c r="F78" s="21">
        <f t="shared" si="7"/>
        <v>2.7047844120028598E-3</v>
      </c>
      <c r="G78" s="20">
        <f t="shared" si="8"/>
        <v>7438</v>
      </c>
      <c r="H78" s="20"/>
      <c r="I78" s="22">
        <f t="shared" si="9"/>
        <v>7438</v>
      </c>
    </row>
    <row r="79" spans="1:12" s="15" customFormat="1" ht="16.2" thickBot="1" x14ac:dyDescent="0.35">
      <c r="A79" s="18" t="s">
        <v>87</v>
      </c>
      <c r="B79" s="19">
        <f>'[1]Distrubution AMT'!B76</f>
        <v>43</v>
      </c>
      <c r="C79" s="20">
        <f t="shared" si="5"/>
        <v>86000</v>
      </c>
      <c r="D79" s="20">
        <f>'[1]Distrubution AMT'!D76</f>
        <v>0</v>
      </c>
      <c r="E79" s="20">
        <f t="shared" si="6"/>
        <v>86000</v>
      </c>
      <c r="F79" s="21">
        <f t="shared" si="7"/>
        <v>1.9384288286020495E-2</v>
      </c>
      <c r="G79" s="20">
        <f t="shared" si="8"/>
        <v>53307</v>
      </c>
      <c r="H79" s="20"/>
      <c r="I79" s="22">
        <f t="shared" si="9"/>
        <v>53307</v>
      </c>
    </row>
    <row r="80" spans="1:12" s="15" customFormat="1" ht="16.2" thickBot="1" x14ac:dyDescent="0.35">
      <c r="A80" s="18" t="s">
        <v>88</v>
      </c>
      <c r="B80" s="19">
        <f>'[1]Distrubution AMT'!B77</f>
        <v>2</v>
      </c>
      <c r="C80" s="20">
        <f t="shared" si="5"/>
        <v>4000</v>
      </c>
      <c r="D80" s="20">
        <f>'[1]Distrubution AMT'!D77</f>
        <v>0</v>
      </c>
      <c r="E80" s="20">
        <f t="shared" si="6"/>
        <v>4000</v>
      </c>
      <c r="F80" s="21">
        <f t="shared" si="7"/>
        <v>9.0159480400095319E-4</v>
      </c>
      <c r="G80" s="20">
        <f t="shared" si="8"/>
        <v>2479</v>
      </c>
      <c r="H80" s="20"/>
      <c r="I80" s="22">
        <f t="shared" si="9"/>
        <v>2479</v>
      </c>
    </row>
    <row r="81" spans="1:13" s="15" customFormat="1" ht="16.2" thickBot="1" x14ac:dyDescent="0.35">
      <c r="A81" s="18" t="s">
        <v>89</v>
      </c>
      <c r="B81" s="19">
        <f>'[1]Distrubution AMT'!B78</f>
        <v>2</v>
      </c>
      <c r="C81" s="20">
        <f t="shared" si="5"/>
        <v>4000</v>
      </c>
      <c r="D81" s="20">
        <f>'[1]Distrubution AMT'!D78</f>
        <v>0</v>
      </c>
      <c r="E81" s="20">
        <f t="shared" si="6"/>
        <v>4000</v>
      </c>
      <c r="F81" s="21">
        <f t="shared" si="7"/>
        <v>9.0159480400095319E-4</v>
      </c>
      <c r="G81" s="20">
        <f t="shared" si="8"/>
        <v>2479</v>
      </c>
      <c r="H81" s="20"/>
      <c r="I81" s="22">
        <f t="shared" si="9"/>
        <v>2479</v>
      </c>
    </row>
    <row r="82" spans="1:13" s="15" customFormat="1" ht="16.2" thickBot="1" x14ac:dyDescent="0.35">
      <c r="A82" s="18" t="s">
        <v>90</v>
      </c>
      <c r="B82" s="19">
        <f>'[1]Distrubution AMT'!B79</f>
        <v>2</v>
      </c>
      <c r="C82" s="20">
        <f t="shared" si="5"/>
        <v>4000</v>
      </c>
      <c r="D82" s="20">
        <f>'[1]Distrubution AMT'!D79</f>
        <v>0</v>
      </c>
      <c r="E82" s="20">
        <f t="shared" si="6"/>
        <v>4000</v>
      </c>
      <c r="F82" s="21">
        <f t="shared" si="7"/>
        <v>9.0159480400095319E-4</v>
      </c>
      <c r="G82" s="20">
        <f t="shared" si="8"/>
        <v>2479</v>
      </c>
      <c r="H82" s="20"/>
      <c r="I82" s="22">
        <f t="shared" si="9"/>
        <v>2479</v>
      </c>
    </row>
    <row r="83" spans="1:13" s="15" customFormat="1" ht="16.2" thickBot="1" x14ac:dyDescent="0.35">
      <c r="A83" s="18" t="s">
        <v>91</v>
      </c>
      <c r="B83" s="19">
        <f>'[1]Distrubution AMT'!B80</f>
        <v>11</v>
      </c>
      <c r="C83" s="20">
        <f t="shared" si="5"/>
        <v>22000</v>
      </c>
      <c r="D83" s="20">
        <f>'[1]Distrubution AMT'!D80</f>
        <v>0</v>
      </c>
      <c r="E83" s="20">
        <f t="shared" si="6"/>
        <v>22000</v>
      </c>
      <c r="F83" s="21">
        <f t="shared" si="7"/>
        <v>4.9587714220052422E-3</v>
      </c>
      <c r="G83" s="20">
        <f t="shared" si="8"/>
        <v>13637</v>
      </c>
      <c r="H83" s="20"/>
      <c r="I83" s="22">
        <f t="shared" si="9"/>
        <v>13637</v>
      </c>
    </row>
    <row r="84" spans="1:13" s="15" customFormat="1" ht="16.2" thickBot="1" x14ac:dyDescent="0.35">
      <c r="A84" s="18" t="s">
        <v>92</v>
      </c>
      <c r="B84" s="19">
        <f>'[1]Distrubution AMT'!B81</f>
        <v>0</v>
      </c>
      <c r="C84" s="20">
        <f t="shared" si="5"/>
        <v>0</v>
      </c>
      <c r="D84" s="20">
        <f>'[1]Distrubution AMT'!D81</f>
        <v>0</v>
      </c>
      <c r="E84" s="20">
        <f t="shared" si="6"/>
        <v>0</v>
      </c>
      <c r="F84" s="21">
        <f t="shared" si="7"/>
        <v>0</v>
      </c>
      <c r="G84" s="20">
        <f t="shared" si="8"/>
        <v>0</v>
      </c>
      <c r="H84" s="20"/>
      <c r="I84" s="22">
        <f t="shared" si="9"/>
        <v>0</v>
      </c>
    </row>
    <row r="85" spans="1:13" s="15" customFormat="1" ht="16.2" thickBot="1" x14ac:dyDescent="0.35">
      <c r="A85" s="18" t="s">
        <v>93</v>
      </c>
      <c r="B85" s="19">
        <f>'[1]Distrubution AMT'!B82</f>
        <v>21</v>
      </c>
      <c r="C85" s="20">
        <f t="shared" si="5"/>
        <v>42000</v>
      </c>
      <c r="D85" s="20">
        <f>'[1]Distrubution AMT'!D82</f>
        <v>0</v>
      </c>
      <c r="E85" s="20">
        <f t="shared" si="6"/>
        <v>42000</v>
      </c>
      <c r="F85" s="21">
        <f t="shared" si="7"/>
        <v>9.4667454420100088E-3</v>
      </c>
      <c r="G85" s="20">
        <f t="shared" si="8"/>
        <v>26034</v>
      </c>
      <c r="H85" s="20"/>
      <c r="I85" s="22">
        <f t="shared" si="9"/>
        <v>26034</v>
      </c>
    </row>
    <row r="86" spans="1:13" s="15" customFormat="1" ht="16.2" thickBot="1" x14ac:dyDescent="0.35">
      <c r="A86" s="18" t="s">
        <v>94</v>
      </c>
      <c r="B86" s="19">
        <f>'[1]Distrubution AMT'!B83</f>
        <v>7</v>
      </c>
      <c r="C86" s="20">
        <f t="shared" si="5"/>
        <v>14000</v>
      </c>
      <c r="D86" s="20">
        <f>'[1]Distrubution AMT'!D83</f>
        <v>1214.5</v>
      </c>
      <c r="E86" s="20">
        <f t="shared" si="6"/>
        <v>15214.5</v>
      </c>
      <c r="F86" s="21">
        <f t="shared" si="7"/>
        <v>3.4293285363681258E-3</v>
      </c>
      <c r="G86" s="20">
        <f t="shared" si="8"/>
        <v>9431</v>
      </c>
      <c r="H86" s="20"/>
      <c r="I86" s="22">
        <f t="shared" si="9"/>
        <v>9431</v>
      </c>
    </row>
    <row r="87" spans="1:13" s="15" customFormat="1" ht="16.2" thickBot="1" x14ac:dyDescent="0.35">
      <c r="A87" s="18" t="s">
        <v>95</v>
      </c>
      <c r="B87" s="19">
        <f>'[1]Distrubution AMT'!B84</f>
        <v>1</v>
      </c>
      <c r="C87" s="20">
        <f t="shared" si="5"/>
        <v>2000</v>
      </c>
      <c r="D87" s="20">
        <f>'[1]Distrubution AMT'!D84</f>
        <v>0</v>
      </c>
      <c r="E87" s="20">
        <f t="shared" si="6"/>
        <v>2000</v>
      </c>
      <c r="F87" s="21">
        <f t="shared" si="7"/>
        <v>4.507974020004766E-4</v>
      </c>
      <c r="G87" s="20">
        <f t="shared" si="8"/>
        <v>1240</v>
      </c>
      <c r="H87" s="20"/>
      <c r="I87" s="22">
        <f t="shared" si="9"/>
        <v>1240</v>
      </c>
    </row>
    <row r="88" spans="1:13" s="15" customFormat="1" ht="16.2" thickBot="1" x14ac:dyDescent="0.35">
      <c r="A88" s="18" t="s">
        <v>96</v>
      </c>
      <c r="B88" s="19">
        <f>'[1]Distrubution AMT'!B85</f>
        <v>22</v>
      </c>
      <c r="C88" s="20">
        <f t="shared" si="5"/>
        <v>44000</v>
      </c>
      <c r="D88" s="20">
        <f>'[1]Distrubution AMT'!D85</f>
        <v>0</v>
      </c>
      <c r="E88" s="20">
        <f t="shared" si="6"/>
        <v>44000</v>
      </c>
      <c r="F88" s="21">
        <f t="shared" si="7"/>
        <v>9.9175428440104844E-3</v>
      </c>
      <c r="G88" s="20">
        <f t="shared" si="8"/>
        <v>27273</v>
      </c>
      <c r="H88" s="20"/>
      <c r="I88" s="22">
        <f t="shared" si="9"/>
        <v>27273</v>
      </c>
    </row>
    <row r="89" spans="1:13" s="15" customFormat="1" ht="16.2" thickBot="1" x14ac:dyDescent="0.35">
      <c r="A89" s="18" t="s">
        <v>97</v>
      </c>
      <c r="B89" s="19">
        <f>'[1]Distrubution AMT'!B86</f>
        <v>1</v>
      </c>
      <c r="C89" s="20">
        <f t="shared" si="5"/>
        <v>2000</v>
      </c>
      <c r="D89" s="20">
        <f>'[1]Distrubution AMT'!D86</f>
        <v>0</v>
      </c>
      <c r="E89" s="20">
        <f t="shared" si="6"/>
        <v>2000</v>
      </c>
      <c r="F89" s="21">
        <f t="shared" si="7"/>
        <v>4.507974020004766E-4</v>
      </c>
      <c r="G89" s="20">
        <f t="shared" si="8"/>
        <v>1240</v>
      </c>
      <c r="H89" s="20"/>
      <c r="I89" s="22">
        <f t="shared" si="9"/>
        <v>1240</v>
      </c>
    </row>
    <row r="90" spans="1:13" s="15" customFormat="1" ht="16.2" thickBot="1" x14ac:dyDescent="0.35">
      <c r="A90" s="18" t="s">
        <v>98</v>
      </c>
      <c r="B90" s="19">
        <f>'[1]Distrubution AMT'!B87</f>
        <v>1</v>
      </c>
      <c r="C90" s="20">
        <f t="shared" si="5"/>
        <v>2000</v>
      </c>
      <c r="D90" s="20">
        <f>'[1]Distrubution AMT'!D87</f>
        <v>0</v>
      </c>
      <c r="E90" s="20">
        <f t="shared" si="6"/>
        <v>2000</v>
      </c>
      <c r="F90" s="21">
        <f t="shared" si="7"/>
        <v>4.507974020004766E-4</v>
      </c>
      <c r="G90" s="20">
        <f t="shared" si="8"/>
        <v>1240</v>
      </c>
      <c r="H90" s="20"/>
      <c r="I90" s="22">
        <f t="shared" si="9"/>
        <v>1240</v>
      </c>
    </row>
    <row r="91" spans="1:13" s="15" customFormat="1" ht="16.2" thickBot="1" x14ac:dyDescent="0.35">
      <c r="A91" s="18" t="s">
        <v>99</v>
      </c>
      <c r="B91" s="19">
        <f>'[1]Distrubution AMT'!B88</f>
        <v>365</v>
      </c>
      <c r="C91" s="20">
        <f>B91*2000</f>
        <v>730000</v>
      </c>
      <c r="D91" s="20">
        <f>'[1]Distrubution AMT'!D88</f>
        <v>19854.11</v>
      </c>
      <c r="E91" s="20">
        <f t="shared" si="6"/>
        <v>749854.11</v>
      </c>
      <c r="F91" s="21">
        <f t="shared" si="7"/>
        <v>0.16901614233368981</v>
      </c>
      <c r="G91" s="20">
        <f t="shared" si="8"/>
        <v>464794</v>
      </c>
      <c r="H91" s="24"/>
      <c r="I91" s="22">
        <f t="shared" si="9"/>
        <v>464794</v>
      </c>
      <c r="K91" s="26"/>
      <c r="M91" s="23"/>
    </row>
    <row r="92" spans="1:13" s="15" customFormat="1" ht="16.2" thickBot="1" x14ac:dyDescent="0.35">
      <c r="A92" s="18" t="s">
        <v>100</v>
      </c>
      <c r="B92" s="19">
        <f>'[1]Distrubution AMT'!B89</f>
        <v>1</v>
      </c>
      <c r="C92" s="20">
        <f t="shared" si="5"/>
        <v>2000</v>
      </c>
      <c r="D92" s="20">
        <f>'[1]Distrubution AMT'!D89</f>
        <v>0</v>
      </c>
      <c r="E92" s="20">
        <f t="shared" si="6"/>
        <v>2000</v>
      </c>
      <c r="F92" s="21">
        <f t="shared" si="7"/>
        <v>4.507974020004766E-4</v>
      </c>
      <c r="G92" s="20">
        <f t="shared" si="8"/>
        <v>1240</v>
      </c>
      <c r="H92" s="20"/>
      <c r="I92" s="22">
        <f t="shared" si="9"/>
        <v>1240</v>
      </c>
    </row>
    <row r="93" spans="1:13" s="15" customFormat="1" ht="16.2" thickBot="1" x14ac:dyDescent="0.35">
      <c r="A93" s="18" t="s">
        <v>101</v>
      </c>
      <c r="B93" s="19">
        <f>'[1]Distrubution AMT'!B90</f>
        <v>25</v>
      </c>
      <c r="C93" s="20">
        <f t="shared" si="5"/>
        <v>50000</v>
      </c>
      <c r="D93" s="20">
        <f>'[1]Distrubution AMT'!D90</f>
        <v>0</v>
      </c>
      <c r="E93" s="20">
        <f t="shared" si="6"/>
        <v>50000</v>
      </c>
      <c r="F93" s="21">
        <f t="shared" si="7"/>
        <v>1.1269935050011915E-2</v>
      </c>
      <c r="G93" s="20">
        <f t="shared" si="8"/>
        <v>30992</v>
      </c>
      <c r="H93" s="24"/>
      <c r="I93" s="22">
        <f t="shared" si="9"/>
        <v>30992</v>
      </c>
      <c r="K93" s="26"/>
    </row>
    <row r="94" spans="1:13" s="15" customFormat="1" ht="16.2" thickBot="1" x14ac:dyDescent="0.35">
      <c r="A94" s="18" t="s">
        <v>102</v>
      </c>
      <c r="B94" s="19">
        <f>'[1]Distrubution AMT'!B91</f>
        <v>12</v>
      </c>
      <c r="C94" s="20">
        <f t="shared" si="5"/>
        <v>24000</v>
      </c>
      <c r="D94" s="20">
        <f>'[1]Distrubution AMT'!D91</f>
        <v>0</v>
      </c>
      <c r="E94" s="20">
        <f t="shared" si="6"/>
        <v>24000</v>
      </c>
      <c r="F94" s="21">
        <f t="shared" si="7"/>
        <v>5.4095688240057196E-3</v>
      </c>
      <c r="G94" s="20">
        <f t="shared" si="8"/>
        <v>14876</v>
      </c>
      <c r="H94" s="20"/>
      <c r="I94" s="22">
        <f t="shared" si="9"/>
        <v>14876</v>
      </c>
    </row>
    <row r="95" spans="1:13" s="15" customFormat="1" ht="16.2" thickBot="1" x14ac:dyDescent="0.35">
      <c r="A95" s="18" t="s">
        <v>103</v>
      </c>
      <c r="B95" s="19">
        <f>'[1]Distrubution AMT'!B92</f>
        <v>58</v>
      </c>
      <c r="C95" s="20">
        <f t="shared" si="5"/>
        <v>116000</v>
      </c>
      <c r="D95" s="20">
        <f>'[1]Distrubution AMT'!D92</f>
        <v>1088.4000000000001</v>
      </c>
      <c r="E95" s="20">
        <f t="shared" si="6"/>
        <v>117088.4</v>
      </c>
      <c r="F95" s="21">
        <f t="shared" si="7"/>
        <v>2.6391573262196301E-2</v>
      </c>
      <c r="G95" s="20">
        <f t="shared" si="8"/>
        <v>72577</v>
      </c>
      <c r="H95" s="20"/>
      <c r="I95" s="22">
        <f t="shared" si="9"/>
        <v>72577</v>
      </c>
    </row>
    <row r="96" spans="1:13" s="15" customFormat="1" ht="16.2" thickBot="1" x14ac:dyDescent="0.35">
      <c r="A96" s="18" t="s">
        <v>104</v>
      </c>
      <c r="B96" s="19">
        <f>'[1]Distrubution AMT'!B93</f>
        <v>3</v>
      </c>
      <c r="C96" s="20">
        <f t="shared" si="5"/>
        <v>6000</v>
      </c>
      <c r="D96" s="20">
        <f>'[1]Distrubution AMT'!D93</f>
        <v>0</v>
      </c>
      <c r="E96" s="20">
        <f t="shared" si="6"/>
        <v>6000</v>
      </c>
      <c r="F96" s="21">
        <f t="shared" si="7"/>
        <v>1.3523922060014299E-3</v>
      </c>
      <c r="G96" s="20">
        <f t="shared" si="8"/>
        <v>3719</v>
      </c>
      <c r="H96" s="20"/>
      <c r="I96" s="22">
        <f t="shared" si="9"/>
        <v>3719</v>
      </c>
    </row>
    <row r="97" spans="1:9" s="15" customFormat="1" ht="16.2" thickBot="1" x14ac:dyDescent="0.35">
      <c r="A97" s="18" t="s">
        <v>105</v>
      </c>
      <c r="B97" s="19">
        <f>'[1]Distrubution AMT'!B94</f>
        <v>2</v>
      </c>
      <c r="C97" s="20">
        <f t="shared" si="5"/>
        <v>4000</v>
      </c>
      <c r="D97" s="20">
        <f>'[1]Distrubution AMT'!D94</f>
        <v>0</v>
      </c>
      <c r="E97" s="20">
        <f t="shared" si="6"/>
        <v>4000</v>
      </c>
      <c r="F97" s="21">
        <f t="shared" si="7"/>
        <v>9.0159480400095319E-4</v>
      </c>
      <c r="G97" s="20">
        <f t="shared" si="8"/>
        <v>2479</v>
      </c>
      <c r="H97" s="20"/>
      <c r="I97" s="22">
        <f t="shared" si="9"/>
        <v>2479</v>
      </c>
    </row>
    <row r="98" spans="1:9" s="15" customFormat="1" ht="16.2" thickBot="1" x14ac:dyDescent="0.35">
      <c r="A98" s="18" t="s">
        <v>106</v>
      </c>
      <c r="B98" s="19">
        <f>'[1]Distrubution AMT'!B95</f>
        <v>12</v>
      </c>
      <c r="C98" s="20">
        <f t="shared" si="5"/>
        <v>24000</v>
      </c>
      <c r="D98" s="20">
        <f>'[1]Distrubution AMT'!D95</f>
        <v>0</v>
      </c>
      <c r="E98" s="20">
        <f t="shared" si="6"/>
        <v>24000</v>
      </c>
      <c r="F98" s="21">
        <f t="shared" si="7"/>
        <v>5.4095688240057196E-3</v>
      </c>
      <c r="G98" s="20">
        <f t="shared" si="8"/>
        <v>14876</v>
      </c>
      <c r="H98" s="20"/>
      <c r="I98" s="22">
        <f t="shared" si="9"/>
        <v>14876</v>
      </c>
    </row>
    <row r="99" spans="1:9" s="15" customFormat="1" ht="16.2" thickBot="1" x14ac:dyDescent="0.35">
      <c r="A99" s="18" t="s">
        <v>107</v>
      </c>
      <c r="B99" s="19">
        <f>'[1]Distrubution AMT'!B96</f>
        <v>19</v>
      </c>
      <c r="C99" s="20">
        <f t="shared" si="5"/>
        <v>38000</v>
      </c>
      <c r="D99" s="20">
        <f>'[1]Distrubution AMT'!D96</f>
        <v>1146.06</v>
      </c>
      <c r="E99" s="20">
        <f t="shared" si="6"/>
        <v>39146.06</v>
      </c>
      <c r="F99" s="21">
        <f t="shared" si="7"/>
        <v>8.8234710732773888E-3</v>
      </c>
      <c r="G99" s="20">
        <f t="shared" si="8"/>
        <v>24265</v>
      </c>
      <c r="H99" s="20"/>
      <c r="I99" s="22">
        <f t="shared" si="9"/>
        <v>24265</v>
      </c>
    </row>
    <row r="100" spans="1:9" s="15" customFormat="1" ht="16.2" thickBot="1" x14ac:dyDescent="0.35">
      <c r="A100" s="18" t="s">
        <v>108</v>
      </c>
      <c r="B100" s="19">
        <f>'[1]Distrubution AMT'!B97</f>
        <v>4</v>
      </c>
      <c r="C100" s="20">
        <f t="shared" si="5"/>
        <v>8000</v>
      </c>
      <c r="D100" s="20">
        <f>'[1]Distrubution AMT'!D97</f>
        <v>0</v>
      </c>
      <c r="E100" s="20">
        <f t="shared" si="6"/>
        <v>8000</v>
      </c>
      <c r="F100" s="21">
        <f t="shared" si="7"/>
        <v>1.8031896080019064E-3</v>
      </c>
      <c r="G100" s="20">
        <f t="shared" si="8"/>
        <v>4959</v>
      </c>
      <c r="H100" s="20"/>
      <c r="I100" s="22">
        <f t="shared" si="9"/>
        <v>4959</v>
      </c>
    </row>
    <row r="101" spans="1:9" s="15" customFormat="1" ht="16.2" thickBot="1" x14ac:dyDescent="0.35">
      <c r="A101" s="18" t="s">
        <v>109</v>
      </c>
      <c r="B101" s="19">
        <f>'[1]Distrubution AMT'!B98</f>
        <v>4</v>
      </c>
      <c r="C101" s="20">
        <f t="shared" si="5"/>
        <v>8000</v>
      </c>
      <c r="D101" s="20">
        <f>'[1]Distrubution AMT'!D98</f>
        <v>0</v>
      </c>
      <c r="E101" s="20">
        <f t="shared" si="6"/>
        <v>8000</v>
      </c>
      <c r="F101" s="21">
        <f t="shared" si="7"/>
        <v>1.8031896080019064E-3</v>
      </c>
      <c r="G101" s="20">
        <f t="shared" si="8"/>
        <v>4959</v>
      </c>
      <c r="H101" s="20"/>
      <c r="I101" s="22">
        <f t="shared" si="9"/>
        <v>4959</v>
      </c>
    </row>
    <row r="102" spans="1:9" s="15" customFormat="1" ht="16.2" thickBot="1" x14ac:dyDescent="0.35">
      <c r="A102" s="18" t="s">
        <v>110</v>
      </c>
      <c r="B102" s="19">
        <f>'[1]Distrubution AMT'!B99</f>
        <v>2</v>
      </c>
      <c r="C102" s="20">
        <f t="shared" si="5"/>
        <v>4000</v>
      </c>
      <c r="D102" s="20">
        <f>'[1]Distrubution AMT'!D99</f>
        <v>0</v>
      </c>
      <c r="E102" s="20">
        <f t="shared" si="6"/>
        <v>4000</v>
      </c>
      <c r="F102" s="21">
        <f t="shared" si="7"/>
        <v>9.0159480400095319E-4</v>
      </c>
      <c r="G102" s="20">
        <f t="shared" si="8"/>
        <v>2479</v>
      </c>
      <c r="H102" s="20"/>
      <c r="I102" s="22">
        <f t="shared" si="9"/>
        <v>2479</v>
      </c>
    </row>
    <row r="103" spans="1:9" s="15" customFormat="1" ht="16.2" thickBot="1" x14ac:dyDescent="0.35">
      <c r="A103" s="18" t="s">
        <v>111</v>
      </c>
      <c r="B103" s="19">
        <f>'[1]Distrubution AMT'!B100</f>
        <v>11</v>
      </c>
      <c r="C103" s="20">
        <f t="shared" si="5"/>
        <v>22000</v>
      </c>
      <c r="D103" s="20">
        <f>'[1]Distrubution AMT'!D100</f>
        <v>0</v>
      </c>
      <c r="E103" s="20">
        <f t="shared" si="6"/>
        <v>22000</v>
      </c>
      <c r="F103" s="21">
        <f t="shared" si="7"/>
        <v>4.9587714220052422E-3</v>
      </c>
      <c r="G103" s="20">
        <f t="shared" si="8"/>
        <v>13637</v>
      </c>
      <c r="H103" s="20"/>
      <c r="I103" s="22">
        <f t="shared" si="9"/>
        <v>13637</v>
      </c>
    </row>
    <row r="104" spans="1:9" s="15" customFormat="1" ht="16.2" thickBot="1" x14ac:dyDescent="0.35">
      <c r="A104" s="18" t="s">
        <v>112</v>
      </c>
      <c r="B104" s="19">
        <f>'[1]Distrubution AMT'!B101</f>
        <v>1</v>
      </c>
      <c r="C104" s="20">
        <f t="shared" si="5"/>
        <v>2000</v>
      </c>
      <c r="D104" s="20">
        <f>'[1]Distrubution AMT'!D101</f>
        <v>0</v>
      </c>
      <c r="E104" s="20">
        <f t="shared" si="6"/>
        <v>2000</v>
      </c>
      <c r="F104" s="21">
        <f t="shared" si="7"/>
        <v>4.507974020004766E-4</v>
      </c>
      <c r="G104" s="20">
        <f t="shared" si="8"/>
        <v>1240</v>
      </c>
      <c r="H104" s="20"/>
      <c r="I104" s="22">
        <f t="shared" si="9"/>
        <v>1240</v>
      </c>
    </row>
    <row r="105" spans="1:9" s="15" customFormat="1" ht="16.2" thickBot="1" x14ac:dyDescent="0.35">
      <c r="A105" s="18" t="s">
        <v>113</v>
      </c>
      <c r="B105" s="19">
        <f>'[1]Distrubution AMT'!B102</f>
        <v>16</v>
      </c>
      <c r="C105" s="20">
        <f t="shared" si="5"/>
        <v>32000</v>
      </c>
      <c r="D105" s="20">
        <f>'[1]Distrubution AMT'!D102</f>
        <v>0</v>
      </c>
      <c r="E105" s="20">
        <f t="shared" si="6"/>
        <v>32000</v>
      </c>
      <c r="F105" s="21">
        <f t="shared" si="7"/>
        <v>7.2127584320076255E-3</v>
      </c>
      <c r="G105" s="20">
        <f t="shared" si="8"/>
        <v>19835</v>
      </c>
      <c r="H105" s="20"/>
      <c r="I105" s="22">
        <f t="shared" si="9"/>
        <v>19835</v>
      </c>
    </row>
    <row r="106" spans="1:9" s="15" customFormat="1" ht="16.2" thickBot="1" x14ac:dyDescent="0.35">
      <c r="A106" s="18" t="s">
        <v>114</v>
      </c>
      <c r="B106" s="19">
        <f>'[1]Distrubution AMT'!B103</f>
        <v>2</v>
      </c>
      <c r="C106" s="20">
        <f t="shared" si="5"/>
        <v>4000</v>
      </c>
      <c r="D106" s="20">
        <f>'[1]Distrubution AMT'!D103</f>
        <v>0</v>
      </c>
      <c r="E106" s="20">
        <f t="shared" si="6"/>
        <v>4000</v>
      </c>
      <c r="F106" s="21">
        <f t="shared" si="7"/>
        <v>9.0159480400095319E-4</v>
      </c>
      <c r="G106" s="20">
        <f t="shared" si="8"/>
        <v>2479</v>
      </c>
      <c r="H106" s="20"/>
      <c r="I106" s="22">
        <f t="shared" si="9"/>
        <v>2479</v>
      </c>
    </row>
    <row r="107" spans="1:9" s="15" customFormat="1" ht="16.2" thickBot="1" x14ac:dyDescent="0.35">
      <c r="A107" s="18" t="s">
        <v>115</v>
      </c>
      <c r="B107" s="19">
        <f>'[1]Distrubution AMT'!B104</f>
        <v>28</v>
      </c>
      <c r="C107" s="20">
        <f t="shared" si="5"/>
        <v>56000</v>
      </c>
      <c r="D107" s="20">
        <f>'[1]Distrubution AMT'!D104</f>
        <v>0</v>
      </c>
      <c r="E107" s="20">
        <f t="shared" si="6"/>
        <v>56000</v>
      </c>
      <c r="F107" s="21">
        <f t="shared" si="7"/>
        <v>1.2622327256013345E-2</v>
      </c>
      <c r="G107" s="20">
        <f t="shared" si="8"/>
        <v>34711</v>
      </c>
      <c r="H107" s="20"/>
      <c r="I107" s="22">
        <f t="shared" si="9"/>
        <v>34711</v>
      </c>
    </row>
    <row r="108" spans="1:9" s="15" customFormat="1" ht="16.2" thickBot="1" x14ac:dyDescent="0.35">
      <c r="A108" s="18" t="s">
        <v>116</v>
      </c>
      <c r="B108" s="19">
        <f>'[1]Distrubution AMT'!B105</f>
        <v>1</v>
      </c>
      <c r="C108" s="20">
        <f t="shared" si="5"/>
        <v>2000</v>
      </c>
      <c r="D108" s="20">
        <f>'[1]Distrubution AMT'!D105</f>
        <v>0</v>
      </c>
      <c r="E108" s="20">
        <f t="shared" si="6"/>
        <v>2000</v>
      </c>
      <c r="F108" s="21">
        <f t="shared" si="7"/>
        <v>4.507974020004766E-4</v>
      </c>
      <c r="G108" s="20">
        <f t="shared" si="8"/>
        <v>1240</v>
      </c>
      <c r="H108" s="20"/>
      <c r="I108" s="22">
        <f t="shared" si="9"/>
        <v>1240</v>
      </c>
    </row>
    <row r="109" spans="1:9" s="15" customFormat="1" ht="16.2" thickBot="1" x14ac:dyDescent="0.35">
      <c r="A109" s="18" t="s">
        <v>117</v>
      </c>
      <c r="B109" s="19">
        <f>'[1]Distrubution AMT'!B106</f>
        <v>1</v>
      </c>
      <c r="C109" s="20">
        <f t="shared" si="5"/>
        <v>2000</v>
      </c>
      <c r="D109" s="20">
        <f>'[1]Distrubution AMT'!D106</f>
        <v>0</v>
      </c>
      <c r="E109" s="20">
        <f t="shared" si="6"/>
        <v>2000</v>
      </c>
      <c r="F109" s="21">
        <f t="shared" si="7"/>
        <v>4.507974020004766E-4</v>
      </c>
      <c r="G109" s="20">
        <f t="shared" si="8"/>
        <v>1240</v>
      </c>
      <c r="H109" s="20"/>
      <c r="I109" s="22">
        <f t="shared" si="9"/>
        <v>1240</v>
      </c>
    </row>
    <row r="110" spans="1:9" s="15" customFormat="1" ht="16.2" thickBot="1" x14ac:dyDescent="0.35">
      <c r="A110" s="18" t="s">
        <v>118</v>
      </c>
      <c r="B110" s="19">
        <f>'[1]Distrubution AMT'!B107</f>
        <v>36</v>
      </c>
      <c r="C110" s="20">
        <f t="shared" si="5"/>
        <v>72000</v>
      </c>
      <c r="D110" s="20">
        <f>'[1]Distrubution AMT'!D107</f>
        <v>0</v>
      </c>
      <c r="E110" s="20">
        <f t="shared" si="6"/>
        <v>72000</v>
      </c>
      <c r="F110" s="21">
        <f t="shared" si="7"/>
        <v>1.6228706472017157E-2</v>
      </c>
      <c r="G110" s="20">
        <f t="shared" si="8"/>
        <v>44629</v>
      </c>
      <c r="H110" s="20"/>
      <c r="I110" s="22">
        <f t="shared" si="9"/>
        <v>44629</v>
      </c>
    </row>
    <row r="111" spans="1:9" s="15" customFormat="1" ht="16.2" thickBot="1" x14ac:dyDescent="0.35">
      <c r="A111" s="18" t="s">
        <v>119</v>
      </c>
      <c r="B111" s="19">
        <f>'[1]Distrubution AMT'!B108</f>
        <v>1</v>
      </c>
      <c r="C111" s="20">
        <f t="shared" si="5"/>
        <v>2000</v>
      </c>
      <c r="D111" s="20">
        <f>'[1]Distrubution AMT'!D108</f>
        <v>0</v>
      </c>
      <c r="E111" s="20">
        <f t="shared" si="6"/>
        <v>2000</v>
      </c>
      <c r="F111" s="21">
        <f t="shared" si="7"/>
        <v>4.507974020004766E-4</v>
      </c>
      <c r="G111" s="20">
        <f t="shared" si="8"/>
        <v>1240</v>
      </c>
      <c r="H111" s="20"/>
      <c r="I111" s="22">
        <f t="shared" si="9"/>
        <v>1240</v>
      </c>
    </row>
    <row r="112" spans="1:9" s="15" customFormat="1" ht="16.2" thickBot="1" x14ac:dyDescent="0.35">
      <c r="A112" s="18" t="s">
        <v>120</v>
      </c>
      <c r="B112" s="19">
        <f>'[1]Distrubution AMT'!B109</f>
        <v>0</v>
      </c>
      <c r="C112" s="20">
        <f t="shared" si="5"/>
        <v>0</v>
      </c>
      <c r="D112" s="20">
        <f>'[1]Distrubution AMT'!D109</f>
        <v>0</v>
      </c>
      <c r="E112" s="20">
        <f t="shared" si="6"/>
        <v>0</v>
      </c>
      <c r="F112" s="21">
        <f t="shared" si="7"/>
        <v>0</v>
      </c>
      <c r="G112" s="20">
        <f t="shared" si="8"/>
        <v>0</v>
      </c>
      <c r="H112" s="20"/>
      <c r="I112" s="22">
        <f t="shared" si="9"/>
        <v>0</v>
      </c>
    </row>
    <row r="113" spans="1:9" s="15" customFormat="1" ht="16.2" thickBot="1" x14ac:dyDescent="0.35">
      <c r="A113" s="18" t="s">
        <v>121</v>
      </c>
      <c r="B113" s="19">
        <f>'[1]Distrubution AMT'!B110</f>
        <v>19</v>
      </c>
      <c r="C113" s="20">
        <f t="shared" si="5"/>
        <v>38000</v>
      </c>
      <c r="D113" s="20">
        <f>'[1]Distrubution AMT'!D110</f>
        <v>600</v>
      </c>
      <c r="E113" s="20">
        <f t="shared" si="6"/>
        <v>38600</v>
      </c>
      <c r="F113" s="21">
        <f t="shared" si="7"/>
        <v>8.7003898586091987E-3</v>
      </c>
      <c r="G113" s="20">
        <f t="shared" si="8"/>
        <v>23926</v>
      </c>
      <c r="H113" s="20"/>
      <c r="I113" s="22">
        <f t="shared" si="9"/>
        <v>23926</v>
      </c>
    </row>
    <row r="114" spans="1:9" s="15" customFormat="1" ht="16.2" thickBot="1" x14ac:dyDescent="0.35">
      <c r="A114" s="18" t="s">
        <v>122</v>
      </c>
      <c r="B114" s="19">
        <f>'[1]Distrubution AMT'!B111</f>
        <v>21</v>
      </c>
      <c r="C114" s="20">
        <f t="shared" si="5"/>
        <v>42000</v>
      </c>
      <c r="D114" s="20">
        <f>'[1]Distrubution AMT'!D111</f>
        <v>0</v>
      </c>
      <c r="E114" s="20">
        <f t="shared" si="6"/>
        <v>42000</v>
      </c>
      <c r="F114" s="21">
        <f t="shared" si="7"/>
        <v>9.4667454420100088E-3</v>
      </c>
      <c r="G114" s="20">
        <f t="shared" si="8"/>
        <v>26034</v>
      </c>
      <c r="H114" s="20"/>
      <c r="I114" s="22">
        <f t="shared" si="9"/>
        <v>26034</v>
      </c>
    </row>
    <row r="115" spans="1:9" s="15" customFormat="1" ht="16.2" thickBot="1" x14ac:dyDescent="0.35">
      <c r="A115" s="18" t="s">
        <v>123</v>
      </c>
      <c r="B115" s="19">
        <f>'[1]Distrubution AMT'!B112</f>
        <v>3</v>
      </c>
      <c r="C115" s="20">
        <f t="shared" si="5"/>
        <v>6000</v>
      </c>
      <c r="D115" s="20">
        <f>'[1]Distrubution AMT'!D112</f>
        <v>0</v>
      </c>
      <c r="E115" s="20">
        <f t="shared" si="6"/>
        <v>6000</v>
      </c>
      <c r="F115" s="21">
        <f t="shared" si="7"/>
        <v>1.3523922060014299E-3</v>
      </c>
      <c r="G115" s="20">
        <f t="shared" si="8"/>
        <v>3719</v>
      </c>
      <c r="H115" s="20"/>
      <c r="I115" s="22">
        <f t="shared" si="9"/>
        <v>3719</v>
      </c>
    </row>
    <row r="116" spans="1:9" s="15" customFormat="1" ht="16.2" thickBot="1" x14ac:dyDescent="0.35">
      <c r="A116" s="18" t="s">
        <v>124</v>
      </c>
      <c r="B116" s="19">
        <f>'[1]Distrubution AMT'!B113</f>
        <v>9</v>
      </c>
      <c r="C116" s="20">
        <f t="shared" si="5"/>
        <v>18000</v>
      </c>
      <c r="D116" s="20">
        <f>'[1]Distrubution AMT'!D113</f>
        <v>0</v>
      </c>
      <c r="E116" s="20">
        <f t="shared" si="6"/>
        <v>18000</v>
      </c>
      <c r="F116" s="21">
        <f t="shared" si="7"/>
        <v>4.0571766180042892E-3</v>
      </c>
      <c r="G116" s="20">
        <f t="shared" si="8"/>
        <v>11157</v>
      </c>
      <c r="H116" s="20"/>
      <c r="I116" s="22">
        <f t="shared" si="9"/>
        <v>11157</v>
      </c>
    </row>
    <row r="117" spans="1:9" s="15" customFormat="1" ht="16.2" thickBot="1" x14ac:dyDescent="0.35">
      <c r="A117" s="18" t="s">
        <v>125</v>
      </c>
      <c r="B117" s="19">
        <f>'[1]Distrubution AMT'!B114</f>
        <v>5</v>
      </c>
      <c r="C117" s="20">
        <f t="shared" si="5"/>
        <v>10000</v>
      </c>
      <c r="D117" s="20">
        <f>'[1]Distrubution AMT'!D114</f>
        <v>0</v>
      </c>
      <c r="E117" s="20">
        <f t="shared" si="6"/>
        <v>10000</v>
      </c>
      <c r="F117" s="21">
        <f t="shared" si="7"/>
        <v>2.2539870100023829E-3</v>
      </c>
      <c r="G117" s="20">
        <f t="shared" si="8"/>
        <v>6198</v>
      </c>
      <c r="H117" s="20"/>
      <c r="I117" s="22">
        <f t="shared" si="9"/>
        <v>6198</v>
      </c>
    </row>
    <row r="118" spans="1:9" s="15" customFormat="1" ht="16.2" thickBot="1" x14ac:dyDescent="0.35">
      <c r="A118" s="18" t="s">
        <v>126</v>
      </c>
      <c r="B118" s="19">
        <f>'[1]Distrubution AMT'!B115</f>
        <v>18</v>
      </c>
      <c r="C118" s="20">
        <f t="shared" si="5"/>
        <v>36000</v>
      </c>
      <c r="D118" s="20">
        <f>'[1]Distrubution AMT'!D115</f>
        <v>680</v>
      </c>
      <c r="E118" s="20">
        <f t="shared" si="6"/>
        <v>36680</v>
      </c>
      <c r="F118" s="21">
        <f t="shared" si="7"/>
        <v>8.2676243526887405E-3</v>
      </c>
      <c r="G118" s="20">
        <f t="shared" si="8"/>
        <v>22736</v>
      </c>
      <c r="H118" s="20"/>
      <c r="I118" s="22">
        <f t="shared" si="9"/>
        <v>22736</v>
      </c>
    </row>
    <row r="119" spans="1:9" s="15" customFormat="1" ht="16.2" thickBot="1" x14ac:dyDescent="0.35">
      <c r="A119" s="18" t="s">
        <v>127</v>
      </c>
      <c r="B119" s="19">
        <f>'[1]Distrubution AMT'!B116</f>
        <v>0</v>
      </c>
      <c r="C119" s="20">
        <f t="shared" si="5"/>
        <v>0</v>
      </c>
      <c r="D119" s="20">
        <f>'[1]Distrubution AMT'!D116</f>
        <v>0</v>
      </c>
      <c r="E119" s="20">
        <f t="shared" si="6"/>
        <v>0</v>
      </c>
      <c r="F119" s="21">
        <f t="shared" si="7"/>
        <v>0</v>
      </c>
      <c r="G119" s="20">
        <f t="shared" si="8"/>
        <v>0</v>
      </c>
      <c r="H119" s="20"/>
      <c r="I119" s="22">
        <f t="shared" si="9"/>
        <v>0</v>
      </c>
    </row>
    <row r="120" spans="1:9" s="15" customFormat="1" ht="16.2" thickBot="1" x14ac:dyDescent="0.35">
      <c r="A120" s="18" t="s">
        <v>128</v>
      </c>
      <c r="B120" s="19">
        <f>'[1]Distrubution AMT'!B117</f>
        <v>2</v>
      </c>
      <c r="C120" s="20">
        <f t="shared" si="5"/>
        <v>4000</v>
      </c>
      <c r="D120" s="20">
        <f>'[1]Distrubution AMT'!D117</f>
        <v>0</v>
      </c>
      <c r="E120" s="20">
        <f t="shared" si="6"/>
        <v>4000</v>
      </c>
      <c r="F120" s="21">
        <f t="shared" si="7"/>
        <v>9.0159480400095319E-4</v>
      </c>
      <c r="G120" s="20">
        <f t="shared" si="8"/>
        <v>2479</v>
      </c>
      <c r="H120" s="20"/>
      <c r="I120" s="22">
        <f t="shared" si="9"/>
        <v>2479</v>
      </c>
    </row>
    <row r="121" spans="1:9" s="15" customFormat="1" ht="16.2" thickBot="1" x14ac:dyDescent="0.35">
      <c r="A121" s="18" t="s">
        <v>129</v>
      </c>
      <c r="B121" s="19">
        <f>'[1]Distrubution AMT'!B118</f>
        <v>23</v>
      </c>
      <c r="C121" s="20">
        <f t="shared" si="5"/>
        <v>46000</v>
      </c>
      <c r="D121" s="20">
        <f>'[1]Distrubution AMT'!D118</f>
        <v>0</v>
      </c>
      <c r="E121" s="20">
        <f t="shared" si="6"/>
        <v>46000</v>
      </c>
      <c r="F121" s="21">
        <f t="shared" si="7"/>
        <v>1.0368340246010962E-2</v>
      </c>
      <c r="G121" s="20">
        <f t="shared" si="8"/>
        <v>28513</v>
      </c>
      <c r="H121" s="20"/>
      <c r="I121" s="22">
        <f t="shared" si="9"/>
        <v>28513</v>
      </c>
    </row>
    <row r="122" spans="1:9" s="15" customFormat="1" ht="16.2" thickBot="1" x14ac:dyDescent="0.35">
      <c r="A122" s="18" t="s">
        <v>130</v>
      </c>
      <c r="B122" s="19">
        <f>'[1]Distrubution AMT'!B119</f>
        <v>1</v>
      </c>
      <c r="C122" s="20">
        <f t="shared" si="5"/>
        <v>2000</v>
      </c>
      <c r="D122" s="20">
        <f>'[1]Distrubution AMT'!D119</f>
        <v>0</v>
      </c>
      <c r="E122" s="20">
        <f t="shared" si="6"/>
        <v>2000</v>
      </c>
      <c r="F122" s="21">
        <f t="shared" si="7"/>
        <v>4.507974020004766E-4</v>
      </c>
      <c r="G122" s="20">
        <f t="shared" si="8"/>
        <v>1240</v>
      </c>
      <c r="H122" s="20"/>
      <c r="I122" s="22">
        <f t="shared" si="9"/>
        <v>1240</v>
      </c>
    </row>
    <row r="123" spans="1:9" s="15" customFormat="1" ht="16.2" thickBot="1" x14ac:dyDescent="0.35">
      <c r="A123" s="18" t="s">
        <v>131</v>
      </c>
      <c r="B123" s="19">
        <f>'[1]Distrubution AMT'!B120</f>
        <v>4</v>
      </c>
      <c r="C123" s="20">
        <f t="shared" si="5"/>
        <v>8000</v>
      </c>
      <c r="D123" s="20">
        <f>'[1]Distrubution AMT'!D120</f>
        <v>0</v>
      </c>
      <c r="E123" s="20">
        <f t="shared" si="6"/>
        <v>8000</v>
      </c>
      <c r="F123" s="21">
        <f t="shared" si="7"/>
        <v>1.8031896080019064E-3</v>
      </c>
      <c r="G123" s="20">
        <f t="shared" si="8"/>
        <v>4959</v>
      </c>
      <c r="H123" s="20"/>
      <c r="I123" s="22">
        <f t="shared" si="9"/>
        <v>4959</v>
      </c>
    </row>
    <row r="124" spans="1:9" s="15" customFormat="1" ht="16.2" thickBot="1" x14ac:dyDescent="0.35">
      <c r="A124" s="18" t="s">
        <v>132</v>
      </c>
      <c r="B124" s="19">
        <f>'[1]Distrubution AMT'!B121</f>
        <v>2</v>
      </c>
      <c r="C124" s="20">
        <f t="shared" si="5"/>
        <v>4000</v>
      </c>
      <c r="D124" s="20">
        <f>'[1]Distrubution AMT'!D121</f>
        <v>0</v>
      </c>
      <c r="E124" s="20">
        <f t="shared" si="6"/>
        <v>4000</v>
      </c>
      <c r="F124" s="21">
        <f t="shared" si="7"/>
        <v>9.0159480400095319E-4</v>
      </c>
      <c r="G124" s="20">
        <f t="shared" si="8"/>
        <v>2479</v>
      </c>
      <c r="H124" s="20"/>
      <c r="I124" s="22">
        <f t="shared" si="9"/>
        <v>2479</v>
      </c>
    </row>
    <row r="125" spans="1:9" s="15" customFormat="1" ht="16.2" thickBot="1" x14ac:dyDescent="0.35">
      <c r="A125" s="18" t="s">
        <v>133</v>
      </c>
      <c r="B125" s="19">
        <f>'[1]Distrubution AMT'!B122</f>
        <v>1</v>
      </c>
      <c r="C125" s="20">
        <f t="shared" si="5"/>
        <v>2000</v>
      </c>
      <c r="D125" s="20">
        <f>'[1]Distrubution AMT'!D122</f>
        <v>0</v>
      </c>
      <c r="E125" s="20">
        <f t="shared" si="6"/>
        <v>2000</v>
      </c>
      <c r="F125" s="21">
        <f t="shared" si="7"/>
        <v>4.507974020004766E-4</v>
      </c>
      <c r="G125" s="20">
        <f t="shared" si="8"/>
        <v>1240</v>
      </c>
      <c r="H125" s="20"/>
      <c r="I125" s="22">
        <f t="shared" si="9"/>
        <v>1240</v>
      </c>
    </row>
    <row r="126" spans="1:9" s="15" customFormat="1" ht="16.2" thickBot="1" x14ac:dyDescent="0.35">
      <c r="A126" s="18" t="s">
        <v>134</v>
      </c>
      <c r="B126" s="19">
        <f>'[1]Distrubution AMT'!B123</f>
        <v>3</v>
      </c>
      <c r="C126" s="20">
        <f t="shared" si="5"/>
        <v>6000</v>
      </c>
      <c r="D126" s="20">
        <f>'[1]Distrubution AMT'!D123</f>
        <v>0</v>
      </c>
      <c r="E126" s="20">
        <f t="shared" si="6"/>
        <v>6000</v>
      </c>
      <c r="F126" s="21">
        <f t="shared" si="7"/>
        <v>1.3523922060014299E-3</v>
      </c>
      <c r="G126" s="20">
        <f t="shared" si="8"/>
        <v>3719</v>
      </c>
      <c r="H126" s="20"/>
      <c r="I126" s="22">
        <f t="shared" si="9"/>
        <v>3719</v>
      </c>
    </row>
    <row r="127" spans="1:9" s="15" customFormat="1" ht="16.2" thickBot="1" x14ac:dyDescent="0.35">
      <c r="A127" s="18" t="s">
        <v>135</v>
      </c>
      <c r="B127" s="19">
        <f>'[1]Distrubution AMT'!B124</f>
        <v>9</v>
      </c>
      <c r="C127" s="20">
        <f t="shared" si="5"/>
        <v>18000</v>
      </c>
      <c r="D127" s="20">
        <f>'[1]Distrubution AMT'!D124</f>
        <v>0</v>
      </c>
      <c r="E127" s="20">
        <f t="shared" si="6"/>
        <v>18000</v>
      </c>
      <c r="F127" s="21">
        <f t="shared" si="7"/>
        <v>4.0571766180042892E-3</v>
      </c>
      <c r="G127" s="20">
        <f t="shared" si="8"/>
        <v>11157</v>
      </c>
      <c r="H127" s="20"/>
      <c r="I127" s="22">
        <f t="shared" si="9"/>
        <v>11157</v>
      </c>
    </row>
    <row r="128" spans="1:9" s="15" customFormat="1" ht="16.2" thickBot="1" x14ac:dyDescent="0.35">
      <c r="A128" s="18" t="s">
        <v>136</v>
      </c>
      <c r="B128" s="19">
        <f>'[1]Distrubution AMT'!B125</f>
        <v>2</v>
      </c>
      <c r="C128" s="20">
        <f t="shared" si="5"/>
        <v>4000</v>
      </c>
      <c r="D128" s="20">
        <f>'[1]Distrubution AMT'!D125</f>
        <v>0</v>
      </c>
      <c r="E128" s="20">
        <f t="shared" si="6"/>
        <v>4000</v>
      </c>
      <c r="F128" s="21">
        <f t="shared" si="7"/>
        <v>9.0159480400095319E-4</v>
      </c>
      <c r="G128" s="20">
        <f t="shared" si="8"/>
        <v>2479</v>
      </c>
      <c r="H128" s="20"/>
      <c r="I128" s="22">
        <f t="shared" si="9"/>
        <v>2479</v>
      </c>
    </row>
    <row r="129" spans="1:9" s="15" customFormat="1" ht="16.2" thickBot="1" x14ac:dyDescent="0.35">
      <c r="A129" s="18" t="s">
        <v>137</v>
      </c>
      <c r="B129" s="19">
        <f>'[1]Distrubution AMT'!B126</f>
        <v>28</v>
      </c>
      <c r="C129" s="20">
        <f t="shared" si="5"/>
        <v>56000</v>
      </c>
      <c r="D129" s="20">
        <f>'[1]Distrubution AMT'!D126</f>
        <v>0</v>
      </c>
      <c r="E129" s="20">
        <f t="shared" si="6"/>
        <v>56000</v>
      </c>
      <c r="F129" s="21">
        <f t="shared" si="7"/>
        <v>1.2622327256013345E-2</v>
      </c>
      <c r="G129" s="20">
        <f t="shared" si="8"/>
        <v>34711</v>
      </c>
      <c r="H129" s="20"/>
      <c r="I129" s="22">
        <f t="shared" si="9"/>
        <v>34711</v>
      </c>
    </row>
    <row r="130" spans="1:9" s="15" customFormat="1" ht="16.2" thickBot="1" x14ac:dyDescent="0.35">
      <c r="A130" s="18" t="s">
        <v>138</v>
      </c>
      <c r="B130" s="19">
        <f>'[1]Distrubution AMT'!B127</f>
        <v>10</v>
      </c>
      <c r="C130" s="20">
        <f t="shared" si="5"/>
        <v>20000</v>
      </c>
      <c r="D130" s="20">
        <f>'[1]Distrubution AMT'!D127</f>
        <v>0</v>
      </c>
      <c r="E130" s="20">
        <f t="shared" si="6"/>
        <v>20000</v>
      </c>
      <c r="F130" s="21">
        <f t="shared" si="7"/>
        <v>4.5079740200047657E-3</v>
      </c>
      <c r="G130" s="20">
        <f t="shared" si="8"/>
        <v>12397</v>
      </c>
      <c r="H130" s="20"/>
      <c r="I130" s="22">
        <f t="shared" si="9"/>
        <v>12397</v>
      </c>
    </row>
    <row r="131" spans="1:9" s="15" customFormat="1" ht="16.2" thickBot="1" x14ac:dyDescent="0.35">
      <c r="A131" s="18" t="s">
        <v>139</v>
      </c>
      <c r="B131" s="19">
        <f>'[1]Distrubution AMT'!B128</f>
        <v>8</v>
      </c>
      <c r="C131" s="20">
        <f t="shared" si="5"/>
        <v>16000</v>
      </c>
      <c r="D131" s="20">
        <f>'[1]Distrubution AMT'!D128</f>
        <v>1660</v>
      </c>
      <c r="E131" s="20">
        <f t="shared" si="6"/>
        <v>17660</v>
      </c>
      <c r="F131" s="21">
        <f t="shared" si="7"/>
        <v>3.9805410596642082E-3</v>
      </c>
      <c r="G131" s="20">
        <f t="shared" si="8"/>
        <v>10946</v>
      </c>
      <c r="H131" s="20"/>
      <c r="I131" s="22">
        <f t="shared" si="9"/>
        <v>10946</v>
      </c>
    </row>
    <row r="132" spans="1:9" s="15" customFormat="1" ht="16.2" thickBot="1" x14ac:dyDescent="0.35">
      <c r="A132" s="18" t="s">
        <v>140</v>
      </c>
      <c r="B132" s="19">
        <f>'[1]Distrubution AMT'!B129</f>
        <v>1</v>
      </c>
      <c r="C132" s="20">
        <f t="shared" si="5"/>
        <v>2000</v>
      </c>
      <c r="D132" s="20">
        <f>'[1]Distrubution AMT'!D129</f>
        <v>0</v>
      </c>
      <c r="E132" s="20">
        <f t="shared" si="6"/>
        <v>2000</v>
      </c>
      <c r="F132" s="21">
        <f t="shared" si="7"/>
        <v>4.507974020004766E-4</v>
      </c>
      <c r="G132" s="20">
        <f t="shared" si="8"/>
        <v>1240</v>
      </c>
      <c r="H132" s="20"/>
      <c r="I132" s="22">
        <f t="shared" si="9"/>
        <v>1240</v>
      </c>
    </row>
    <row r="133" spans="1:9" s="15" customFormat="1" ht="16.2" thickBot="1" x14ac:dyDescent="0.35">
      <c r="A133" s="18" t="s">
        <v>141</v>
      </c>
      <c r="B133" s="19">
        <f>'[1]Distrubution AMT'!B130</f>
        <v>3</v>
      </c>
      <c r="C133" s="20">
        <f t="shared" si="5"/>
        <v>6000</v>
      </c>
      <c r="D133" s="20">
        <f>'[1]Distrubution AMT'!D130</f>
        <v>0</v>
      </c>
      <c r="E133" s="20">
        <f t="shared" si="6"/>
        <v>6000</v>
      </c>
      <c r="F133" s="21">
        <f t="shared" si="7"/>
        <v>1.3523922060014299E-3</v>
      </c>
      <c r="G133" s="20">
        <f t="shared" si="8"/>
        <v>3719</v>
      </c>
      <c r="H133" s="20"/>
      <c r="I133" s="22">
        <f t="shared" si="9"/>
        <v>3719</v>
      </c>
    </row>
    <row r="134" spans="1:9" s="15" customFormat="1" ht="16.2" thickBot="1" x14ac:dyDescent="0.35">
      <c r="A134" s="18" t="s">
        <v>142</v>
      </c>
      <c r="B134" s="19">
        <f>'[1]Distrubution AMT'!B131</f>
        <v>8</v>
      </c>
      <c r="C134" s="20">
        <f t="shared" si="5"/>
        <v>16000</v>
      </c>
      <c r="D134" s="20">
        <f>'[1]Distrubution AMT'!D131</f>
        <v>0</v>
      </c>
      <c r="E134" s="20">
        <f t="shared" si="6"/>
        <v>16000</v>
      </c>
      <c r="F134" s="21">
        <f t="shared" si="7"/>
        <v>3.6063792160038128E-3</v>
      </c>
      <c r="G134" s="20">
        <f t="shared" si="8"/>
        <v>9918</v>
      </c>
      <c r="H134" s="20"/>
      <c r="I134" s="22">
        <f t="shared" si="9"/>
        <v>9918</v>
      </c>
    </row>
    <row r="135" spans="1:9" s="15" customFormat="1" ht="16.2" thickBot="1" x14ac:dyDescent="0.35">
      <c r="A135" s="18" t="s">
        <v>143</v>
      </c>
      <c r="B135" s="19">
        <f>'[1]Distrubution AMT'!B132</f>
        <v>121</v>
      </c>
      <c r="C135" s="20">
        <f t="shared" ref="C135:C179" si="10">B135*2000</f>
        <v>242000</v>
      </c>
      <c r="D135" s="20">
        <f>'[1]Distrubution AMT'!D132</f>
        <v>2326.38</v>
      </c>
      <c r="E135" s="20">
        <f t="shared" ref="E135:E179" si="11">C135+D135</f>
        <v>244326.38</v>
      </c>
      <c r="F135" s="21">
        <f t="shared" ref="F135:F181" si="12">E135/$E$182</f>
        <v>5.5070848672090604E-2</v>
      </c>
      <c r="G135" s="20">
        <f t="shared" ref="G135:G181" si="13">ROUND(F135*$F$5,0)</f>
        <v>151445</v>
      </c>
      <c r="H135" s="20"/>
      <c r="I135" s="22">
        <f t="shared" ref="I135:I181" si="14">G135+H135</f>
        <v>151445</v>
      </c>
    </row>
    <row r="136" spans="1:9" s="15" customFormat="1" ht="16.2" thickBot="1" x14ac:dyDescent="0.35">
      <c r="A136" s="18" t="s">
        <v>144</v>
      </c>
      <c r="B136" s="19">
        <f>'[1]Distrubution AMT'!B133</f>
        <v>4</v>
      </c>
      <c r="C136" s="20">
        <f t="shared" si="10"/>
        <v>8000</v>
      </c>
      <c r="D136" s="20">
        <f>'[1]Distrubution AMT'!D133</f>
        <v>0</v>
      </c>
      <c r="E136" s="20">
        <f t="shared" si="11"/>
        <v>8000</v>
      </c>
      <c r="F136" s="21">
        <f t="shared" si="12"/>
        <v>1.8031896080019064E-3</v>
      </c>
      <c r="G136" s="20">
        <f t="shared" si="13"/>
        <v>4959</v>
      </c>
      <c r="H136" s="20"/>
      <c r="I136" s="22">
        <f t="shared" si="14"/>
        <v>4959</v>
      </c>
    </row>
    <row r="137" spans="1:9" s="15" customFormat="1" ht="16.2" thickBot="1" x14ac:dyDescent="0.35">
      <c r="A137" s="18" t="s">
        <v>145</v>
      </c>
      <c r="B137" s="19">
        <f>'[1]Distrubution AMT'!B134</f>
        <v>25</v>
      </c>
      <c r="C137" s="20">
        <f t="shared" si="10"/>
        <v>50000</v>
      </c>
      <c r="D137" s="20">
        <f>'[1]Distrubution AMT'!D134</f>
        <v>1000</v>
      </c>
      <c r="E137" s="20">
        <f t="shared" si="11"/>
        <v>51000</v>
      </c>
      <c r="F137" s="21">
        <f t="shared" si="12"/>
        <v>1.1495333751012153E-2</v>
      </c>
      <c r="G137" s="20">
        <f t="shared" si="13"/>
        <v>31612</v>
      </c>
      <c r="H137" s="20"/>
      <c r="I137" s="22">
        <f t="shared" si="14"/>
        <v>31612</v>
      </c>
    </row>
    <row r="138" spans="1:9" s="15" customFormat="1" ht="16.2" thickBot="1" x14ac:dyDescent="0.35">
      <c r="A138" s="18" t="s">
        <v>146</v>
      </c>
      <c r="B138" s="19">
        <f>'[1]Distrubution AMT'!B135</f>
        <v>1</v>
      </c>
      <c r="C138" s="20">
        <f t="shared" si="10"/>
        <v>2000</v>
      </c>
      <c r="D138" s="20">
        <f>'[1]Distrubution AMT'!D135</f>
        <v>0</v>
      </c>
      <c r="E138" s="20">
        <f t="shared" si="11"/>
        <v>2000</v>
      </c>
      <c r="F138" s="21">
        <f t="shared" si="12"/>
        <v>4.507974020004766E-4</v>
      </c>
      <c r="G138" s="20">
        <f t="shared" si="13"/>
        <v>1240</v>
      </c>
      <c r="H138" s="20"/>
      <c r="I138" s="22">
        <f t="shared" si="14"/>
        <v>1240</v>
      </c>
    </row>
    <row r="139" spans="1:9" s="15" customFormat="1" ht="16.2" thickBot="1" x14ac:dyDescent="0.35">
      <c r="A139" s="18" t="s">
        <v>147</v>
      </c>
      <c r="B139" s="19">
        <f>'[1]Distrubution AMT'!B136</f>
        <v>6</v>
      </c>
      <c r="C139" s="20">
        <f t="shared" si="10"/>
        <v>12000</v>
      </c>
      <c r="D139" s="20">
        <f>'[1]Distrubution AMT'!D136</f>
        <v>1000</v>
      </c>
      <c r="E139" s="20">
        <f t="shared" si="11"/>
        <v>13000</v>
      </c>
      <c r="F139" s="21">
        <f t="shared" si="12"/>
        <v>2.930183113003098E-3</v>
      </c>
      <c r="G139" s="20">
        <f t="shared" si="13"/>
        <v>8058</v>
      </c>
      <c r="H139" s="20"/>
      <c r="I139" s="22">
        <f t="shared" si="14"/>
        <v>8058</v>
      </c>
    </row>
    <row r="140" spans="1:9" s="15" customFormat="1" ht="16.2" thickBot="1" x14ac:dyDescent="0.35">
      <c r="A140" s="18" t="s">
        <v>148</v>
      </c>
      <c r="B140" s="19">
        <f>'[1]Distrubution AMT'!B137</f>
        <v>3</v>
      </c>
      <c r="C140" s="20">
        <f t="shared" si="10"/>
        <v>6000</v>
      </c>
      <c r="D140" s="20">
        <f>'[1]Distrubution AMT'!D137</f>
        <v>0</v>
      </c>
      <c r="E140" s="20">
        <f t="shared" si="11"/>
        <v>6000</v>
      </c>
      <c r="F140" s="21">
        <f t="shared" si="12"/>
        <v>1.3523922060014299E-3</v>
      </c>
      <c r="G140" s="20">
        <f t="shared" si="13"/>
        <v>3719</v>
      </c>
      <c r="H140" s="20"/>
      <c r="I140" s="22">
        <f t="shared" si="14"/>
        <v>3719</v>
      </c>
    </row>
    <row r="141" spans="1:9" s="15" customFormat="1" ht="16.2" thickBot="1" x14ac:dyDescent="0.35">
      <c r="A141" s="18" t="s">
        <v>149</v>
      </c>
      <c r="B141" s="19">
        <f>'[1]Distrubution AMT'!B138</f>
        <v>2</v>
      </c>
      <c r="C141" s="20">
        <f t="shared" si="10"/>
        <v>4000</v>
      </c>
      <c r="D141" s="20">
        <f>'[1]Distrubution AMT'!D138</f>
        <v>0</v>
      </c>
      <c r="E141" s="20">
        <f t="shared" si="11"/>
        <v>4000</v>
      </c>
      <c r="F141" s="21">
        <f t="shared" si="12"/>
        <v>9.0159480400095319E-4</v>
      </c>
      <c r="G141" s="20">
        <f t="shared" si="13"/>
        <v>2479</v>
      </c>
      <c r="H141" s="20"/>
      <c r="I141" s="22">
        <f t="shared" si="14"/>
        <v>2479</v>
      </c>
    </row>
    <row r="142" spans="1:9" s="15" customFormat="1" ht="16.2" thickBot="1" x14ac:dyDescent="0.35">
      <c r="A142" s="18" t="s">
        <v>150</v>
      </c>
      <c r="B142" s="19">
        <f>'[1]Distrubution AMT'!B139</f>
        <v>14</v>
      </c>
      <c r="C142" s="20">
        <f t="shared" si="10"/>
        <v>28000</v>
      </c>
      <c r="D142" s="20">
        <f>'[1]Distrubution AMT'!D139</f>
        <v>0</v>
      </c>
      <c r="E142" s="20">
        <f t="shared" si="11"/>
        <v>28000</v>
      </c>
      <c r="F142" s="21">
        <f t="shared" si="12"/>
        <v>6.3111636280066725E-3</v>
      </c>
      <c r="G142" s="20">
        <f t="shared" si="13"/>
        <v>17356</v>
      </c>
      <c r="H142" s="20"/>
      <c r="I142" s="22">
        <f t="shared" si="14"/>
        <v>17356</v>
      </c>
    </row>
    <row r="143" spans="1:9" s="15" customFormat="1" ht="16.2" thickBot="1" x14ac:dyDescent="0.35">
      <c r="A143" s="18" t="s">
        <v>151</v>
      </c>
      <c r="B143" s="19">
        <f>'[1]Distrubution AMT'!B140</f>
        <v>6</v>
      </c>
      <c r="C143" s="20">
        <f t="shared" si="10"/>
        <v>12000</v>
      </c>
      <c r="D143" s="20">
        <f>'[1]Distrubution AMT'!D140</f>
        <v>0</v>
      </c>
      <c r="E143" s="20">
        <f t="shared" si="11"/>
        <v>12000</v>
      </c>
      <c r="F143" s="21">
        <f t="shared" si="12"/>
        <v>2.7047844120028598E-3</v>
      </c>
      <c r="G143" s="20">
        <f t="shared" si="13"/>
        <v>7438</v>
      </c>
      <c r="H143" s="20"/>
      <c r="I143" s="22">
        <f t="shared" si="14"/>
        <v>7438</v>
      </c>
    </row>
    <row r="144" spans="1:9" s="15" customFormat="1" ht="16.2" thickBot="1" x14ac:dyDescent="0.35">
      <c r="A144" s="18" t="s">
        <v>152</v>
      </c>
      <c r="B144" s="19">
        <f>'[1]Distrubution AMT'!B141</f>
        <v>14</v>
      </c>
      <c r="C144" s="20">
        <f t="shared" si="10"/>
        <v>28000</v>
      </c>
      <c r="D144" s="20">
        <f>'[1]Distrubution AMT'!D141</f>
        <v>0</v>
      </c>
      <c r="E144" s="20">
        <f t="shared" si="11"/>
        <v>28000</v>
      </c>
      <c r="F144" s="21">
        <f t="shared" si="12"/>
        <v>6.3111636280066725E-3</v>
      </c>
      <c r="G144" s="20">
        <f t="shared" si="13"/>
        <v>17356</v>
      </c>
      <c r="H144" s="20"/>
      <c r="I144" s="22">
        <f t="shared" si="14"/>
        <v>17356</v>
      </c>
    </row>
    <row r="145" spans="1:9" s="15" customFormat="1" ht="16.2" thickBot="1" x14ac:dyDescent="0.35">
      <c r="A145" s="18" t="s">
        <v>153</v>
      </c>
      <c r="B145" s="19">
        <f>'[1]Distrubution AMT'!B142</f>
        <v>3</v>
      </c>
      <c r="C145" s="20">
        <f t="shared" si="10"/>
        <v>6000</v>
      </c>
      <c r="D145" s="20">
        <f>'[1]Distrubution AMT'!D142</f>
        <v>0</v>
      </c>
      <c r="E145" s="20">
        <f t="shared" si="11"/>
        <v>6000</v>
      </c>
      <c r="F145" s="21">
        <f t="shared" si="12"/>
        <v>1.3523922060014299E-3</v>
      </c>
      <c r="G145" s="20">
        <f t="shared" si="13"/>
        <v>3719</v>
      </c>
      <c r="H145" s="20"/>
      <c r="I145" s="22">
        <f t="shared" si="14"/>
        <v>3719</v>
      </c>
    </row>
    <row r="146" spans="1:9" s="15" customFormat="1" ht="16.2" thickBot="1" x14ac:dyDescent="0.35">
      <c r="A146" s="18" t="s">
        <v>154</v>
      </c>
      <c r="B146" s="19">
        <f>'[1]Distrubution AMT'!B143</f>
        <v>4</v>
      </c>
      <c r="C146" s="20">
        <f t="shared" si="10"/>
        <v>8000</v>
      </c>
      <c r="D146" s="20">
        <f>'[1]Distrubution AMT'!D143</f>
        <v>0</v>
      </c>
      <c r="E146" s="20">
        <f t="shared" si="11"/>
        <v>8000</v>
      </c>
      <c r="F146" s="21">
        <f t="shared" si="12"/>
        <v>1.8031896080019064E-3</v>
      </c>
      <c r="G146" s="20">
        <f t="shared" si="13"/>
        <v>4959</v>
      </c>
      <c r="H146" s="20"/>
      <c r="I146" s="22">
        <f t="shared" si="14"/>
        <v>4959</v>
      </c>
    </row>
    <row r="147" spans="1:9" s="15" customFormat="1" ht="16.2" thickBot="1" x14ac:dyDescent="0.35">
      <c r="A147" s="18" t="s">
        <v>155</v>
      </c>
      <c r="B147" s="19">
        <f>'[1]Distrubution AMT'!B144</f>
        <v>6</v>
      </c>
      <c r="C147" s="20">
        <f t="shared" si="10"/>
        <v>12000</v>
      </c>
      <c r="D147" s="20">
        <f>'[1]Distrubution AMT'!D144</f>
        <v>0</v>
      </c>
      <c r="E147" s="20">
        <f t="shared" si="11"/>
        <v>12000</v>
      </c>
      <c r="F147" s="21">
        <f t="shared" si="12"/>
        <v>2.7047844120028598E-3</v>
      </c>
      <c r="G147" s="20">
        <f t="shared" si="13"/>
        <v>7438</v>
      </c>
      <c r="H147" s="20"/>
      <c r="I147" s="22">
        <f t="shared" si="14"/>
        <v>7438</v>
      </c>
    </row>
    <row r="148" spans="1:9" s="15" customFormat="1" ht="16.2" thickBot="1" x14ac:dyDescent="0.35">
      <c r="A148" s="18" t="s">
        <v>156</v>
      </c>
      <c r="B148" s="19">
        <f>'[1]Distrubution AMT'!B145</f>
        <v>6</v>
      </c>
      <c r="C148" s="20">
        <f t="shared" si="10"/>
        <v>12000</v>
      </c>
      <c r="D148" s="20">
        <f>'[1]Distrubution AMT'!D145</f>
        <v>1500</v>
      </c>
      <c r="E148" s="20">
        <f t="shared" si="11"/>
        <v>13500</v>
      </c>
      <c r="F148" s="21">
        <f t="shared" si="12"/>
        <v>3.0428824635032169E-3</v>
      </c>
      <c r="G148" s="20">
        <f t="shared" si="13"/>
        <v>8368</v>
      </c>
      <c r="H148" s="20"/>
      <c r="I148" s="22">
        <f t="shared" si="14"/>
        <v>8368</v>
      </c>
    </row>
    <row r="149" spans="1:9" s="15" customFormat="1" ht="16.2" thickBot="1" x14ac:dyDescent="0.35">
      <c r="A149" s="18" t="s">
        <v>157</v>
      </c>
      <c r="B149" s="19">
        <f>'[1]Distrubution AMT'!B146</f>
        <v>2</v>
      </c>
      <c r="C149" s="20">
        <f t="shared" si="10"/>
        <v>4000</v>
      </c>
      <c r="D149" s="20">
        <f>'[1]Distrubution AMT'!D146</f>
        <v>0</v>
      </c>
      <c r="E149" s="20">
        <f t="shared" si="11"/>
        <v>4000</v>
      </c>
      <c r="F149" s="21">
        <f t="shared" si="12"/>
        <v>9.0159480400095319E-4</v>
      </c>
      <c r="G149" s="20">
        <f t="shared" si="13"/>
        <v>2479</v>
      </c>
      <c r="H149" s="20"/>
      <c r="I149" s="22">
        <f t="shared" si="14"/>
        <v>2479</v>
      </c>
    </row>
    <row r="150" spans="1:9" s="15" customFormat="1" ht="16.2" thickBot="1" x14ac:dyDescent="0.35">
      <c r="A150" s="18" t="s">
        <v>158</v>
      </c>
      <c r="B150" s="19">
        <f>'[1]Distrubution AMT'!B147</f>
        <v>2</v>
      </c>
      <c r="C150" s="20">
        <f t="shared" si="10"/>
        <v>4000</v>
      </c>
      <c r="D150" s="20">
        <f>'[1]Distrubution AMT'!D147</f>
        <v>0</v>
      </c>
      <c r="E150" s="20">
        <f t="shared" si="11"/>
        <v>4000</v>
      </c>
      <c r="F150" s="21">
        <f t="shared" si="12"/>
        <v>9.0159480400095319E-4</v>
      </c>
      <c r="G150" s="20">
        <f t="shared" si="13"/>
        <v>2479</v>
      </c>
      <c r="H150" s="20"/>
      <c r="I150" s="22">
        <f t="shared" si="14"/>
        <v>2479</v>
      </c>
    </row>
    <row r="151" spans="1:9" s="15" customFormat="1" ht="16.2" thickBot="1" x14ac:dyDescent="0.35">
      <c r="A151" s="18" t="s">
        <v>159</v>
      </c>
      <c r="B151" s="19">
        <f>'[1]Distrubution AMT'!B148</f>
        <v>5</v>
      </c>
      <c r="C151" s="20">
        <f t="shared" si="10"/>
        <v>10000</v>
      </c>
      <c r="D151" s="20">
        <f>'[1]Distrubution AMT'!D148</f>
        <v>0</v>
      </c>
      <c r="E151" s="20">
        <f t="shared" si="11"/>
        <v>10000</v>
      </c>
      <c r="F151" s="21">
        <f t="shared" si="12"/>
        <v>2.2539870100023829E-3</v>
      </c>
      <c r="G151" s="20">
        <f t="shared" si="13"/>
        <v>6198</v>
      </c>
      <c r="H151" s="20"/>
      <c r="I151" s="22">
        <f t="shared" si="14"/>
        <v>6198</v>
      </c>
    </row>
    <row r="152" spans="1:9" s="15" customFormat="1" ht="16.2" thickBot="1" x14ac:dyDescent="0.35">
      <c r="A152" s="18" t="s">
        <v>160</v>
      </c>
      <c r="B152" s="19">
        <f>'[1]Distrubution AMT'!B149</f>
        <v>6</v>
      </c>
      <c r="C152" s="20">
        <f t="shared" si="10"/>
        <v>12000</v>
      </c>
      <c r="D152" s="20">
        <f>'[1]Distrubution AMT'!D149</f>
        <v>0</v>
      </c>
      <c r="E152" s="20">
        <f t="shared" si="11"/>
        <v>12000</v>
      </c>
      <c r="F152" s="21">
        <f t="shared" si="12"/>
        <v>2.7047844120028598E-3</v>
      </c>
      <c r="G152" s="20">
        <f t="shared" si="13"/>
        <v>7438</v>
      </c>
      <c r="H152" s="20"/>
      <c r="I152" s="22">
        <f t="shared" si="14"/>
        <v>7438</v>
      </c>
    </row>
    <row r="153" spans="1:9" s="15" customFormat="1" ht="16.2" thickBot="1" x14ac:dyDescent="0.35">
      <c r="A153" s="18" t="s">
        <v>161</v>
      </c>
      <c r="B153" s="19">
        <f>'[1]Distrubution AMT'!B150</f>
        <v>4</v>
      </c>
      <c r="C153" s="20">
        <f t="shared" si="10"/>
        <v>8000</v>
      </c>
      <c r="D153" s="20">
        <f>'[1]Distrubution AMT'!D150</f>
        <v>0</v>
      </c>
      <c r="E153" s="20">
        <f t="shared" si="11"/>
        <v>8000</v>
      </c>
      <c r="F153" s="21">
        <f t="shared" si="12"/>
        <v>1.8031896080019064E-3</v>
      </c>
      <c r="G153" s="20">
        <f t="shared" si="13"/>
        <v>4959</v>
      </c>
      <c r="H153" s="20"/>
      <c r="I153" s="22">
        <f t="shared" si="14"/>
        <v>4959</v>
      </c>
    </row>
    <row r="154" spans="1:9" s="15" customFormat="1" ht="16.2" thickBot="1" x14ac:dyDescent="0.35">
      <c r="A154" s="18" t="s">
        <v>162</v>
      </c>
      <c r="B154" s="19">
        <f>'[1]Distrubution AMT'!B151</f>
        <v>7</v>
      </c>
      <c r="C154" s="20">
        <f t="shared" si="10"/>
        <v>14000</v>
      </c>
      <c r="D154" s="20">
        <f>'[1]Distrubution AMT'!D151</f>
        <v>0</v>
      </c>
      <c r="E154" s="20">
        <f t="shared" si="11"/>
        <v>14000</v>
      </c>
      <c r="F154" s="21">
        <f t="shared" si="12"/>
        <v>3.1555818140033363E-3</v>
      </c>
      <c r="G154" s="20">
        <f t="shared" si="13"/>
        <v>8678</v>
      </c>
      <c r="H154" s="20"/>
      <c r="I154" s="22">
        <f t="shared" si="14"/>
        <v>8678</v>
      </c>
    </row>
    <row r="155" spans="1:9" s="15" customFormat="1" ht="16.2" thickBot="1" x14ac:dyDescent="0.35">
      <c r="A155" s="18" t="s">
        <v>163</v>
      </c>
      <c r="B155" s="19">
        <f>'[1]Distrubution AMT'!B152</f>
        <v>2</v>
      </c>
      <c r="C155" s="20">
        <f t="shared" si="10"/>
        <v>4000</v>
      </c>
      <c r="D155" s="20">
        <f>'[1]Distrubution AMT'!D152</f>
        <v>0</v>
      </c>
      <c r="E155" s="20">
        <f t="shared" si="11"/>
        <v>4000</v>
      </c>
      <c r="F155" s="21">
        <f t="shared" si="12"/>
        <v>9.0159480400095319E-4</v>
      </c>
      <c r="G155" s="20">
        <f t="shared" si="13"/>
        <v>2479</v>
      </c>
      <c r="H155" s="20"/>
      <c r="I155" s="22">
        <f t="shared" si="14"/>
        <v>2479</v>
      </c>
    </row>
    <row r="156" spans="1:9" s="15" customFormat="1" ht="16.2" thickBot="1" x14ac:dyDescent="0.35">
      <c r="A156" s="18" t="s">
        <v>164</v>
      </c>
      <c r="B156" s="19">
        <f>'[1]Distrubution AMT'!B153</f>
        <v>0</v>
      </c>
      <c r="C156" s="20">
        <f t="shared" si="10"/>
        <v>0</v>
      </c>
      <c r="D156" s="20">
        <f>'[1]Distrubution AMT'!D153</f>
        <v>0</v>
      </c>
      <c r="E156" s="20">
        <f t="shared" si="11"/>
        <v>0</v>
      </c>
      <c r="F156" s="21">
        <f t="shared" si="12"/>
        <v>0</v>
      </c>
      <c r="G156" s="20">
        <f t="shared" si="13"/>
        <v>0</v>
      </c>
      <c r="H156" s="20"/>
      <c r="I156" s="22">
        <f t="shared" si="14"/>
        <v>0</v>
      </c>
    </row>
    <row r="157" spans="1:9" s="15" customFormat="1" ht="16.2" thickBot="1" x14ac:dyDescent="0.35">
      <c r="A157" s="18" t="s">
        <v>165</v>
      </c>
      <c r="B157" s="19">
        <f>'[1]Distrubution AMT'!B154</f>
        <v>26</v>
      </c>
      <c r="C157" s="20">
        <f t="shared" si="10"/>
        <v>52000</v>
      </c>
      <c r="D157" s="20">
        <f>'[1]Distrubution AMT'!D154</f>
        <v>0</v>
      </c>
      <c r="E157" s="20">
        <f t="shared" si="11"/>
        <v>52000</v>
      </c>
      <c r="F157" s="21">
        <f t="shared" si="12"/>
        <v>1.1720732452012392E-2</v>
      </c>
      <c r="G157" s="20">
        <f t="shared" si="13"/>
        <v>32232</v>
      </c>
      <c r="H157" s="20"/>
      <c r="I157" s="22">
        <f t="shared" si="14"/>
        <v>32232</v>
      </c>
    </row>
    <row r="158" spans="1:9" s="15" customFormat="1" ht="16.2" thickBot="1" x14ac:dyDescent="0.35">
      <c r="A158" s="18" t="s">
        <v>166</v>
      </c>
      <c r="B158" s="19">
        <f>'[1]Distrubution AMT'!B155</f>
        <v>39</v>
      </c>
      <c r="C158" s="20">
        <f t="shared" si="10"/>
        <v>78000</v>
      </c>
      <c r="D158" s="20">
        <f>'[1]Distrubution AMT'!D155</f>
        <v>0</v>
      </c>
      <c r="E158" s="20">
        <f t="shared" si="11"/>
        <v>78000</v>
      </c>
      <c r="F158" s="21">
        <f t="shared" si="12"/>
        <v>1.7581098678018589E-2</v>
      </c>
      <c r="G158" s="20">
        <f t="shared" si="13"/>
        <v>48348</v>
      </c>
      <c r="H158" s="20"/>
      <c r="I158" s="22">
        <f t="shared" si="14"/>
        <v>48348</v>
      </c>
    </row>
    <row r="159" spans="1:9" s="15" customFormat="1" ht="16.2" thickBot="1" x14ac:dyDescent="0.35">
      <c r="A159" s="18" t="s">
        <v>167</v>
      </c>
      <c r="B159" s="19">
        <f>'[1]Distrubution AMT'!B156</f>
        <v>0</v>
      </c>
      <c r="C159" s="20">
        <f t="shared" si="10"/>
        <v>0</v>
      </c>
      <c r="D159" s="20">
        <f>'[1]Distrubution AMT'!D156</f>
        <v>0</v>
      </c>
      <c r="E159" s="20">
        <f t="shared" si="11"/>
        <v>0</v>
      </c>
      <c r="F159" s="21">
        <f t="shared" si="12"/>
        <v>0</v>
      </c>
      <c r="G159" s="20">
        <f t="shared" si="13"/>
        <v>0</v>
      </c>
      <c r="H159" s="20"/>
      <c r="I159" s="22">
        <f t="shared" si="14"/>
        <v>0</v>
      </c>
    </row>
    <row r="160" spans="1:9" s="15" customFormat="1" ht="16.2" thickBot="1" x14ac:dyDescent="0.35">
      <c r="A160" s="18" t="s">
        <v>168</v>
      </c>
      <c r="B160" s="19">
        <f>'[1]Distrubution AMT'!B157</f>
        <v>11</v>
      </c>
      <c r="C160" s="20">
        <f t="shared" si="10"/>
        <v>22000</v>
      </c>
      <c r="D160" s="20">
        <f>'[1]Distrubution AMT'!D157</f>
        <v>0</v>
      </c>
      <c r="E160" s="20">
        <f t="shared" si="11"/>
        <v>22000</v>
      </c>
      <c r="F160" s="21">
        <f t="shared" si="12"/>
        <v>4.9587714220052422E-3</v>
      </c>
      <c r="G160" s="20">
        <f t="shared" si="13"/>
        <v>13637</v>
      </c>
      <c r="H160" s="20"/>
      <c r="I160" s="22">
        <f t="shared" si="14"/>
        <v>13637</v>
      </c>
    </row>
    <row r="161" spans="1:9" s="15" customFormat="1" ht="16.2" thickBot="1" x14ac:dyDescent="0.35">
      <c r="A161" s="18" t="s">
        <v>169</v>
      </c>
      <c r="B161" s="19">
        <f>'[1]Distrubution AMT'!B158</f>
        <v>2</v>
      </c>
      <c r="C161" s="20">
        <f t="shared" si="10"/>
        <v>4000</v>
      </c>
      <c r="D161" s="20">
        <f>'[1]Distrubution AMT'!D158</f>
        <v>0</v>
      </c>
      <c r="E161" s="20">
        <f t="shared" si="11"/>
        <v>4000</v>
      </c>
      <c r="F161" s="21">
        <f t="shared" si="12"/>
        <v>9.0159480400095319E-4</v>
      </c>
      <c r="G161" s="20">
        <f t="shared" si="13"/>
        <v>2479</v>
      </c>
      <c r="H161" s="20"/>
      <c r="I161" s="22">
        <f t="shared" si="14"/>
        <v>2479</v>
      </c>
    </row>
    <row r="162" spans="1:9" s="15" customFormat="1" ht="16.2" thickBot="1" x14ac:dyDescent="0.35">
      <c r="A162" s="18" t="s">
        <v>170</v>
      </c>
      <c r="B162" s="19">
        <f>'[1]Distrubution AMT'!B159</f>
        <v>0</v>
      </c>
      <c r="C162" s="20">
        <f t="shared" si="10"/>
        <v>0</v>
      </c>
      <c r="D162" s="20">
        <f>'[1]Distrubution AMT'!D159</f>
        <v>0</v>
      </c>
      <c r="E162" s="20">
        <f t="shared" si="11"/>
        <v>0</v>
      </c>
      <c r="F162" s="21">
        <f t="shared" si="12"/>
        <v>0</v>
      </c>
      <c r="G162" s="20">
        <f t="shared" si="13"/>
        <v>0</v>
      </c>
      <c r="H162" s="20"/>
      <c r="I162" s="22">
        <f t="shared" si="14"/>
        <v>0</v>
      </c>
    </row>
    <row r="163" spans="1:9" s="15" customFormat="1" ht="16.2" thickBot="1" x14ac:dyDescent="0.35">
      <c r="A163" s="18" t="s">
        <v>171</v>
      </c>
      <c r="B163" s="19">
        <f>'[1]Distrubution AMT'!B160</f>
        <v>22</v>
      </c>
      <c r="C163" s="20">
        <f t="shared" si="10"/>
        <v>44000</v>
      </c>
      <c r="D163" s="20">
        <f>'[1]Distrubution AMT'!D160</f>
        <v>1222</v>
      </c>
      <c r="E163" s="20">
        <f t="shared" si="11"/>
        <v>45222</v>
      </c>
      <c r="F163" s="21">
        <f t="shared" si="12"/>
        <v>1.0192980056632776E-2</v>
      </c>
      <c r="G163" s="20">
        <f t="shared" si="13"/>
        <v>28031</v>
      </c>
      <c r="H163" s="20"/>
      <c r="I163" s="22">
        <f t="shared" si="14"/>
        <v>28031</v>
      </c>
    </row>
    <row r="164" spans="1:9" s="15" customFormat="1" ht="16.2" thickBot="1" x14ac:dyDescent="0.35">
      <c r="A164" s="18" t="s">
        <v>172</v>
      </c>
      <c r="B164" s="19">
        <f>'[1]Distrubution AMT'!B161</f>
        <v>7</v>
      </c>
      <c r="C164" s="20">
        <f t="shared" si="10"/>
        <v>14000</v>
      </c>
      <c r="D164" s="20">
        <f>'[1]Distrubution AMT'!D161</f>
        <v>0</v>
      </c>
      <c r="E164" s="20">
        <f t="shared" si="11"/>
        <v>14000</v>
      </c>
      <c r="F164" s="21">
        <f t="shared" si="12"/>
        <v>3.1555818140033363E-3</v>
      </c>
      <c r="G164" s="20">
        <f t="shared" si="13"/>
        <v>8678</v>
      </c>
      <c r="H164" s="20"/>
      <c r="I164" s="22">
        <f t="shared" si="14"/>
        <v>8678</v>
      </c>
    </row>
    <row r="165" spans="1:9" s="15" customFormat="1" ht="16.2" thickBot="1" x14ac:dyDescent="0.35">
      <c r="A165" s="18" t="s">
        <v>173</v>
      </c>
      <c r="B165" s="19">
        <f>'[1]Distrubution AMT'!B162</f>
        <v>13</v>
      </c>
      <c r="C165" s="20">
        <f t="shared" si="10"/>
        <v>26000</v>
      </c>
      <c r="D165" s="20">
        <f>'[1]Distrubution AMT'!D162</f>
        <v>0</v>
      </c>
      <c r="E165" s="20">
        <f t="shared" si="11"/>
        <v>26000</v>
      </c>
      <c r="F165" s="21">
        <f t="shared" si="12"/>
        <v>5.8603662260061961E-3</v>
      </c>
      <c r="G165" s="20">
        <f t="shared" si="13"/>
        <v>16116</v>
      </c>
      <c r="H165" s="20"/>
      <c r="I165" s="22">
        <f t="shared" si="14"/>
        <v>16116</v>
      </c>
    </row>
    <row r="166" spans="1:9" s="15" customFormat="1" ht="16.2" thickBot="1" x14ac:dyDescent="0.35">
      <c r="A166" s="18" t="s">
        <v>174</v>
      </c>
      <c r="B166" s="19">
        <f>'[1]Distrubution AMT'!B163</f>
        <v>12</v>
      </c>
      <c r="C166" s="20">
        <f t="shared" si="10"/>
        <v>24000</v>
      </c>
      <c r="D166" s="20">
        <f>'[1]Distrubution AMT'!D163</f>
        <v>0</v>
      </c>
      <c r="E166" s="20">
        <f t="shared" si="11"/>
        <v>24000</v>
      </c>
      <c r="F166" s="21">
        <f t="shared" si="12"/>
        <v>5.4095688240057196E-3</v>
      </c>
      <c r="G166" s="20">
        <f t="shared" si="13"/>
        <v>14876</v>
      </c>
      <c r="H166" s="20"/>
      <c r="I166" s="22">
        <f t="shared" si="14"/>
        <v>14876</v>
      </c>
    </row>
    <row r="167" spans="1:9" s="15" customFormat="1" ht="16.2" thickBot="1" x14ac:dyDescent="0.35">
      <c r="A167" s="18" t="s">
        <v>175</v>
      </c>
      <c r="B167" s="19">
        <f>'[1]Distrubution AMT'!B164</f>
        <v>5</v>
      </c>
      <c r="C167" s="20">
        <f t="shared" si="10"/>
        <v>10000</v>
      </c>
      <c r="D167" s="20">
        <f>'[1]Distrubution AMT'!D164</f>
        <v>0</v>
      </c>
      <c r="E167" s="20">
        <f t="shared" si="11"/>
        <v>10000</v>
      </c>
      <c r="F167" s="21">
        <f t="shared" si="12"/>
        <v>2.2539870100023829E-3</v>
      </c>
      <c r="G167" s="20">
        <f t="shared" si="13"/>
        <v>6198</v>
      </c>
      <c r="H167" s="20"/>
      <c r="I167" s="22">
        <f t="shared" si="14"/>
        <v>6198</v>
      </c>
    </row>
    <row r="168" spans="1:9" s="15" customFormat="1" ht="16.2" thickBot="1" x14ac:dyDescent="0.35">
      <c r="A168" s="18" t="s">
        <v>176</v>
      </c>
      <c r="B168" s="19">
        <f>'[1]Distrubution AMT'!B165</f>
        <v>5</v>
      </c>
      <c r="C168" s="20">
        <f t="shared" si="10"/>
        <v>10000</v>
      </c>
      <c r="D168" s="20">
        <f>'[1]Distrubution AMT'!D165</f>
        <v>0</v>
      </c>
      <c r="E168" s="20">
        <f t="shared" si="11"/>
        <v>10000</v>
      </c>
      <c r="F168" s="21">
        <f t="shared" si="12"/>
        <v>2.2539870100023829E-3</v>
      </c>
      <c r="G168" s="20">
        <f t="shared" si="13"/>
        <v>6198</v>
      </c>
      <c r="H168" s="20"/>
      <c r="I168" s="22">
        <f t="shared" si="14"/>
        <v>6198</v>
      </c>
    </row>
    <row r="169" spans="1:9" s="15" customFormat="1" ht="16.2" thickBot="1" x14ac:dyDescent="0.35">
      <c r="A169" s="18" t="s">
        <v>177</v>
      </c>
      <c r="B169" s="19">
        <f>'[1]Distrubution AMT'!B166</f>
        <v>4</v>
      </c>
      <c r="C169" s="20">
        <f t="shared" si="10"/>
        <v>8000</v>
      </c>
      <c r="D169" s="20">
        <f>'[1]Distrubution AMT'!D166</f>
        <v>0</v>
      </c>
      <c r="E169" s="20">
        <f t="shared" si="11"/>
        <v>8000</v>
      </c>
      <c r="F169" s="21">
        <f t="shared" si="12"/>
        <v>1.8031896080019064E-3</v>
      </c>
      <c r="G169" s="20">
        <f t="shared" si="13"/>
        <v>4959</v>
      </c>
      <c r="H169" s="20"/>
      <c r="I169" s="22">
        <f t="shared" si="14"/>
        <v>4959</v>
      </c>
    </row>
    <row r="170" spans="1:9" s="15" customFormat="1" ht="16.2" thickBot="1" x14ac:dyDescent="0.35">
      <c r="A170" s="18" t="s">
        <v>178</v>
      </c>
      <c r="B170" s="19">
        <f>'[1]Distrubution AMT'!B167</f>
        <v>44</v>
      </c>
      <c r="C170" s="20">
        <f t="shared" si="10"/>
        <v>88000</v>
      </c>
      <c r="D170" s="20">
        <f>'[1]Distrubution AMT'!D167</f>
        <v>1600</v>
      </c>
      <c r="E170" s="20">
        <f t="shared" si="11"/>
        <v>89600</v>
      </c>
      <c r="F170" s="21">
        <f t="shared" si="12"/>
        <v>2.0195723609621352E-2</v>
      </c>
      <c r="G170" s="20">
        <f>ROUNDUP(F170*$F$5,0)</f>
        <v>55539</v>
      </c>
      <c r="H170" s="20"/>
      <c r="I170" s="22">
        <f t="shared" si="14"/>
        <v>55539</v>
      </c>
    </row>
    <row r="171" spans="1:9" s="15" customFormat="1" ht="16.2" thickBot="1" x14ac:dyDescent="0.35">
      <c r="A171" s="18" t="s">
        <v>179</v>
      </c>
      <c r="B171" s="19">
        <f>'[1]Distrubution AMT'!B168</f>
        <v>5</v>
      </c>
      <c r="C171" s="20">
        <f t="shared" si="10"/>
        <v>10000</v>
      </c>
      <c r="D171" s="20">
        <f>'[1]Distrubution AMT'!D168</f>
        <v>0</v>
      </c>
      <c r="E171" s="20">
        <f t="shared" si="11"/>
        <v>10000</v>
      </c>
      <c r="F171" s="21">
        <f t="shared" si="12"/>
        <v>2.2539870100023829E-3</v>
      </c>
      <c r="G171" s="20">
        <f t="shared" si="13"/>
        <v>6198</v>
      </c>
      <c r="H171" s="20"/>
      <c r="I171" s="22">
        <f t="shared" si="14"/>
        <v>6198</v>
      </c>
    </row>
    <row r="172" spans="1:9" s="15" customFormat="1" ht="16.2" thickBot="1" x14ac:dyDescent="0.35">
      <c r="A172" s="18" t="s">
        <v>180</v>
      </c>
      <c r="B172" s="19">
        <f>'[1]Distrubution AMT'!B169</f>
        <v>1</v>
      </c>
      <c r="C172" s="20">
        <f t="shared" si="10"/>
        <v>2000</v>
      </c>
      <c r="D172" s="20">
        <f>'[1]Distrubution AMT'!D169</f>
        <v>0</v>
      </c>
      <c r="E172" s="20">
        <f t="shared" si="11"/>
        <v>2000</v>
      </c>
      <c r="F172" s="21">
        <f t="shared" si="12"/>
        <v>4.507974020004766E-4</v>
      </c>
      <c r="G172" s="20">
        <f t="shared" si="13"/>
        <v>1240</v>
      </c>
      <c r="H172" s="20"/>
      <c r="I172" s="22">
        <f t="shared" si="14"/>
        <v>1240</v>
      </c>
    </row>
    <row r="173" spans="1:9" s="15" customFormat="1" ht="16.2" thickBot="1" x14ac:dyDescent="0.35">
      <c r="A173" s="18" t="s">
        <v>181</v>
      </c>
      <c r="B173" s="19">
        <f>'[1]Distrubution AMT'!B170</f>
        <v>5</v>
      </c>
      <c r="C173" s="20">
        <f t="shared" si="10"/>
        <v>10000</v>
      </c>
      <c r="D173" s="20">
        <f>'[1]Distrubution AMT'!D170</f>
        <v>0</v>
      </c>
      <c r="E173" s="20">
        <f t="shared" si="11"/>
        <v>10000</v>
      </c>
      <c r="F173" s="21">
        <f t="shared" si="12"/>
        <v>2.2539870100023829E-3</v>
      </c>
      <c r="G173" s="20">
        <f t="shared" si="13"/>
        <v>6198</v>
      </c>
      <c r="H173" s="20"/>
      <c r="I173" s="22">
        <f t="shared" si="14"/>
        <v>6198</v>
      </c>
    </row>
    <row r="174" spans="1:9" s="15" customFormat="1" ht="16.2" thickBot="1" x14ac:dyDescent="0.35">
      <c r="A174" s="18" t="s">
        <v>182</v>
      </c>
      <c r="B174" s="19">
        <f>'[1]Distrubution AMT'!B171</f>
        <v>0</v>
      </c>
      <c r="C174" s="20">
        <f t="shared" si="10"/>
        <v>0</v>
      </c>
      <c r="D174" s="20">
        <f>'[1]Distrubution AMT'!D171</f>
        <v>0</v>
      </c>
      <c r="E174" s="20">
        <f t="shared" si="11"/>
        <v>0</v>
      </c>
      <c r="F174" s="21">
        <f t="shared" si="12"/>
        <v>0</v>
      </c>
      <c r="G174" s="20">
        <f t="shared" si="13"/>
        <v>0</v>
      </c>
      <c r="H174" s="20"/>
      <c r="I174" s="22">
        <f t="shared" si="14"/>
        <v>0</v>
      </c>
    </row>
    <row r="175" spans="1:9" s="15" customFormat="1" ht="16.2" thickBot="1" x14ac:dyDescent="0.35">
      <c r="A175" s="18" t="s">
        <v>183</v>
      </c>
      <c r="B175" s="19">
        <f>'[1]Distrubution AMT'!B172</f>
        <v>5</v>
      </c>
      <c r="C175" s="20">
        <f t="shared" si="10"/>
        <v>10000</v>
      </c>
      <c r="D175" s="20">
        <f>'[1]Distrubution AMT'!D172</f>
        <v>0</v>
      </c>
      <c r="E175" s="20">
        <f t="shared" si="11"/>
        <v>10000</v>
      </c>
      <c r="F175" s="21">
        <f t="shared" si="12"/>
        <v>2.2539870100023829E-3</v>
      </c>
      <c r="G175" s="20">
        <f t="shared" si="13"/>
        <v>6198</v>
      </c>
      <c r="H175" s="20"/>
      <c r="I175" s="22">
        <f t="shared" si="14"/>
        <v>6198</v>
      </c>
    </row>
    <row r="176" spans="1:9" s="15" customFormat="1" ht="16.2" thickBot="1" x14ac:dyDescent="0.35">
      <c r="A176" s="18" t="s">
        <v>184</v>
      </c>
      <c r="B176" s="19">
        <f>'[1]Distrubution AMT'!B173</f>
        <v>1</v>
      </c>
      <c r="C176" s="20">
        <f t="shared" si="10"/>
        <v>2000</v>
      </c>
      <c r="D176" s="20">
        <f>'[1]Distrubution AMT'!D173</f>
        <v>0</v>
      </c>
      <c r="E176" s="20">
        <f t="shared" si="11"/>
        <v>2000</v>
      </c>
      <c r="F176" s="21">
        <f t="shared" si="12"/>
        <v>4.507974020004766E-4</v>
      </c>
      <c r="G176" s="20">
        <f t="shared" si="13"/>
        <v>1240</v>
      </c>
      <c r="H176" s="20"/>
      <c r="I176" s="22">
        <f t="shared" si="14"/>
        <v>1240</v>
      </c>
    </row>
    <row r="177" spans="1:9" s="15" customFormat="1" ht="16.2" thickBot="1" x14ac:dyDescent="0.35">
      <c r="A177" s="18" t="s">
        <v>185</v>
      </c>
      <c r="B177" s="19">
        <f>'[1]Distrubution AMT'!B174</f>
        <v>0</v>
      </c>
      <c r="C177" s="20">
        <f t="shared" si="10"/>
        <v>0</v>
      </c>
      <c r="D177" s="20">
        <f>'[1]Distrubution AMT'!D174</f>
        <v>0</v>
      </c>
      <c r="E177" s="20">
        <f t="shared" si="11"/>
        <v>0</v>
      </c>
      <c r="F177" s="21">
        <f t="shared" si="12"/>
        <v>0</v>
      </c>
      <c r="G177" s="20">
        <f t="shared" si="13"/>
        <v>0</v>
      </c>
      <c r="H177" s="20"/>
      <c r="I177" s="22">
        <f t="shared" si="14"/>
        <v>0</v>
      </c>
    </row>
    <row r="178" spans="1:9" s="15" customFormat="1" ht="16.2" thickBot="1" x14ac:dyDescent="0.35">
      <c r="A178" s="18" t="s">
        <v>186</v>
      </c>
      <c r="B178" s="19">
        <f>'[1]Distrubution AMT'!B175</f>
        <v>1</v>
      </c>
      <c r="C178" s="20">
        <f t="shared" si="10"/>
        <v>2000</v>
      </c>
      <c r="D178" s="20">
        <f>'[1]Distrubution AMT'!D175</f>
        <v>0</v>
      </c>
      <c r="E178" s="20">
        <f t="shared" si="11"/>
        <v>2000</v>
      </c>
      <c r="F178" s="21">
        <f t="shared" si="12"/>
        <v>4.507974020004766E-4</v>
      </c>
      <c r="G178" s="20">
        <f t="shared" si="13"/>
        <v>1240</v>
      </c>
      <c r="H178" s="20"/>
      <c r="I178" s="22">
        <f t="shared" si="14"/>
        <v>1240</v>
      </c>
    </row>
    <row r="179" spans="1:9" s="15" customFormat="1" ht="16.2" thickBot="1" x14ac:dyDescent="0.35">
      <c r="A179" s="18" t="s">
        <v>187</v>
      </c>
      <c r="B179" s="19">
        <f>'[1]Distrubution AMT'!B176</f>
        <v>23</v>
      </c>
      <c r="C179" s="20">
        <f t="shared" si="10"/>
        <v>46000</v>
      </c>
      <c r="D179" s="20">
        <f>'[1]Distrubution AMT'!D176</f>
        <v>0</v>
      </c>
      <c r="E179" s="20">
        <f t="shared" si="11"/>
        <v>46000</v>
      </c>
      <c r="F179" s="21">
        <f t="shared" si="12"/>
        <v>1.0368340246010962E-2</v>
      </c>
      <c r="G179" s="20">
        <f>ROUNDUP(F179*$F$5,0)</f>
        <v>28513</v>
      </c>
      <c r="H179" s="20"/>
      <c r="I179" s="22">
        <f t="shared" si="14"/>
        <v>28513</v>
      </c>
    </row>
    <row r="180" spans="1:9" s="15" customFormat="1" ht="16.2" thickBot="1" x14ac:dyDescent="0.35">
      <c r="A180" s="18" t="s">
        <v>188</v>
      </c>
      <c r="B180" s="19">
        <f>'[1]Distrubution AMT'!B177</f>
        <v>1</v>
      </c>
      <c r="C180" s="20">
        <f>B180*2000</f>
        <v>2000</v>
      </c>
      <c r="D180" s="20">
        <f>'[1]Distrubution AMT'!D177</f>
        <v>0</v>
      </c>
      <c r="E180" s="20">
        <f>C180+D180</f>
        <v>2000</v>
      </c>
      <c r="F180" s="21">
        <f t="shared" si="12"/>
        <v>4.507974020004766E-4</v>
      </c>
      <c r="G180" s="20">
        <f t="shared" si="13"/>
        <v>1240</v>
      </c>
      <c r="H180" s="20"/>
      <c r="I180" s="22">
        <f t="shared" si="14"/>
        <v>1240</v>
      </c>
    </row>
    <row r="181" spans="1:9" s="15" customFormat="1" ht="16.2" thickBot="1" x14ac:dyDescent="0.35">
      <c r="A181" s="18" t="s">
        <v>189</v>
      </c>
      <c r="B181" s="19">
        <f>'[1]Distrubution AMT'!B178</f>
        <v>1</v>
      </c>
      <c r="C181" s="20">
        <f>B181*2000</f>
        <v>2000</v>
      </c>
      <c r="D181" s="20">
        <f>'[1]Distrubution AMT'!D178</f>
        <v>0</v>
      </c>
      <c r="E181" s="27">
        <f>C181+D181</f>
        <v>2000</v>
      </c>
      <c r="F181" s="28">
        <f t="shared" si="12"/>
        <v>4.507974020004766E-4</v>
      </c>
      <c r="G181" s="20">
        <f t="shared" si="13"/>
        <v>1240</v>
      </c>
      <c r="H181" s="20"/>
      <c r="I181" s="22">
        <f t="shared" si="14"/>
        <v>1240</v>
      </c>
    </row>
    <row r="182" spans="1:9" s="15" customFormat="1" ht="15.6" x14ac:dyDescent="0.3">
      <c r="A182" s="29" t="s">
        <v>190</v>
      </c>
      <c r="B182" s="19">
        <f>SUM(B6:B181)</f>
        <v>2192</v>
      </c>
      <c r="C182" s="20" t="s">
        <v>191</v>
      </c>
      <c r="D182" s="20">
        <f>SUM(D6:D181)</f>
        <v>52582.799999999996</v>
      </c>
      <c r="E182" s="20">
        <f>SUM(E6:E181)</f>
        <v>4436582.8</v>
      </c>
      <c r="F182" s="30"/>
      <c r="G182" s="20">
        <f>SUM(G6:G181)</f>
        <v>2750000</v>
      </c>
      <c r="H182" s="20">
        <f>SUM(H6:H180)</f>
        <v>0</v>
      </c>
      <c r="I182" s="20">
        <f>SUM(I6:I181)</f>
        <v>2750000</v>
      </c>
    </row>
    <row r="184" spans="1:9" x14ac:dyDescent="0.3">
      <c r="A184" t="s">
        <v>194</v>
      </c>
    </row>
    <row r="185" spans="1:9" x14ac:dyDescent="0.3">
      <c r="A185" t="s">
        <v>195</v>
      </c>
    </row>
    <row r="186" spans="1:9" x14ac:dyDescent="0.3">
      <c r="A186" t="s">
        <v>196</v>
      </c>
    </row>
    <row r="187" spans="1:9" x14ac:dyDescent="0.3">
      <c r="A187" t="s">
        <v>197</v>
      </c>
    </row>
    <row r="188" spans="1:9" x14ac:dyDescent="0.3">
      <c r="A188" t="s">
        <v>198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2017-2018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2018-08-13T04:00:00+00:00</Publication_x0020_Date>
    <Audience1 xmlns="3a62de7d-ba57-4f43-9dae-9623ba637be0"/>
    <_dlc_DocId xmlns="3a62de7d-ba57-4f43-9dae-9623ba637be0">KYED-248-10435</_dlc_DocId>
    <_dlc_DocIdUrl xmlns="3a62de7d-ba57-4f43-9dae-9623ba637be0">
      <Url>https://www.education.ky.gov/districts/FinRept/_layouts/15/DocIdRedir.aspx?ID=KYED-248-10435</Url>
      <Description>KYED-248-10435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C17F42-727D-4BC1-81BE-A56D7EECB57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01DA28A-8636-4BC1-8E41-98DF894F8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ac33b2e0-e00e-4351-bf82-6c31476ac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5B64CC-BBCB-41A8-AA45-DAD42FB20697}">
  <ds:schemaRefs>
    <ds:schemaRef ds:uri="ac33b2e0-e00e-4351-bf82-6c31476acd57"/>
    <ds:schemaRef ds:uri="http://purl.org/dc/dcmitype/"/>
    <ds:schemaRef ds:uri="http://schemas.microsoft.com/office/2006/documentManagement/types"/>
    <ds:schemaRef ds:uri="http://www.w3.org/XML/1998/namespace"/>
    <ds:schemaRef ds:uri="3a62de7d-ba57-4f43-9dae-9623ba637be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BD86C4C-AA2B-42FE-8CD3-7D54FCE1D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FY2017-2018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FY2017-18 NBC Reimbursement</dc:title>
  <dc:creator>Cox, Jana - Division of District Support</dc:creator>
  <cp:lastModifiedBy>Cox, Jana - Division of District Support</cp:lastModifiedBy>
  <dcterms:created xsi:type="dcterms:W3CDTF">2018-08-13T18:50:22Z</dcterms:created>
  <dcterms:modified xsi:type="dcterms:W3CDTF">2023-09-07T13:02:31Z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3649927c-83d9-48d6-b46c-c8c63a4ddec7</vt:lpwstr>
  </property>
</Properties>
</file>