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lauren_milam_education_ky_gov/Documents/Documents/2021 - Commissioners Performance Survey/"/>
    </mc:Choice>
  </mc:AlternateContent>
  <xr:revisionPtr revIDLastSave="0" documentId="8_{0C095D8B-BC0B-4720-9E12-4B61D147DDFC}" xr6:coauthVersionLast="44" xr6:coauthVersionMax="44" xr10:uidLastSave="{00000000-0000-0000-0000-000000000000}"/>
  <bookViews>
    <workbookView xWindow="-108" yWindow="-108" windowWidth="23256" windowHeight="12576" xr2:uid="{B9181A84-B93E-4D5C-93C8-B986C867C560}"/>
  </bookViews>
  <sheets>
    <sheet name="Summary" sheetId="14" r:id="rId1"/>
    <sheet name="Overview" sheetId="1" r:id="rId2"/>
    <sheet name="Questions" sheetId="12" r:id="rId3"/>
    <sheet name="Summary by Role" sheetId="11" r:id="rId4"/>
    <sheet name="Trends over time" sheetId="13" r:id="rId5"/>
    <sheet name="District Administrator" sheetId="5" r:id="rId6"/>
    <sheet name="Other" sheetId="6" r:id="rId7"/>
    <sheet name="Principals" sheetId="7" r:id="rId8"/>
    <sheet name="School Administrators" sheetId="8" r:id="rId9"/>
    <sheet name="Student Support Staff" sheetId="9" r:id="rId10"/>
    <sheet name="Superintendent" sheetId="10" r:id="rId11"/>
    <sheet name="Teachers" sheetId="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E25" i="13"/>
  <c r="E26" i="13"/>
  <c r="E27" i="13"/>
  <c r="E28" i="13"/>
  <c r="E29" i="13"/>
  <c r="E23" i="13"/>
  <c r="C30" i="6" l="1"/>
  <c r="C31" i="6"/>
  <c r="C32" i="6"/>
  <c r="C33" i="6"/>
  <c r="C34" i="6"/>
  <c r="C35" i="6"/>
  <c r="C36" i="6"/>
  <c r="C37" i="6"/>
  <c r="C38" i="6"/>
  <c r="C29" i="6"/>
  <c r="C22" i="4"/>
  <c r="C21" i="4"/>
  <c r="C20" i="4"/>
  <c r="C19" i="4"/>
  <c r="C18" i="4"/>
  <c r="C17" i="4"/>
  <c r="C16" i="4"/>
  <c r="C15" i="4"/>
  <c r="C22" i="10"/>
  <c r="C21" i="10"/>
  <c r="C20" i="10"/>
  <c r="C19" i="10"/>
  <c r="C18" i="10"/>
  <c r="C17" i="10"/>
  <c r="C16" i="10"/>
  <c r="C15" i="10"/>
  <c r="C22" i="9"/>
  <c r="C21" i="9"/>
  <c r="C20" i="9"/>
  <c r="C19" i="9"/>
  <c r="C18" i="9"/>
  <c r="C17" i="9"/>
  <c r="C16" i="9"/>
  <c r="C15" i="9"/>
  <c r="C22" i="8"/>
  <c r="C21" i="8"/>
  <c r="C20" i="8"/>
  <c r="C19" i="8"/>
  <c r="C18" i="8"/>
  <c r="C17" i="8"/>
  <c r="C16" i="8"/>
  <c r="C15" i="8"/>
  <c r="C22" i="7"/>
  <c r="C21" i="7"/>
  <c r="C20" i="7"/>
  <c r="C19" i="7"/>
  <c r="C18" i="7"/>
  <c r="C17" i="7"/>
  <c r="C16" i="7"/>
  <c r="C15" i="7"/>
  <c r="C30" i="5"/>
  <c r="C31" i="5"/>
  <c r="C32" i="5"/>
  <c r="C33" i="5"/>
  <c r="C34" i="5"/>
  <c r="C35" i="5"/>
  <c r="C36" i="5"/>
  <c r="C37" i="5"/>
  <c r="C38" i="5"/>
  <c r="C29" i="5"/>
  <c r="C46" i="5"/>
  <c r="C47" i="5"/>
  <c r="C48" i="5"/>
  <c r="C49" i="5"/>
  <c r="C50" i="5"/>
  <c r="C51" i="5"/>
  <c r="C52" i="5"/>
  <c r="C53" i="5"/>
  <c r="C54" i="5"/>
  <c r="C55" i="5"/>
  <c r="C45" i="5"/>
  <c r="C38" i="1"/>
  <c r="C22" i="5"/>
  <c r="C21" i="5"/>
  <c r="C20" i="5"/>
  <c r="C19" i="5"/>
  <c r="C18" i="5"/>
  <c r="C17" i="5"/>
  <c r="C16" i="5"/>
  <c r="C15" i="5"/>
  <c r="C46" i="1"/>
  <c r="C47" i="1"/>
  <c r="C48" i="1"/>
  <c r="C49" i="1"/>
  <c r="C50" i="1"/>
  <c r="C51" i="1"/>
  <c r="C52" i="1"/>
  <c r="C53" i="1"/>
  <c r="C54" i="1"/>
  <c r="C55" i="1"/>
  <c r="C45" i="1"/>
  <c r="C30" i="1"/>
  <c r="C31" i="1"/>
  <c r="C32" i="1"/>
  <c r="C33" i="1"/>
  <c r="C34" i="1"/>
  <c r="C35" i="1"/>
  <c r="C36" i="1"/>
  <c r="C37" i="1"/>
  <c r="C29" i="1"/>
  <c r="C16" i="1"/>
  <c r="C17" i="1"/>
  <c r="C18" i="1"/>
  <c r="C19" i="1"/>
  <c r="C20" i="1"/>
  <c r="C21" i="1"/>
  <c r="C22" i="1"/>
  <c r="C15" i="1"/>
  <c r="C26" i="13"/>
  <c r="C28" i="13"/>
  <c r="C25" i="13"/>
  <c r="C24" i="13"/>
  <c r="C27" i="13"/>
  <c r="C23" i="13"/>
  <c r="C29" i="13"/>
  <c r="B28" i="13"/>
  <c r="B25" i="13"/>
  <c r="B24" i="13"/>
  <c r="B27" i="13"/>
  <c r="B23" i="13"/>
  <c r="B29" i="13"/>
  <c r="B26" i="13"/>
  <c r="D20" i="13"/>
  <c r="D29" i="13" s="1"/>
  <c r="E4" i="13"/>
  <c r="E5" i="13"/>
  <c r="E6" i="13"/>
  <c r="E3" i="13"/>
  <c r="D24" i="13" l="1"/>
  <c r="D28" i="13"/>
  <c r="D23" i="13"/>
  <c r="D26" i="13"/>
  <c r="D27" i="13"/>
  <c r="D25" i="13"/>
  <c r="B10" i="11"/>
  <c r="C3" i="11" s="1"/>
  <c r="C9" i="11" l="1"/>
  <c r="C8" i="11"/>
  <c r="C6" i="11"/>
  <c r="C5" i="11"/>
  <c r="C4" i="11"/>
  <c r="C7" i="11"/>
  <c r="E16" i="11"/>
  <c r="D16" i="11"/>
  <c r="C16" i="11"/>
</calcChain>
</file>

<file path=xl/sharedStrings.xml><?xml version="1.0" encoding="utf-8"?>
<sst xmlns="http://schemas.openxmlformats.org/spreadsheetml/2006/main" count="599" uniqueCount="112">
  <si>
    <t>Overall</t>
  </si>
  <si>
    <t>Leadership</t>
  </si>
  <si>
    <t>Communication</t>
  </si>
  <si>
    <t>Number of responses</t>
  </si>
  <si>
    <t>Q1</t>
  </si>
  <si>
    <t>Q2</t>
  </si>
  <si>
    <t>Q3</t>
  </si>
  <si>
    <t>Q4</t>
  </si>
  <si>
    <t>Q5</t>
  </si>
  <si>
    <t>Q6</t>
  </si>
  <si>
    <t>OVERALL</t>
  </si>
  <si>
    <t>N</t>
  </si>
  <si>
    <t>Q7</t>
  </si>
  <si>
    <t>Q8</t>
  </si>
  <si>
    <t>Q9</t>
  </si>
  <si>
    <t>Service</t>
  </si>
  <si>
    <t>Q10</t>
  </si>
  <si>
    <t>Q11</t>
  </si>
  <si>
    <t>Overall: Teachers</t>
  </si>
  <si>
    <t>Leadership: Teachers</t>
  </si>
  <si>
    <t>Overall: District Admin</t>
  </si>
  <si>
    <t>Leadership: District Admin</t>
  </si>
  <si>
    <t>Communication: District Admin</t>
  </si>
  <si>
    <t>Service: District Admin</t>
  </si>
  <si>
    <t>Service: Other</t>
  </si>
  <si>
    <t>Communication: Other</t>
  </si>
  <si>
    <t>Leadership: Other</t>
  </si>
  <si>
    <t>Overall: Other</t>
  </si>
  <si>
    <t>Communication: Teachers</t>
  </si>
  <si>
    <t>Service: Teachers</t>
  </si>
  <si>
    <t>Overall: Principals</t>
  </si>
  <si>
    <t>Leadership: Principals</t>
  </si>
  <si>
    <t>Communication: Principals</t>
  </si>
  <si>
    <t>Service: Principals</t>
  </si>
  <si>
    <t>Service: School Administrators</t>
  </si>
  <si>
    <t>Communication: School Administrators</t>
  </si>
  <si>
    <t>Leadership: School Administrators</t>
  </si>
  <si>
    <t>Overall: School Administrators</t>
  </si>
  <si>
    <t>Service: Student Support Staff</t>
  </si>
  <si>
    <t>Communication: Student Support Staff</t>
  </si>
  <si>
    <t>Leadership: Student Support Staff</t>
  </si>
  <si>
    <t>Overall: Student Support Staff</t>
  </si>
  <si>
    <t>Service: Superintendent</t>
  </si>
  <si>
    <t xml:space="preserve">Communication: Superintendent </t>
  </si>
  <si>
    <t>Leadership: Superintendent</t>
  </si>
  <si>
    <t>Overall: Superintendent</t>
  </si>
  <si>
    <t>District Administrator</t>
  </si>
  <si>
    <t>Other</t>
  </si>
  <si>
    <t>Principals</t>
  </si>
  <si>
    <t>School Administrators</t>
  </si>
  <si>
    <t>Student Support Staff</t>
  </si>
  <si>
    <t>Superintendent</t>
  </si>
  <si>
    <t>Teachers</t>
  </si>
  <si>
    <t>%</t>
  </si>
  <si>
    <t>Average Responses by Role</t>
  </si>
  <si>
    <t>Who took the survey?</t>
  </si>
  <si>
    <t>KDE is viewed as a leader in the field of education.</t>
  </si>
  <si>
    <t>KDE demonstrates integrity.</t>
  </si>
  <si>
    <t>KDE actively seeks opportunities to collaborate.</t>
  </si>
  <si>
    <t>KDE prioritizes work that aims to close the achievement gap.</t>
  </si>
  <si>
    <t>*KDE prioritizes work that is focused on diversity, equity and inclusion.</t>
  </si>
  <si>
    <t>KDE sets high expectations for educators and school leaders in the Commonwealth.</t>
  </si>
  <si>
    <t>KDE is proactive in addressing educational issues in the Commonwealth.</t>
  </si>
  <si>
    <t>KDE sets clear priorities and expectations for its work.</t>
  </si>
  <si>
    <t>KDE values feedback from schools and districts.</t>
  </si>
  <si>
    <t>KDE communicates in a clear manner.</t>
  </si>
  <si>
    <t>KDE is responsive in its communication.</t>
  </si>
  <si>
    <t>KDE is effective in using different media to communicate its message.</t>
  </si>
  <si>
    <t>I am able to access the information I need on KDE's website.</t>
  </si>
  <si>
    <t>I know who to contact at KDE to obtain the information I need.</t>
  </si>
  <si>
    <t>KDE leverages social media effectively.</t>
  </si>
  <si>
    <t>KDE communicates important information in a timely manner.</t>
  </si>
  <si>
    <t>KDE communicates in a professional manner.</t>
  </si>
  <si>
    <t>KDE highlights good work in Kentucky schools.</t>
  </si>
  <si>
    <t>KDE produces high quality work.</t>
  </si>
  <si>
    <t>KDE provides high quality service.</t>
  </si>
  <si>
    <t>I receive a response within 24 hours of contacting KDE.</t>
  </si>
  <si>
    <t>KDE staff is knowledgeable.</t>
  </si>
  <si>
    <t>KDE staff is courteous.</t>
  </si>
  <si>
    <t>KDE staff is accessible to provide the assistance I need.</t>
  </si>
  <si>
    <t>Service provided by KDE meets the needs of districts, schools, and students.</t>
  </si>
  <si>
    <t>KDE employees go above and beyond in the service they provide.</t>
  </si>
  <si>
    <t>KDE's service helps me do my work better.</t>
  </si>
  <si>
    <t>KDE supports the work that I do.</t>
  </si>
  <si>
    <t>I am satisfied with the work being performed at KDE.</t>
  </si>
  <si>
    <t>TOTAL</t>
  </si>
  <si>
    <t>% change</t>
  </si>
  <si>
    <t>Role</t>
  </si>
  <si>
    <t>Principal</t>
  </si>
  <si>
    <t>School Administrator</t>
  </si>
  <si>
    <t>Teacher</t>
  </si>
  <si>
    <t>Total starters</t>
  </si>
  <si>
    <t>*note: in 2021 there was an additional question in the leadership construct. For year to year comparison we removed that question from the average here.</t>
  </si>
  <si>
    <t>1. More than 4,000 stakeholders took some of the survey, up from 333 in 2018.</t>
  </si>
  <si>
    <t>3. Customers feel most positively about the leadership questions (average score: 3.73)</t>
  </si>
  <si>
    <t>5. There has been a 10-13% increase in scores across all three areas since 2018.</t>
  </si>
  <si>
    <t>6. Teachers respond less favorably than other roles on all areas.</t>
  </si>
  <si>
    <t>Participation Over Time</t>
  </si>
  <si>
    <t>Responses Over Time</t>
  </si>
  <si>
    <t xml:space="preserve">7. School administrators and principals responded most favorably, followed closely by district administrators and "other" respondents. </t>
  </si>
  <si>
    <t>2. The biggest increase in survey takers was among teachers (n=2,107)</t>
  </si>
  <si>
    <t>4. Customers feel less positively about the service questions (average score: 3.56)</t>
  </si>
  <si>
    <t>Key Findings: Customer Survey</t>
  </si>
  <si>
    <t>Table of Contents</t>
  </si>
  <si>
    <t>Overview of all respondents</t>
  </si>
  <si>
    <t>Question Key</t>
  </si>
  <si>
    <t>Summary by Role</t>
  </si>
  <si>
    <t>Trends over Time</t>
  </si>
  <si>
    <t>District Administrators</t>
  </si>
  <si>
    <t>Superintendents</t>
  </si>
  <si>
    <t>Detailed Analysis By Role</t>
  </si>
  <si>
    <t>*All responses are on a 5-point scale where 1=strongly disagree and 5=strongly agree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</si>
</sst>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9C397"/>
        <bgColor indexed="64"/>
      </patternFill>
    </fill>
    <fill>
      <patternFill patternType="solid">
        <fgColor rgb="FFDBF1E6"/>
        <bgColor indexed="64"/>
      </patternFill>
    </fill>
    <fill>
      <patternFill patternType="solid">
        <fgColor rgb="FF102649"/>
        <bgColor indexed="64"/>
      </patternFill>
    </fill>
    <fill>
      <patternFill patternType="solid">
        <fgColor rgb="FFC4D6F2"/>
        <bgColor indexed="64"/>
      </patternFill>
    </fill>
    <fill>
      <patternFill patternType="solid">
        <fgColor rgb="FF4EC3C6"/>
        <bgColor indexed="64"/>
      </patternFill>
    </fill>
    <fill>
      <patternFill patternType="solid">
        <fgColor rgb="FFD0EF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6EEE2"/>
        <bgColor indexed="64"/>
      </patternFill>
    </fill>
    <fill>
      <patternFill patternType="solid">
        <fgColor rgb="FFD6F1F2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41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horizontal="center" wrapText="1"/>
    </xf>
    <xf numFmtId="2" fontId="0" fillId="3" borderId="0" xfId="0" applyNumberFormat="1" applyFill="1" applyAlignment="1">
      <alignment horizontal="center" wrapText="1"/>
    </xf>
    <xf numFmtId="0" fontId="0" fillId="0" borderId="0" xfId="0" applyAlignment="1">
      <alignment horizontal="center"/>
    </xf>
    <xf numFmtId="0" fontId="7" fillId="5" borderId="0" xfId="0" applyFont="1" applyFill="1" applyAlignment="1">
      <alignment horizontal="center"/>
    </xf>
    <xf numFmtId="0" fontId="0" fillId="5" borderId="0" xfId="0" applyFill="1"/>
    <xf numFmtId="0" fontId="8" fillId="7" borderId="0" xfId="0" applyFont="1" applyFill="1" applyAlignment="1">
      <alignment horizontal="center"/>
    </xf>
    <xf numFmtId="0" fontId="0" fillId="7" borderId="0" xfId="0" applyFill="1"/>
    <xf numFmtId="0" fontId="0" fillId="9" borderId="0" xfId="0" applyFill="1"/>
    <xf numFmtId="0" fontId="0" fillId="0" borderId="0" xfId="0" applyFill="1"/>
    <xf numFmtId="0" fontId="3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7" borderId="0" xfId="0" applyFill="1" applyAlignment="1">
      <alignment wrapText="1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2" fontId="3" fillId="5" borderId="7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64" fontId="3" fillId="5" borderId="0" xfId="1" applyNumberFormat="1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3" fontId="3" fillId="7" borderId="0" xfId="0" applyNumberFormat="1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2" fontId="3" fillId="9" borderId="7" xfId="0" applyNumberFormat="1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3" fontId="3" fillId="9" borderId="0" xfId="0" applyNumberFormat="1" applyFont="1" applyFill="1" applyAlignment="1">
      <alignment horizontal="center" vertical="center"/>
    </xf>
    <xf numFmtId="0" fontId="0" fillId="7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7" xfId="0" applyFont="1" applyFill="1" applyBorder="1"/>
    <xf numFmtId="0" fontId="3" fillId="0" borderId="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3" fontId="3" fillId="7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7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8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0" fillId="9" borderId="0" xfId="0" applyFill="1" applyAlignment="1">
      <alignment wrapText="1"/>
    </xf>
    <xf numFmtId="0" fontId="0" fillId="9" borderId="0" xfId="0" applyFill="1" applyAlignment="1">
      <alignment horizontal="center" vertical="center" wrapText="1"/>
    </xf>
    <xf numFmtId="2" fontId="0" fillId="9" borderId="0" xfId="0" applyNumberForma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2" fontId="0" fillId="3" borderId="0" xfId="0" applyNumberFormat="1" applyFill="1" applyAlignment="1">
      <alignment vertical="center" wrapText="1"/>
    </xf>
    <xf numFmtId="0" fontId="0" fillId="14" borderId="0" xfId="0" applyFill="1"/>
    <xf numFmtId="0" fontId="3" fillId="14" borderId="0" xfId="0" applyFont="1" applyFill="1" applyAlignment="1">
      <alignment horizontal="center"/>
    </xf>
    <xf numFmtId="0" fontId="0" fillId="14" borderId="0" xfId="0" applyFill="1" applyAlignment="1">
      <alignment horizontal="center"/>
    </xf>
    <xf numFmtId="2" fontId="0" fillId="14" borderId="0" xfId="0" applyNumberFormat="1" applyFill="1" applyAlignment="1">
      <alignment horizontal="center" wrapText="1"/>
    </xf>
    <xf numFmtId="9" fontId="0" fillId="14" borderId="0" xfId="2" applyFont="1" applyFill="1" applyAlignment="1">
      <alignment horizontal="center"/>
    </xf>
    <xf numFmtId="0" fontId="3" fillId="14" borderId="0" xfId="0" applyFont="1" applyFill="1"/>
    <xf numFmtId="9" fontId="3" fillId="14" borderId="0" xfId="2" applyFont="1" applyFill="1" applyAlignment="1">
      <alignment horizontal="center"/>
    </xf>
    <xf numFmtId="0" fontId="3" fillId="14" borderId="7" xfId="0" applyFont="1" applyFill="1" applyBorder="1"/>
    <xf numFmtId="0" fontId="3" fillId="14" borderId="7" xfId="0" applyFont="1" applyFill="1" applyBorder="1" applyAlignment="1">
      <alignment horizontal="center"/>
    </xf>
    <xf numFmtId="1" fontId="3" fillId="14" borderId="7" xfId="0" applyNumberFormat="1" applyFont="1" applyFill="1" applyBorder="1" applyAlignment="1">
      <alignment horizontal="center" wrapText="1"/>
    </xf>
    <xf numFmtId="9" fontId="3" fillId="14" borderId="7" xfId="2" applyFont="1" applyFill="1" applyBorder="1" applyAlignment="1">
      <alignment horizontal="center"/>
    </xf>
    <xf numFmtId="0" fontId="8" fillId="6" borderId="0" xfId="0" applyFont="1" applyFill="1" applyAlignment="1">
      <alignment horizontal="center" wrapText="1"/>
    </xf>
    <xf numFmtId="0" fontId="0" fillId="14" borderId="0" xfId="0" applyFill="1" applyAlignment="1">
      <alignment horizontal="left" wrapText="1" indent="1"/>
    </xf>
    <xf numFmtId="0" fontId="9" fillId="12" borderId="8" xfId="0" applyFont="1" applyFill="1" applyBorder="1" applyAlignment="1">
      <alignment horizontal="center" wrapText="1"/>
    </xf>
    <xf numFmtId="0" fontId="9" fillId="10" borderId="8" xfId="0" applyFont="1" applyFill="1" applyBorder="1" applyAlignment="1">
      <alignment horizontal="center" wrapText="1"/>
    </xf>
    <xf numFmtId="0" fontId="9" fillId="13" borderId="8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9" fillId="12" borderId="8" xfId="0" applyFont="1" applyFill="1" applyBorder="1" applyAlignment="1">
      <alignment horizontal="left" wrapText="1" indent="1"/>
    </xf>
    <xf numFmtId="0" fontId="9" fillId="10" borderId="8" xfId="0" applyFont="1" applyFill="1" applyBorder="1" applyAlignment="1">
      <alignment horizontal="left" wrapText="1" indent="1"/>
    </xf>
    <xf numFmtId="0" fontId="9" fillId="13" borderId="8" xfId="0" applyFont="1" applyFill="1" applyBorder="1" applyAlignment="1">
      <alignment horizontal="left" wrapText="1" indent="1"/>
    </xf>
    <xf numFmtId="0" fontId="0" fillId="0" borderId="0" xfId="0" applyFont="1" applyFill="1" applyAlignment="1">
      <alignment horizontal="left" wrapText="1" indent="1"/>
    </xf>
    <xf numFmtId="0" fontId="0" fillId="14" borderId="0" xfId="0" applyFill="1" applyBorder="1"/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14" borderId="12" xfId="0" applyFill="1" applyBorder="1"/>
    <xf numFmtId="0" fontId="0" fillId="0" borderId="12" xfId="0" applyBorder="1" applyAlignment="1">
      <alignment horizontal="center"/>
    </xf>
    <xf numFmtId="0" fontId="0" fillId="14" borderId="13" xfId="0" applyFill="1" applyBorder="1"/>
    <xf numFmtId="2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14" borderId="15" xfId="0" applyFill="1" applyBorder="1"/>
    <xf numFmtId="0" fontId="0" fillId="0" borderId="16" xfId="0" applyBorder="1" applyAlignment="1">
      <alignment horizontal="center"/>
    </xf>
    <xf numFmtId="0" fontId="3" fillId="11" borderId="17" xfId="0" applyFont="1" applyFill="1" applyBorder="1"/>
    <xf numFmtId="0" fontId="3" fillId="11" borderId="18" xfId="0" applyFont="1" applyFill="1" applyBorder="1" applyAlignment="1">
      <alignment horizontal="center"/>
    </xf>
    <xf numFmtId="0" fontId="3" fillId="11" borderId="18" xfId="0" applyFont="1" applyFill="1" applyBorder="1" applyAlignment="1">
      <alignment horizontal="left"/>
    </xf>
    <xf numFmtId="0" fontId="3" fillId="11" borderId="19" xfId="0" applyFont="1" applyFill="1" applyBorder="1" applyAlignment="1">
      <alignment horizontal="center"/>
    </xf>
    <xf numFmtId="0" fontId="0" fillId="14" borderId="12" xfId="0" applyFill="1" applyBorder="1" applyAlignment="1">
      <alignment horizontal="center"/>
    </xf>
    <xf numFmtId="9" fontId="0" fillId="14" borderId="12" xfId="2" applyFont="1" applyFill="1" applyBorder="1" applyAlignment="1">
      <alignment horizontal="center"/>
    </xf>
    <xf numFmtId="9" fontId="0" fillId="14" borderId="0" xfId="2" applyFont="1" applyFill="1"/>
    <xf numFmtId="9" fontId="0" fillId="14" borderId="12" xfId="2" applyFont="1" applyFill="1" applyBorder="1"/>
    <xf numFmtId="0" fontId="3" fillId="14" borderId="0" xfId="0" applyFont="1" applyFill="1" applyBorder="1"/>
    <xf numFmtId="0" fontId="3" fillId="14" borderId="0" xfId="0" applyFont="1" applyFill="1" applyBorder="1" applyAlignment="1">
      <alignment horizontal="center"/>
    </xf>
    <xf numFmtId="0" fontId="14" fillId="14" borderId="0" xfId="0" applyFont="1" applyFill="1" applyBorder="1" applyAlignment="1">
      <alignment horizontal="left" wrapText="1"/>
    </xf>
    <xf numFmtId="0" fontId="3" fillId="14" borderId="18" xfId="0" applyFont="1" applyFill="1" applyBorder="1"/>
    <xf numFmtId="9" fontId="3" fillId="14" borderId="0" xfId="0" applyNumberFormat="1" applyFont="1" applyFill="1"/>
    <xf numFmtId="9" fontId="3" fillId="14" borderId="12" xfId="0" applyNumberFormat="1" applyFont="1" applyFill="1" applyBorder="1"/>
    <xf numFmtId="0" fontId="3" fillId="14" borderId="12" xfId="0" applyFont="1" applyFill="1" applyBorder="1" applyAlignment="1">
      <alignment horizontal="center"/>
    </xf>
    <xf numFmtId="0" fontId="15" fillId="14" borderId="0" xfId="3" applyFill="1" applyAlignment="1">
      <alignment horizontal="left" wrapText="1" indent="1"/>
    </xf>
    <xf numFmtId="0" fontId="15" fillId="14" borderId="0" xfId="3" applyFill="1" applyAlignment="1">
      <alignment horizontal="left" wrapText="1" indent="2"/>
    </xf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0" fillId="5" borderId="0" xfId="0" applyFill="1" applyAlignment="1">
      <alignment horizontal="left" wrapText="1" indent="1"/>
    </xf>
    <xf numFmtId="0" fontId="0" fillId="7" borderId="0" xfId="0" applyFill="1" applyAlignment="1">
      <alignment horizontal="left" wrapText="1" indent="1"/>
    </xf>
    <xf numFmtId="0" fontId="0" fillId="7" borderId="0" xfId="0" applyFill="1" applyAlignment="1">
      <alignment horizontal="center" wrapText="1"/>
    </xf>
    <xf numFmtId="0" fontId="0" fillId="9" borderId="0" xfId="0" applyFill="1" applyAlignment="1">
      <alignment horizontal="left" wrapText="1"/>
    </xf>
    <xf numFmtId="0" fontId="12" fillId="4" borderId="9" xfId="0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 wrapText="1"/>
    </xf>
    <xf numFmtId="0" fontId="11" fillId="6" borderId="11" xfId="0" applyFont="1" applyFill="1" applyBorder="1" applyAlignment="1">
      <alignment horizontal="center" wrapText="1"/>
    </xf>
    <xf numFmtId="0" fontId="10" fillId="8" borderId="10" xfId="0" applyFont="1" applyFill="1" applyBorder="1" applyAlignment="1">
      <alignment horizontal="center" wrapText="1"/>
    </xf>
    <xf numFmtId="0" fontId="10" fillId="8" borderId="11" xfId="0" applyFont="1" applyFill="1" applyBorder="1" applyAlignment="1">
      <alignment horizontal="center" wrapText="1"/>
    </xf>
    <xf numFmtId="0" fontId="4" fillId="15" borderId="0" xfId="0" applyFont="1" applyFill="1" applyAlignment="1">
      <alignment horizontal="center"/>
    </xf>
    <xf numFmtId="0" fontId="14" fillId="14" borderId="7" xfId="0" applyFont="1" applyFill="1" applyBorder="1" applyAlignment="1">
      <alignment horizontal="left" wrapText="1"/>
    </xf>
    <xf numFmtId="0" fontId="8" fillId="6" borderId="0" xfId="0" applyFont="1" applyFill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0" fillId="9" borderId="0" xfId="0" applyFill="1" applyAlignment="1">
      <alignment horizontal="left" wrapText="1" indent="1"/>
    </xf>
    <xf numFmtId="0" fontId="0" fillId="7" borderId="0" xfId="0" applyFill="1" applyAlignment="1">
      <alignment horizontal="left" vertical="center" wrapText="1" indent="1"/>
    </xf>
    <xf numFmtId="0" fontId="0" fillId="9" borderId="0" xfId="0" applyFill="1" applyAlignment="1">
      <alignment horizontal="left" vertical="center" indent="1"/>
    </xf>
    <xf numFmtId="0" fontId="0" fillId="9" borderId="0" xfId="0" applyFill="1" applyAlignment="1">
      <alignment horizontal="left" vertical="center" wrapText="1" indent="1"/>
    </xf>
    <xf numFmtId="0" fontId="0" fillId="7" borderId="0" xfId="0" applyFill="1" applyAlignment="1">
      <alignment horizontal="left" vertical="center" indent="1"/>
    </xf>
    <xf numFmtId="0" fontId="0" fillId="7" borderId="0" xfId="0" applyFill="1" applyAlignment="1">
      <alignment horizontal="left" indent="1"/>
    </xf>
    <xf numFmtId="0" fontId="5" fillId="3" borderId="0" xfId="0" applyFont="1" applyFill="1" applyAlignment="1">
      <alignment horizontal="left"/>
    </xf>
    <xf numFmtId="0" fontId="16" fillId="3" borderId="2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8EBF0"/>
      <color rgb="FF102649"/>
      <color rgb="FF69C397"/>
      <color rgb="FF4EC3C6"/>
      <color rgb="FFF6F0FA"/>
      <color rgb="FF421C5E"/>
      <color rgb="FFD6F1F2"/>
      <color rgb="FFD6EE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by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9C3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30F-4B1D-8121-D917011BCA0A}"/>
              </c:ext>
            </c:extLst>
          </c:dPt>
          <c:dPt>
            <c:idx val="1"/>
            <c:invertIfNegative val="0"/>
            <c:bubble3D val="0"/>
            <c:spPr>
              <a:solidFill>
                <a:srgbClr val="10264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0F-4B1D-8121-D917011BCA0A}"/>
              </c:ext>
            </c:extLst>
          </c:dPt>
          <c:dPt>
            <c:idx val="2"/>
            <c:invertIfNegative val="0"/>
            <c:bubble3D val="0"/>
            <c:spPr>
              <a:solidFill>
                <a:srgbClr val="4EC3C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30F-4B1D-8121-D917011BCA0A}"/>
              </c:ext>
            </c:extLst>
          </c:dPt>
          <c:cat>
            <c:strRef>
              <c:f>Overview!$A$3:$A$5</c:f>
              <c:strCache>
                <c:ptCount val="3"/>
                <c:pt idx="0">
                  <c:v>Leadership</c:v>
                </c:pt>
                <c:pt idx="1">
                  <c:v>Communication</c:v>
                </c:pt>
                <c:pt idx="2">
                  <c:v>Service</c:v>
                </c:pt>
              </c:strCache>
            </c:strRef>
          </c:cat>
          <c:val>
            <c:numRef>
              <c:f>Overview!$C$3:$C$5</c:f>
              <c:numCache>
                <c:formatCode>0.00</c:formatCode>
                <c:ptCount val="3"/>
                <c:pt idx="0">
                  <c:v>3.73</c:v>
                </c:pt>
                <c:pt idx="1">
                  <c:v>3.6</c:v>
                </c:pt>
                <c:pt idx="2">
                  <c:v>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F-4B1D-8121-D917011BC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3506239"/>
        <c:axId val="1535568159"/>
      </c:barChart>
      <c:catAx>
        <c:axId val="170350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68159"/>
        <c:crosses val="autoZero"/>
        <c:auto val="1"/>
        <c:lblAlgn val="ctr"/>
        <c:lblOffset val="100"/>
        <c:noMultiLvlLbl val="0"/>
      </c:catAx>
      <c:valAx>
        <c:axId val="153556815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50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Leadership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9C397"/>
            </a:solidFill>
            <a:ln>
              <a:noFill/>
            </a:ln>
            <a:effectLst/>
          </c:spPr>
          <c:invertIfNegative val="0"/>
          <c:cat>
            <c:strRef>
              <c:f>'District Administrator'!$A$15:$A$23</c:f>
              <c:strCache>
                <c:ptCount val="9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OVERALL</c:v>
                </c:pt>
              </c:strCache>
            </c:strRef>
          </c:cat>
          <c:val>
            <c:numRef>
              <c:f>'District Administrator'!$B$15:$B$23</c:f>
              <c:numCache>
                <c:formatCode>0.00</c:formatCode>
                <c:ptCount val="9"/>
                <c:pt idx="0">
                  <c:v>3.94</c:v>
                </c:pt>
                <c:pt idx="1">
                  <c:v>4.0599999999999996</c:v>
                </c:pt>
                <c:pt idx="2">
                  <c:v>3.8</c:v>
                </c:pt>
                <c:pt idx="3">
                  <c:v>3.86</c:v>
                </c:pt>
                <c:pt idx="4">
                  <c:v>3.88</c:v>
                </c:pt>
                <c:pt idx="5">
                  <c:v>4.07</c:v>
                </c:pt>
                <c:pt idx="6">
                  <c:v>3.75</c:v>
                </c:pt>
                <c:pt idx="7">
                  <c:v>3.67</c:v>
                </c:pt>
                <c:pt idx="8">
                  <c:v>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F-482C-852B-EAA6598CD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3"/>
        <c:axId val="1303910975"/>
        <c:axId val="1577611839"/>
      </c:barChart>
      <c:catAx>
        <c:axId val="130391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611839"/>
        <c:crosses val="autoZero"/>
        <c:auto val="1"/>
        <c:lblAlgn val="ctr"/>
        <c:lblOffset val="100"/>
        <c:noMultiLvlLbl val="0"/>
      </c:catAx>
      <c:valAx>
        <c:axId val="1577611839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9109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Communication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649"/>
            </a:solidFill>
            <a:ln>
              <a:noFill/>
            </a:ln>
            <a:effectLst/>
          </c:spPr>
          <c:invertIfNegative val="0"/>
          <c:cat>
            <c:strRef>
              <c:f>'District Administrator'!$A$29:$A$39</c:f>
              <c:strCache>
                <c:ptCount val="11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OVERALL</c:v>
                </c:pt>
              </c:strCache>
            </c:strRef>
          </c:cat>
          <c:val>
            <c:numRef>
              <c:f>'District Administrator'!$B$29:$B$39</c:f>
              <c:numCache>
                <c:formatCode>General</c:formatCode>
                <c:ptCount val="11"/>
                <c:pt idx="0">
                  <c:v>3.59</c:v>
                </c:pt>
                <c:pt idx="1">
                  <c:v>3.59</c:v>
                </c:pt>
                <c:pt idx="2">
                  <c:v>3.75</c:v>
                </c:pt>
                <c:pt idx="3">
                  <c:v>3.92</c:v>
                </c:pt>
                <c:pt idx="4">
                  <c:v>3.83</c:v>
                </c:pt>
                <c:pt idx="5">
                  <c:v>3.75</c:v>
                </c:pt>
                <c:pt idx="6">
                  <c:v>3.67</c:v>
                </c:pt>
                <c:pt idx="7">
                  <c:v>3.75</c:v>
                </c:pt>
                <c:pt idx="8">
                  <c:v>4.17</c:v>
                </c:pt>
                <c:pt idx="9">
                  <c:v>4.0999999999999996</c:v>
                </c:pt>
                <c:pt idx="10">
                  <c:v>3.81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A-4143-A871-1C0F52A57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1521704271"/>
        <c:axId val="1513347391"/>
      </c:barChart>
      <c:catAx>
        <c:axId val="152170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3347391"/>
        <c:crosses val="autoZero"/>
        <c:auto val="1"/>
        <c:lblAlgn val="ctr"/>
        <c:lblOffset val="100"/>
        <c:noMultiLvlLbl val="0"/>
      </c:catAx>
      <c:valAx>
        <c:axId val="151334739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170427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EC3C6"/>
            </a:solidFill>
            <a:ln>
              <a:noFill/>
            </a:ln>
            <a:effectLst/>
          </c:spPr>
          <c:invertIfNegative val="0"/>
          <c:cat>
            <c:strRef>
              <c:f>'District Administrator'!$A$45:$A$56</c:f>
              <c:strCache>
                <c:ptCount val="12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Q11</c:v>
                </c:pt>
                <c:pt idx="11">
                  <c:v>OVERALL</c:v>
                </c:pt>
              </c:strCache>
            </c:strRef>
          </c:cat>
          <c:val>
            <c:numRef>
              <c:f>'District Administrator'!$B$45:$B$56</c:f>
              <c:numCache>
                <c:formatCode>0.00</c:formatCode>
                <c:ptCount val="12"/>
                <c:pt idx="0">
                  <c:v>3.84</c:v>
                </c:pt>
                <c:pt idx="1">
                  <c:v>3.73</c:v>
                </c:pt>
                <c:pt idx="2">
                  <c:v>3.61</c:v>
                </c:pt>
                <c:pt idx="3">
                  <c:v>3.86</c:v>
                </c:pt>
                <c:pt idx="4">
                  <c:v>4.22</c:v>
                </c:pt>
                <c:pt idx="5">
                  <c:v>3.8</c:v>
                </c:pt>
                <c:pt idx="6">
                  <c:v>3.73</c:v>
                </c:pt>
                <c:pt idx="7">
                  <c:v>3.7</c:v>
                </c:pt>
                <c:pt idx="8">
                  <c:v>3.74</c:v>
                </c:pt>
                <c:pt idx="9">
                  <c:v>3.88</c:v>
                </c:pt>
                <c:pt idx="10">
                  <c:v>3.64</c:v>
                </c:pt>
                <c:pt idx="11">
                  <c:v>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0-4D87-8DF2-817E766D3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1703519439"/>
        <c:axId val="1535563583"/>
      </c:barChart>
      <c:catAx>
        <c:axId val="170351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63583"/>
        <c:crosses val="autoZero"/>
        <c:auto val="1"/>
        <c:lblAlgn val="ctr"/>
        <c:lblOffset val="100"/>
        <c:noMultiLvlLbl val="0"/>
      </c:catAx>
      <c:valAx>
        <c:axId val="1535563583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5194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by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9C3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2D-4BA0-B69C-E6B09886BAE5}"/>
              </c:ext>
            </c:extLst>
          </c:dPt>
          <c:dPt>
            <c:idx val="1"/>
            <c:invertIfNegative val="0"/>
            <c:bubble3D val="0"/>
            <c:spPr>
              <a:solidFill>
                <a:srgbClr val="10264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2D-4BA0-B69C-E6B09886BAE5}"/>
              </c:ext>
            </c:extLst>
          </c:dPt>
          <c:dPt>
            <c:idx val="2"/>
            <c:invertIfNegative val="0"/>
            <c:bubble3D val="0"/>
            <c:spPr>
              <a:solidFill>
                <a:srgbClr val="4EC3C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2D-4BA0-B69C-E6B09886BAE5}"/>
              </c:ext>
            </c:extLst>
          </c:dPt>
          <c:cat>
            <c:strRef>
              <c:f>Other!$A$3:$A$5</c:f>
              <c:strCache>
                <c:ptCount val="3"/>
                <c:pt idx="0">
                  <c:v>Leadership</c:v>
                </c:pt>
                <c:pt idx="1">
                  <c:v>Communication</c:v>
                </c:pt>
                <c:pt idx="2">
                  <c:v>Service</c:v>
                </c:pt>
              </c:strCache>
            </c:strRef>
          </c:cat>
          <c:val>
            <c:numRef>
              <c:f>Other!$C$3:$C$5</c:f>
              <c:numCache>
                <c:formatCode>0.00</c:formatCode>
                <c:ptCount val="3"/>
                <c:pt idx="0">
                  <c:v>3.79</c:v>
                </c:pt>
                <c:pt idx="1">
                  <c:v>3.67</c:v>
                </c:pt>
                <c:pt idx="2">
                  <c:v>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D-4BA0-B69C-E6B09886B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3506239"/>
        <c:axId val="1535568159"/>
      </c:barChart>
      <c:catAx>
        <c:axId val="170350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68159"/>
        <c:crosses val="autoZero"/>
        <c:auto val="1"/>
        <c:lblAlgn val="ctr"/>
        <c:lblOffset val="100"/>
        <c:noMultiLvlLbl val="0"/>
      </c:catAx>
      <c:valAx>
        <c:axId val="153556815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50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Leadership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9C397"/>
            </a:solidFill>
            <a:ln>
              <a:noFill/>
            </a:ln>
            <a:effectLst/>
          </c:spPr>
          <c:invertIfNegative val="0"/>
          <c:cat>
            <c:strRef>
              <c:f>Other!$A$15:$A$23</c:f>
              <c:strCache>
                <c:ptCount val="9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OVERALL</c:v>
                </c:pt>
              </c:strCache>
            </c:strRef>
          </c:cat>
          <c:val>
            <c:numRef>
              <c:f>Other!$B$15:$B$23</c:f>
              <c:numCache>
                <c:formatCode>0.00</c:formatCode>
                <c:ptCount val="9"/>
                <c:pt idx="0">
                  <c:v>3.83</c:v>
                </c:pt>
                <c:pt idx="1">
                  <c:v>3.85</c:v>
                </c:pt>
                <c:pt idx="2">
                  <c:v>3.71</c:v>
                </c:pt>
                <c:pt idx="3">
                  <c:v>3.75</c:v>
                </c:pt>
                <c:pt idx="4">
                  <c:v>3.81</c:v>
                </c:pt>
                <c:pt idx="5">
                  <c:v>3.93</c:v>
                </c:pt>
                <c:pt idx="6">
                  <c:v>3.72</c:v>
                </c:pt>
                <c:pt idx="7">
                  <c:v>3.73</c:v>
                </c:pt>
                <c:pt idx="8">
                  <c:v>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B-4EEE-A204-6F6EFF2D6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3"/>
        <c:axId val="1303910975"/>
        <c:axId val="1577611839"/>
      </c:barChart>
      <c:catAx>
        <c:axId val="130391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611839"/>
        <c:crosses val="autoZero"/>
        <c:auto val="1"/>
        <c:lblAlgn val="ctr"/>
        <c:lblOffset val="100"/>
        <c:noMultiLvlLbl val="0"/>
      </c:catAx>
      <c:valAx>
        <c:axId val="1577611839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9109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Communication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649"/>
            </a:solidFill>
            <a:ln>
              <a:noFill/>
            </a:ln>
            <a:effectLst/>
          </c:spPr>
          <c:invertIfNegative val="0"/>
          <c:cat>
            <c:strRef>
              <c:f>Other!$A$29:$A$39</c:f>
              <c:strCache>
                <c:ptCount val="11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OVERALL</c:v>
                </c:pt>
              </c:strCache>
            </c:strRef>
          </c:cat>
          <c:val>
            <c:numRef>
              <c:f>Other!$B$29:$B$39</c:f>
              <c:numCache>
                <c:formatCode>General</c:formatCode>
                <c:ptCount val="11"/>
                <c:pt idx="0">
                  <c:v>3.54</c:v>
                </c:pt>
                <c:pt idx="1">
                  <c:v>3.65</c:v>
                </c:pt>
                <c:pt idx="2">
                  <c:v>3.63</c:v>
                </c:pt>
                <c:pt idx="3">
                  <c:v>3.76</c:v>
                </c:pt>
                <c:pt idx="4">
                  <c:v>3.77</c:v>
                </c:pt>
                <c:pt idx="5">
                  <c:v>3.33</c:v>
                </c:pt>
                <c:pt idx="6">
                  <c:v>3.56</c:v>
                </c:pt>
                <c:pt idx="7">
                  <c:v>3.68</c:v>
                </c:pt>
                <c:pt idx="8">
                  <c:v>3.9</c:v>
                </c:pt>
                <c:pt idx="9">
                  <c:v>3.83</c:v>
                </c:pt>
                <c:pt idx="10">
                  <c:v>3.67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A-410F-8DAB-5F55AC176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1521704271"/>
        <c:axId val="1513347391"/>
      </c:barChart>
      <c:catAx>
        <c:axId val="152170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3347391"/>
        <c:crosses val="autoZero"/>
        <c:auto val="1"/>
        <c:lblAlgn val="ctr"/>
        <c:lblOffset val="100"/>
        <c:noMultiLvlLbl val="0"/>
      </c:catAx>
      <c:valAx>
        <c:axId val="151334739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170427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EC3C6"/>
            </a:solidFill>
            <a:ln>
              <a:noFill/>
            </a:ln>
            <a:effectLst/>
          </c:spPr>
          <c:invertIfNegative val="0"/>
          <c:cat>
            <c:strRef>
              <c:f>Other!$A$45:$A$56</c:f>
              <c:strCache>
                <c:ptCount val="12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Q11</c:v>
                </c:pt>
                <c:pt idx="11">
                  <c:v>OVERALL</c:v>
                </c:pt>
              </c:strCache>
            </c:strRef>
          </c:cat>
          <c:val>
            <c:numRef>
              <c:f>Other!$B$45:$B$56</c:f>
              <c:numCache>
                <c:formatCode>0.00</c:formatCode>
                <c:ptCount val="12"/>
                <c:pt idx="0">
                  <c:v>3.69</c:v>
                </c:pt>
                <c:pt idx="1">
                  <c:v>3.67</c:v>
                </c:pt>
                <c:pt idx="2">
                  <c:v>3.42</c:v>
                </c:pt>
                <c:pt idx="3">
                  <c:v>3.72</c:v>
                </c:pt>
                <c:pt idx="4">
                  <c:v>3.75</c:v>
                </c:pt>
                <c:pt idx="5">
                  <c:v>3.62</c:v>
                </c:pt>
                <c:pt idx="6">
                  <c:v>3.64</c:v>
                </c:pt>
                <c:pt idx="7">
                  <c:v>3.58</c:v>
                </c:pt>
                <c:pt idx="8">
                  <c:v>3.5</c:v>
                </c:pt>
                <c:pt idx="9">
                  <c:v>3.55</c:v>
                </c:pt>
                <c:pt idx="10">
                  <c:v>3.59</c:v>
                </c:pt>
                <c:pt idx="11">
                  <c:v>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9-442E-AA23-EADE71F8B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1703519439"/>
        <c:axId val="1535563583"/>
      </c:barChart>
      <c:catAx>
        <c:axId val="170351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63583"/>
        <c:crosses val="autoZero"/>
        <c:auto val="1"/>
        <c:lblAlgn val="ctr"/>
        <c:lblOffset val="100"/>
        <c:noMultiLvlLbl val="0"/>
      </c:catAx>
      <c:valAx>
        <c:axId val="1535563583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5194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by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9C3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25-4B9D-971D-AF32A47E4578}"/>
              </c:ext>
            </c:extLst>
          </c:dPt>
          <c:dPt>
            <c:idx val="1"/>
            <c:invertIfNegative val="0"/>
            <c:bubble3D val="0"/>
            <c:spPr>
              <a:solidFill>
                <a:srgbClr val="10264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B25-4B9D-971D-AF32A47E4578}"/>
              </c:ext>
            </c:extLst>
          </c:dPt>
          <c:dPt>
            <c:idx val="2"/>
            <c:invertIfNegative val="0"/>
            <c:bubble3D val="0"/>
            <c:spPr>
              <a:solidFill>
                <a:srgbClr val="4EC3C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B25-4B9D-971D-AF32A47E4578}"/>
              </c:ext>
            </c:extLst>
          </c:dPt>
          <c:cat>
            <c:strRef>
              <c:f>Principals!$A$3:$A$5</c:f>
              <c:strCache>
                <c:ptCount val="3"/>
                <c:pt idx="0">
                  <c:v>Leadership</c:v>
                </c:pt>
                <c:pt idx="1">
                  <c:v>Communication</c:v>
                </c:pt>
                <c:pt idx="2">
                  <c:v>Service</c:v>
                </c:pt>
              </c:strCache>
            </c:strRef>
          </c:cat>
          <c:val>
            <c:numRef>
              <c:f>Principals!$C$3:$C$5</c:f>
              <c:numCache>
                <c:formatCode>0.00</c:formatCode>
                <c:ptCount val="3"/>
                <c:pt idx="0">
                  <c:v>3.87</c:v>
                </c:pt>
                <c:pt idx="1">
                  <c:v>3.72</c:v>
                </c:pt>
                <c:pt idx="2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25-4B9D-971D-AF32A47E4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3506239"/>
        <c:axId val="1535568159"/>
      </c:barChart>
      <c:catAx>
        <c:axId val="170350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68159"/>
        <c:crosses val="autoZero"/>
        <c:auto val="1"/>
        <c:lblAlgn val="ctr"/>
        <c:lblOffset val="100"/>
        <c:noMultiLvlLbl val="0"/>
      </c:catAx>
      <c:valAx>
        <c:axId val="153556815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50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Leadership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9C397"/>
            </a:solidFill>
            <a:ln>
              <a:noFill/>
            </a:ln>
            <a:effectLst/>
          </c:spPr>
          <c:invertIfNegative val="0"/>
          <c:cat>
            <c:strRef>
              <c:f>Principals!$A$15:$A$23</c:f>
              <c:strCache>
                <c:ptCount val="9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OVERALL</c:v>
                </c:pt>
              </c:strCache>
            </c:strRef>
          </c:cat>
          <c:val>
            <c:numRef>
              <c:f>Principals!$B$15:$B$23</c:f>
              <c:numCache>
                <c:formatCode>0.00</c:formatCode>
                <c:ptCount val="9"/>
                <c:pt idx="0">
                  <c:v>3.97</c:v>
                </c:pt>
                <c:pt idx="1">
                  <c:v>3.98</c:v>
                </c:pt>
                <c:pt idx="2">
                  <c:v>3.8</c:v>
                </c:pt>
                <c:pt idx="3">
                  <c:v>3.87</c:v>
                </c:pt>
                <c:pt idx="4">
                  <c:v>3.92</c:v>
                </c:pt>
                <c:pt idx="5">
                  <c:v>4.0599999999999996</c:v>
                </c:pt>
                <c:pt idx="6">
                  <c:v>3.68</c:v>
                </c:pt>
                <c:pt idx="7">
                  <c:v>3.65</c:v>
                </c:pt>
                <c:pt idx="8">
                  <c:v>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A-495A-AF42-B3327B601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3"/>
        <c:axId val="1303910975"/>
        <c:axId val="1577611839"/>
      </c:barChart>
      <c:catAx>
        <c:axId val="130391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611839"/>
        <c:crosses val="autoZero"/>
        <c:auto val="1"/>
        <c:lblAlgn val="ctr"/>
        <c:lblOffset val="100"/>
        <c:noMultiLvlLbl val="0"/>
      </c:catAx>
      <c:valAx>
        <c:axId val="1577611839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9109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Communication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649"/>
            </a:solidFill>
            <a:ln>
              <a:noFill/>
            </a:ln>
            <a:effectLst/>
          </c:spPr>
          <c:invertIfNegative val="0"/>
          <c:cat>
            <c:strRef>
              <c:f>Principals!$A$30:$A$40</c:f>
              <c:strCache>
                <c:ptCount val="11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OVERALL</c:v>
                </c:pt>
              </c:strCache>
            </c:strRef>
          </c:cat>
          <c:val>
            <c:numRef>
              <c:f>Principals!$B$30:$B$40</c:f>
              <c:numCache>
                <c:formatCode>General</c:formatCode>
                <c:ptCount val="11"/>
                <c:pt idx="0">
                  <c:v>3.51</c:v>
                </c:pt>
                <c:pt idx="1">
                  <c:v>3.67</c:v>
                </c:pt>
                <c:pt idx="2">
                  <c:v>3.63</c:v>
                </c:pt>
                <c:pt idx="3">
                  <c:v>3.91</c:v>
                </c:pt>
                <c:pt idx="4">
                  <c:v>3.78</c:v>
                </c:pt>
                <c:pt idx="5">
                  <c:v>3.28</c:v>
                </c:pt>
                <c:pt idx="6">
                  <c:v>3.58</c:v>
                </c:pt>
                <c:pt idx="7">
                  <c:v>3.75</c:v>
                </c:pt>
                <c:pt idx="8">
                  <c:v>4.12</c:v>
                </c:pt>
                <c:pt idx="9">
                  <c:v>3.96</c:v>
                </c:pt>
                <c:pt idx="10">
                  <c:v>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E-4B11-B25D-11F0F9F95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1521704271"/>
        <c:axId val="1513347391"/>
      </c:barChart>
      <c:catAx>
        <c:axId val="152170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3347391"/>
        <c:crosses val="autoZero"/>
        <c:auto val="1"/>
        <c:lblAlgn val="ctr"/>
        <c:lblOffset val="100"/>
        <c:noMultiLvlLbl val="0"/>
      </c:catAx>
      <c:valAx>
        <c:axId val="151334739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170427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Leadership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9C397"/>
            </a:solidFill>
            <a:ln>
              <a:noFill/>
            </a:ln>
            <a:effectLst/>
          </c:spPr>
          <c:invertIfNegative val="0"/>
          <c:cat>
            <c:strRef>
              <c:f>Overview!$A$15:$A$23</c:f>
              <c:strCache>
                <c:ptCount val="9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OVERALL</c:v>
                </c:pt>
              </c:strCache>
            </c:strRef>
          </c:cat>
          <c:val>
            <c:numRef>
              <c:f>Overview!$B$15:$B$23</c:f>
              <c:numCache>
                <c:formatCode>0.00</c:formatCode>
                <c:ptCount val="9"/>
                <c:pt idx="0">
                  <c:v>3.79</c:v>
                </c:pt>
                <c:pt idx="1">
                  <c:v>3.81</c:v>
                </c:pt>
                <c:pt idx="2">
                  <c:v>3.6</c:v>
                </c:pt>
                <c:pt idx="3">
                  <c:v>3.69</c:v>
                </c:pt>
                <c:pt idx="4">
                  <c:v>3.77</c:v>
                </c:pt>
                <c:pt idx="5">
                  <c:v>3.95</c:v>
                </c:pt>
                <c:pt idx="6">
                  <c:v>3.58</c:v>
                </c:pt>
                <c:pt idx="7">
                  <c:v>3.62</c:v>
                </c:pt>
                <c:pt idx="8">
                  <c:v>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8-4E21-BE21-C90047BD0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3"/>
        <c:axId val="1303910975"/>
        <c:axId val="1577611839"/>
      </c:barChart>
      <c:catAx>
        <c:axId val="130391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611839"/>
        <c:crosses val="autoZero"/>
        <c:auto val="1"/>
        <c:lblAlgn val="ctr"/>
        <c:lblOffset val="100"/>
        <c:noMultiLvlLbl val="0"/>
      </c:catAx>
      <c:valAx>
        <c:axId val="1577611839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9109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EC3C6"/>
            </a:solidFill>
            <a:ln>
              <a:noFill/>
            </a:ln>
            <a:effectLst/>
          </c:spPr>
          <c:invertIfNegative val="0"/>
          <c:cat>
            <c:strRef>
              <c:f>Principals!$A$47:$A$58</c:f>
              <c:strCache>
                <c:ptCount val="12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Q11</c:v>
                </c:pt>
                <c:pt idx="11">
                  <c:v>OVERALL</c:v>
                </c:pt>
              </c:strCache>
            </c:strRef>
          </c:cat>
          <c:val>
            <c:numRef>
              <c:f>Principals!$B$47:$B$58</c:f>
              <c:numCache>
                <c:formatCode>0.00</c:formatCode>
                <c:ptCount val="12"/>
                <c:pt idx="0">
                  <c:v>3.77</c:v>
                </c:pt>
                <c:pt idx="1">
                  <c:v>3.7</c:v>
                </c:pt>
                <c:pt idx="2">
                  <c:v>3.52</c:v>
                </c:pt>
                <c:pt idx="3">
                  <c:v>3.9</c:v>
                </c:pt>
                <c:pt idx="4">
                  <c:v>3.99</c:v>
                </c:pt>
                <c:pt idx="5">
                  <c:v>3.7</c:v>
                </c:pt>
                <c:pt idx="6">
                  <c:v>3.72</c:v>
                </c:pt>
                <c:pt idx="7">
                  <c:v>3.52</c:v>
                </c:pt>
                <c:pt idx="8">
                  <c:v>3.55</c:v>
                </c:pt>
                <c:pt idx="9">
                  <c:v>3.69</c:v>
                </c:pt>
                <c:pt idx="10">
                  <c:v>3.65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0-4F85-8488-7FBEFAD47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1703519439"/>
        <c:axId val="1535563583"/>
      </c:barChart>
      <c:catAx>
        <c:axId val="170351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63583"/>
        <c:crosses val="autoZero"/>
        <c:auto val="1"/>
        <c:lblAlgn val="ctr"/>
        <c:lblOffset val="100"/>
        <c:noMultiLvlLbl val="0"/>
      </c:catAx>
      <c:valAx>
        <c:axId val="1535563583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5194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by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9C3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F5-47B1-9726-04EEEE2EE541}"/>
              </c:ext>
            </c:extLst>
          </c:dPt>
          <c:dPt>
            <c:idx val="1"/>
            <c:invertIfNegative val="0"/>
            <c:bubble3D val="0"/>
            <c:spPr>
              <a:solidFill>
                <a:srgbClr val="10264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F5-47B1-9726-04EEEE2EE541}"/>
              </c:ext>
            </c:extLst>
          </c:dPt>
          <c:dPt>
            <c:idx val="2"/>
            <c:invertIfNegative val="0"/>
            <c:bubble3D val="0"/>
            <c:spPr>
              <a:solidFill>
                <a:srgbClr val="4EC3C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4F5-47B1-9726-04EEEE2EE541}"/>
              </c:ext>
            </c:extLst>
          </c:dPt>
          <c:cat>
            <c:strRef>
              <c:f>'School Administrators'!$A$3:$A$5</c:f>
              <c:strCache>
                <c:ptCount val="3"/>
                <c:pt idx="0">
                  <c:v>Leadership</c:v>
                </c:pt>
                <c:pt idx="1">
                  <c:v>Communication</c:v>
                </c:pt>
                <c:pt idx="2">
                  <c:v>Service</c:v>
                </c:pt>
              </c:strCache>
            </c:strRef>
          </c:cat>
          <c:val>
            <c:numRef>
              <c:f>'School Administrators'!$C$3:$C$5</c:f>
              <c:numCache>
                <c:formatCode>0.00</c:formatCode>
                <c:ptCount val="3"/>
                <c:pt idx="0">
                  <c:v>3.83</c:v>
                </c:pt>
                <c:pt idx="1">
                  <c:v>3.69</c:v>
                </c:pt>
                <c:pt idx="2">
                  <c:v>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F5-47B1-9726-04EEEE2EE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3506239"/>
        <c:axId val="1535568159"/>
      </c:barChart>
      <c:catAx>
        <c:axId val="170350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68159"/>
        <c:crosses val="autoZero"/>
        <c:auto val="1"/>
        <c:lblAlgn val="ctr"/>
        <c:lblOffset val="100"/>
        <c:noMultiLvlLbl val="0"/>
      </c:catAx>
      <c:valAx>
        <c:axId val="153556815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50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Leadership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9C397"/>
            </a:solidFill>
            <a:ln>
              <a:noFill/>
            </a:ln>
            <a:effectLst/>
          </c:spPr>
          <c:invertIfNegative val="0"/>
          <c:cat>
            <c:strRef>
              <c:f>'School Administrators'!$A$15:$A$23</c:f>
              <c:strCache>
                <c:ptCount val="9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OVERALL</c:v>
                </c:pt>
              </c:strCache>
            </c:strRef>
          </c:cat>
          <c:val>
            <c:numRef>
              <c:f>'School Administrators'!$B$15:$B$23</c:f>
              <c:numCache>
                <c:formatCode>0.00</c:formatCode>
                <c:ptCount val="9"/>
                <c:pt idx="0">
                  <c:v>3.92</c:v>
                </c:pt>
                <c:pt idx="1">
                  <c:v>3.95</c:v>
                </c:pt>
                <c:pt idx="2">
                  <c:v>3.71</c:v>
                </c:pt>
                <c:pt idx="3">
                  <c:v>3.77</c:v>
                </c:pt>
                <c:pt idx="4">
                  <c:v>3.92</c:v>
                </c:pt>
                <c:pt idx="5">
                  <c:v>4.09</c:v>
                </c:pt>
                <c:pt idx="6">
                  <c:v>3.65</c:v>
                </c:pt>
                <c:pt idx="7">
                  <c:v>3.7</c:v>
                </c:pt>
                <c:pt idx="8">
                  <c:v>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1-4975-856B-D8736827D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3"/>
        <c:axId val="1303910975"/>
        <c:axId val="1577611839"/>
      </c:barChart>
      <c:catAx>
        <c:axId val="130391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611839"/>
        <c:crosses val="autoZero"/>
        <c:auto val="1"/>
        <c:lblAlgn val="ctr"/>
        <c:lblOffset val="100"/>
        <c:noMultiLvlLbl val="0"/>
      </c:catAx>
      <c:valAx>
        <c:axId val="1577611839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9109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Communication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649"/>
            </a:solidFill>
            <a:ln>
              <a:noFill/>
            </a:ln>
            <a:effectLst/>
          </c:spPr>
          <c:invertIfNegative val="0"/>
          <c:cat>
            <c:strRef>
              <c:f>'School Administrators'!$A$30:$A$40</c:f>
              <c:strCache>
                <c:ptCount val="11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OVERALL</c:v>
                </c:pt>
              </c:strCache>
            </c:strRef>
          </c:cat>
          <c:val>
            <c:numRef>
              <c:f>'School Administrators'!$B$30:$B$40</c:f>
              <c:numCache>
                <c:formatCode>General</c:formatCode>
                <c:ptCount val="11"/>
                <c:pt idx="0">
                  <c:v>3.5</c:v>
                </c:pt>
                <c:pt idx="1">
                  <c:v>3.61</c:v>
                </c:pt>
                <c:pt idx="2">
                  <c:v>3.61</c:v>
                </c:pt>
                <c:pt idx="3">
                  <c:v>3.73</c:v>
                </c:pt>
                <c:pt idx="4">
                  <c:v>3.8</c:v>
                </c:pt>
                <c:pt idx="5">
                  <c:v>3.26</c:v>
                </c:pt>
                <c:pt idx="6">
                  <c:v>3.51</c:v>
                </c:pt>
                <c:pt idx="7">
                  <c:v>3.75</c:v>
                </c:pt>
                <c:pt idx="8">
                  <c:v>4.09</c:v>
                </c:pt>
                <c:pt idx="9">
                  <c:v>3.93</c:v>
                </c:pt>
                <c:pt idx="10">
                  <c:v>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A-4717-919B-EBF1986AA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1521704271"/>
        <c:axId val="1513347391"/>
      </c:barChart>
      <c:catAx>
        <c:axId val="152170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3347391"/>
        <c:crosses val="autoZero"/>
        <c:auto val="1"/>
        <c:lblAlgn val="ctr"/>
        <c:lblOffset val="100"/>
        <c:noMultiLvlLbl val="0"/>
      </c:catAx>
      <c:valAx>
        <c:axId val="151334739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170427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EC3C6"/>
            </a:solidFill>
            <a:ln>
              <a:noFill/>
            </a:ln>
            <a:effectLst/>
          </c:spPr>
          <c:invertIfNegative val="0"/>
          <c:cat>
            <c:strRef>
              <c:f>'School Administrators'!$A$47:$A$58</c:f>
              <c:strCache>
                <c:ptCount val="12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Q11</c:v>
                </c:pt>
                <c:pt idx="11">
                  <c:v>OVERALL</c:v>
                </c:pt>
              </c:strCache>
            </c:strRef>
          </c:cat>
          <c:val>
            <c:numRef>
              <c:f>'School Administrators'!$B$47:$B$58</c:f>
              <c:numCache>
                <c:formatCode>0.00</c:formatCode>
                <c:ptCount val="12"/>
                <c:pt idx="0">
                  <c:v>3.75</c:v>
                </c:pt>
                <c:pt idx="1">
                  <c:v>3.72</c:v>
                </c:pt>
                <c:pt idx="2">
                  <c:v>3.57</c:v>
                </c:pt>
                <c:pt idx="3">
                  <c:v>3.91</c:v>
                </c:pt>
                <c:pt idx="4">
                  <c:v>3.99</c:v>
                </c:pt>
                <c:pt idx="5">
                  <c:v>3.76</c:v>
                </c:pt>
                <c:pt idx="6">
                  <c:v>3.73</c:v>
                </c:pt>
                <c:pt idx="7">
                  <c:v>3.55</c:v>
                </c:pt>
                <c:pt idx="8">
                  <c:v>3.57</c:v>
                </c:pt>
                <c:pt idx="9">
                  <c:v>3.78</c:v>
                </c:pt>
                <c:pt idx="10">
                  <c:v>3.65</c:v>
                </c:pt>
                <c:pt idx="11">
                  <c:v>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B-4A10-8900-336666F26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1703519439"/>
        <c:axId val="1535563583"/>
      </c:barChart>
      <c:catAx>
        <c:axId val="170351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63583"/>
        <c:crosses val="autoZero"/>
        <c:auto val="1"/>
        <c:lblAlgn val="ctr"/>
        <c:lblOffset val="100"/>
        <c:noMultiLvlLbl val="0"/>
      </c:catAx>
      <c:valAx>
        <c:axId val="1535563583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5194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by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9C3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8D-4E3B-985F-A8AC5337EE8C}"/>
              </c:ext>
            </c:extLst>
          </c:dPt>
          <c:dPt>
            <c:idx val="1"/>
            <c:invertIfNegative val="0"/>
            <c:bubble3D val="0"/>
            <c:spPr>
              <a:solidFill>
                <a:srgbClr val="10264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8D-4E3B-985F-A8AC5337EE8C}"/>
              </c:ext>
            </c:extLst>
          </c:dPt>
          <c:dPt>
            <c:idx val="2"/>
            <c:invertIfNegative val="0"/>
            <c:bubble3D val="0"/>
            <c:spPr>
              <a:solidFill>
                <a:srgbClr val="4EC3C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8D-4E3B-985F-A8AC5337EE8C}"/>
              </c:ext>
            </c:extLst>
          </c:dPt>
          <c:cat>
            <c:strRef>
              <c:f>'Student Support Staff'!$A$3:$A$5</c:f>
              <c:strCache>
                <c:ptCount val="3"/>
                <c:pt idx="0">
                  <c:v>Leadership</c:v>
                </c:pt>
                <c:pt idx="1">
                  <c:v>Communication</c:v>
                </c:pt>
                <c:pt idx="2">
                  <c:v>Service</c:v>
                </c:pt>
              </c:strCache>
            </c:strRef>
          </c:cat>
          <c:val>
            <c:numRef>
              <c:f>'Student Support Staff'!$C$3:$C$5</c:f>
              <c:numCache>
                <c:formatCode>0.00</c:formatCode>
                <c:ptCount val="3"/>
                <c:pt idx="0">
                  <c:v>3.68</c:v>
                </c:pt>
                <c:pt idx="1">
                  <c:v>3.57</c:v>
                </c:pt>
                <c:pt idx="2">
                  <c:v>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8D-4E3B-985F-A8AC5337E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3506239"/>
        <c:axId val="1535568159"/>
      </c:barChart>
      <c:catAx>
        <c:axId val="170350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68159"/>
        <c:crosses val="autoZero"/>
        <c:auto val="1"/>
        <c:lblAlgn val="ctr"/>
        <c:lblOffset val="100"/>
        <c:noMultiLvlLbl val="0"/>
      </c:catAx>
      <c:valAx>
        <c:axId val="153556815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50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Leadership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9C397"/>
            </a:solidFill>
            <a:ln>
              <a:noFill/>
            </a:ln>
            <a:effectLst/>
          </c:spPr>
          <c:invertIfNegative val="0"/>
          <c:cat>
            <c:strRef>
              <c:f>'Student Support Staff'!$A$15:$A$23</c:f>
              <c:strCache>
                <c:ptCount val="9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OVERALL</c:v>
                </c:pt>
              </c:strCache>
            </c:strRef>
          </c:cat>
          <c:val>
            <c:numRef>
              <c:f>'Student Support Staff'!$B$15:$B$23</c:f>
              <c:numCache>
                <c:formatCode>0.00</c:formatCode>
                <c:ptCount val="9"/>
                <c:pt idx="0">
                  <c:v>3.75</c:v>
                </c:pt>
                <c:pt idx="1">
                  <c:v>3.75</c:v>
                </c:pt>
                <c:pt idx="2">
                  <c:v>3.6</c:v>
                </c:pt>
                <c:pt idx="3">
                  <c:v>3.63</c:v>
                </c:pt>
                <c:pt idx="4">
                  <c:v>3.71</c:v>
                </c:pt>
                <c:pt idx="5">
                  <c:v>3.84</c:v>
                </c:pt>
                <c:pt idx="6">
                  <c:v>3.56</c:v>
                </c:pt>
                <c:pt idx="7">
                  <c:v>3.62</c:v>
                </c:pt>
                <c:pt idx="8">
                  <c:v>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9B-4904-A7EB-387EB57A1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3"/>
        <c:axId val="1303910975"/>
        <c:axId val="1577611839"/>
      </c:barChart>
      <c:catAx>
        <c:axId val="130391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611839"/>
        <c:crosses val="autoZero"/>
        <c:auto val="1"/>
        <c:lblAlgn val="ctr"/>
        <c:lblOffset val="100"/>
        <c:noMultiLvlLbl val="0"/>
      </c:catAx>
      <c:valAx>
        <c:axId val="1577611839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9109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Communication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649"/>
            </a:solidFill>
            <a:ln>
              <a:noFill/>
            </a:ln>
            <a:effectLst/>
          </c:spPr>
          <c:invertIfNegative val="0"/>
          <c:cat>
            <c:strRef>
              <c:f>'Student Support Staff'!$A$29:$A$39</c:f>
              <c:strCache>
                <c:ptCount val="11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OVERALL</c:v>
                </c:pt>
              </c:strCache>
            </c:strRef>
          </c:cat>
          <c:val>
            <c:numRef>
              <c:f>'Student Support Staff'!$B$29:$B$39</c:f>
              <c:numCache>
                <c:formatCode>General</c:formatCode>
                <c:ptCount val="11"/>
                <c:pt idx="0">
                  <c:v>3.5</c:v>
                </c:pt>
                <c:pt idx="1">
                  <c:v>3.6</c:v>
                </c:pt>
                <c:pt idx="2">
                  <c:v>3.47</c:v>
                </c:pt>
                <c:pt idx="3">
                  <c:v>3.68</c:v>
                </c:pt>
                <c:pt idx="4">
                  <c:v>3.66</c:v>
                </c:pt>
                <c:pt idx="5">
                  <c:v>3.13</c:v>
                </c:pt>
                <c:pt idx="6">
                  <c:v>3.48</c:v>
                </c:pt>
                <c:pt idx="7">
                  <c:v>3.6</c:v>
                </c:pt>
                <c:pt idx="8">
                  <c:v>3.85</c:v>
                </c:pt>
                <c:pt idx="9">
                  <c:v>3.72</c:v>
                </c:pt>
                <c:pt idx="10">
                  <c:v>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8E-4AB0-B890-C1F8E8684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1521704271"/>
        <c:axId val="1513347391"/>
      </c:barChart>
      <c:catAx>
        <c:axId val="152170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3347391"/>
        <c:crosses val="autoZero"/>
        <c:auto val="1"/>
        <c:lblAlgn val="ctr"/>
        <c:lblOffset val="100"/>
        <c:noMultiLvlLbl val="0"/>
      </c:catAx>
      <c:valAx>
        <c:axId val="151334739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170427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EC3C6"/>
            </a:solidFill>
            <a:ln>
              <a:noFill/>
            </a:ln>
            <a:effectLst/>
          </c:spPr>
          <c:invertIfNegative val="0"/>
          <c:cat>
            <c:strRef>
              <c:f>'Student Support Staff'!$A$45:$A$56</c:f>
              <c:strCache>
                <c:ptCount val="12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Q11</c:v>
                </c:pt>
                <c:pt idx="11">
                  <c:v>OVERALL</c:v>
                </c:pt>
              </c:strCache>
            </c:strRef>
          </c:cat>
          <c:val>
            <c:numRef>
              <c:f>'Student Support Staff'!$B$45:$B$56</c:f>
              <c:numCache>
                <c:formatCode>0.00</c:formatCode>
                <c:ptCount val="12"/>
                <c:pt idx="0">
                  <c:v>3.64</c:v>
                </c:pt>
                <c:pt idx="1">
                  <c:v>3.57</c:v>
                </c:pt>
                <c:pt idx="2">
                  <c:v>3.34</c:v>
                </c:pt>
                <c:pt idx="3">
                  <c:v>3.65</c:v>
                </c:pt>
                <c:pt idx="4">
                  <c:v>3.71</c:v>
                </c:pt>
                <c:pt idx="5">
                  <c:v>3.54</c:v>
                </c:pt>
                <c:pt idx="6">
                  <c:v>3.55</c:v>
                </c:pt>
                <c:pt idx="7">
                  <c:v>3.48</c:v>
                </c:pt>
                <c:pt idx="8">
                  <c:v>3.37</c:v>
                </c:pt>
                <c:pt idx="9">
                  <c:v>3.48</c:v>
                </c:pt>
                <c:pt idx="10">
                  <c:v>3.44</c:v>
                </c:pt>
                <c:pt idx="11">
                  <c:v>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3-4DCC-8D18-5F97ED8AE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1703519439"/>
        <c:axId val="1535563583"/>
      </c:barChart>
      <c:catAx>
        <c:axId val="170351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63583"/>
        <c:crosses val="autoZero"/>
        <c:auto val="1"/>
        <c:lblAlgn val="ctr"/>
        <c:lblOffset val="100"/>
        <c:noMultiLvlLbl val="0"/>
      </c:catAx>
      <c:valAx>
        <c:axId val="1535563583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5194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by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9C3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99-46BC-8370-866453DAAA9D}"/>
              </c:ext>
            </c:extLst>
          </c:dPt>
          <c:dPt>
            <c:idx val="1"/>
            <c:invertIfNegative val="0"/>
            <c:bubble3D val="0"/>
            <c:spPr>
              <a:solidFill>
                <a:srgbClr val="10264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99-46BC-8370-866453DAAA9D}"/>
              </c:ext>
            </c:extLst>
          </c:dPt>
          <c:dPt>
            <c:idx val="2"/>
            <c:invertIfNegative val="0"/>
            <c:bubble3D val="0"/>
            <c:spPr>
              <a:solidFill>
                <a:srgbClr val="4EC3C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99-46BC-8370-866453DAAA9D}"/>
              </c:ext>
            </c:extLst>
          </c:dPt>
          <c:cat>
            <c:strRef>
              <c:f>Superintendent!$A$3:$A$5</c:f>
              <c:strCache>
                <c:ptCount val="3"/>
                <c:pt idx="0">
                  <c:v>Leadership</c:v>
                </c:pt>
                <c:pt idx="1">
                  <c:v>Communication</c:v>
                </c:pt>
                <c:pt idx="2">
                  <c:v>Service</c:v>
                </c:pt>
              </c:strCache>
            </c:strRef>
          </c:cat>
          <c:val>
            <c:numRef>
              <c:f>Superintendent!$C$3:$C$5</c:f>
              <c:numCache>
                <c:formatCode>0.00</c:formatCode>
                <c:ptCount val="3"/>
                <c:pt idx="0">
                  <c:v>3.9</c:v>
                </c:pt>
                <c:pt idx="1">
                  <c:v>3.8</c:v>
                </c:pt>
                <c:pt idx="2">
                  <c:v>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9-46BC-8370-866453DAA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3506239"/>
        <c:axId val="1535568159"/>
      </c:barChart>
      <c:catAx>
        <c:axId val="170350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68159"/>
        <c:crosses val="autoZero"/>
        <c:auto val="1"/>
        <c:lblAlgn val="ctr"/>
        <c:lblOffset val="100"/>
        <c:noMultiLvlLbl val="0"/>
      </c:catAx>
      <c:valAx>
        <c:axId val="153556815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50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Communication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649"/>
            </a:solidFill>
            <a:ln>
              <a:noFill/>
            </a:ln>
            <a:effectLst/>
          </c:spPr>
          <c:invertIfNegative val="0"/>
          <c:cat>
            <c:strRef>
              <c:f>Overview!$A$29:$A$39</c:f>
              <c:strCache>
                <c:ptCount val="11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OVERALL</c:v>
                </c:pt>
              </c:strCache>
            </c:strRef>
          </c:cat>
          <c:val>
            <c:numRef>
              <c:f>Overview!$B$29:$B$39</c:f>
              <c:numCache>
                <c:formatCode>General</c:formatCode>
                <c:ptCount val="11"/>
                <c:pt idx="0">
                  <c:v>3.43</c:v>
                </c:pt>
                <c:pt idx="1">
                  <c:v>3.57</c:v>
                </c:pt>
                <c:pt idx="2">
                  <c:v>3.51</c:v>
                </c:pt>
                <c:pt idx="3">
                  <c:v>3.7</c:v>
                </c:pt>
                <c:pt idx="4">
                  <c:v>3.75</c:v>
                </c:pt>
                <c:pt idx="5">
                  <c:v>3.16</c:v>
                </c:pt>
                <c:pt idx="6">
                  <c:v>3.49</c:v>
                </c:pt>
                <c:pt idx="7">
                  <c:v>3.64</c:v>
                </c:pt>
                <c:pt idx="8">
                  <c:v>3.95</c:v>
                </c:pt>
                <c:pt idx="9">
                  <c:v>3.77</c:v>
                </c:pt>
                <c:pt idx="1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D-4867-B527-31BF42D58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1521704271"/>
        <c:axId val="1513347391"/>
      </c:barChart>
      <c:catAx>
        <c:axId val="152170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3347391"/>
        <c:crosses val="autoZero"/>
        <c:auto val="1"/>
        <c:lblAlgn val="ctr"/>
        <c:lblOffset val="100"/>
        <c:noMultiLvlLbl val="0"/>
      </c:catAx>
      <c:valAx>
        <c:axId val="151334739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170427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Leadership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9C397"/>
            </a:solidFill>
            <a:ln>
              <a:noFill/>
            </a:ln>
            <a:effectLst/>
          </c:spPr>
          <c:invertIfNegative val="0"/>
          <c:cat>
            <c:strRef>
              <c:f>Superintendent!$A$15:$A$23</c:f>
              <c:strCache>
                <c:ptCount val="9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OVERALL</c:v>
                </c:pt>
              </c:strCache>
            </c:strRef>
          </c:cat>
          <c:val>
            <c:numRef>
              <c:f>Superintendent!$B$15:$B$23</c:f>
              <c:numCache>
                <c:formatCode>0.00</c:formatCode>
                <c:ptCount val="9"/>
                <c:pt idx="0">
                  <c:v>3.96</c:v>
                </c:pt>
                <c:pt idx="1">
                  <c:v>4.17</c:v>
                </c:pt>
                <c:pt idx="2">
                  <c:v>3.7</c:v>
                </c:pt>
                <c:pt idx="3">
                  <c:v>3.94</c:v>
                </c:pt>
                <c:pt idx="4">
                  <c:v>4.24</c:v>
                </c:pt>
                <c:pt idx="5">
                  <c:v>3.99</c:v>
                </c:pt>
                <c:pt idx="6">
                  <c:v>3.7</c:v>
                </c:pt>
                <c:pt idx="7">
                  <c:v>3.49</c:v>
                </c:pt>
                <c:pt idx="8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1-4A21-B7AB-D0729AE1F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3"/>
        <c:axId val="1303910975"/>
        <c:axId val="1577611839"/>
      </c:barChart>
      <c:catAx>
        <c:axId val="130391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611839"/>
        <c:crosses val="autoZero"/>
        <c:auto val="1"/>
        <c:lblAlgn val="ctr"/>
        <c:lblOffset val="100"/>
        <c:noMultiLvlLbl val="0"/>
      </c:catAx>
      <c:valAx>
        <c:axId val="1577611839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9109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Communication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649"/>
            </a:solidFill>
            <a:ln>
              <a:noFill/>
            </a:ln>
            <a:effectLst/>
          </c:spPr>
          <c:invertIfNegative val="0"/>
          <c:cat>
            <c:strRef>
              <c:f>Superintendent!$A$30:$A$40</c:f>
              <c:strCache>
                <c:ptCount val="11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OVERALL</c:v>
                </c:pt>
              </c:strCache>
            </c:strRef>
          </c:cat>
          <c:val>
            <c:numRef>
              <c:f>Superintendent!$B$30:$B$40</c:f>
              <c:numCache>
                <c:formatCode>General</c:formatCode>
                <c:ptCount val="11"/>
                <c:pt idx="0">
                  <c:v>3.49</c:v>
                </c:pt>
                <c:pt idx="1">
                  <c:v>3.59</c:v>
                </c:pt>
                <c:pt idx="2">
                  <c:v>3.59</c:v>
                </c:pt>
                <c:pt idx="3">
                  <c:v>4.17</c:v>
                </c:pt>
                <c:pt idx="4">
                  <c:v>3.81</c:v>
                </c:pt>
                <c:pt idx="5">
                  <c:v>3.72</c:v>
                </c:pt>
                <c:pt idx="6">
                  <c:v>3.97</c:v>
                </c:pt>
                <c:pt idx="7">
                  <c:v>3.66</c:v>
                </c:pt>
                <c:pt idx="8">
                  <c:v>4.1900000000000004</c:v>
                </c:pt>
                <c:pt idx="9">
                  <c:v>3.88</c:v>
                </c:pt>
                <c:pt idx="1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3-460B-A1C0-6B70A5753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1521704271"/>
        <c:axId val="1513347391"/>
      </c:barChart>
      <c:catAx>
        <c:axId val="152170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3347391"/>
        <c:crosses val="autoZero"/>
        <c:auto val="1"/>
        <c:lblAlgn val="ctr"/>
        <c:lblOffset val="100"/>
        <c:noMultiLvlLbl val="0"/>
      </c:catAx>
      <c:valAx>
        <c:axId val="151334739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170427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EC3C6"/>
            </a:solidFill>
            <a:ln>
              <a:noFill/>
            </a:ln>
            <a:effectLst/>
          </c:spPr>
          <c:invertIfNegative val="0"/>
          <c:cat>
            <c:strRef>
              <c:f>Superintendent!$A$47:$A$58</c:f>
              <c:strCache>
                <c:ptCount val="12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Q11</c:v>
                </c:pt>
                <c:pt idx="11">
                  <c:v>OVERALL</c:v>
                </c:pt>
              </c:strCache>
            </c:strRef>
          </c:cat>
          <c:val>
            <c:numRef>
              <c:f>Superintendent!$B$47:$B$58</c:f>
              <c:numCache>
                <c:formatCode>0.00</c:formatCode>
                <c:ptCount val="12"/>
                <c:pt idx="0">
                  <c:v>3.68</c:v>
                </c:pt>
                <c:pt idx="1">
                  <c:v>3.48</c:v>
                </c:pt>
                <c:pt idx="2">
                  <c:v>3.4</c:v>
                </c:pt>
                <c:pt idx="3">
                  <c:v>3.7</c:v>
                </c:pt>
                <c:pt idx="4">
                  <c:v>4.0999999999999996</c:v>
                </c:pt>
                <c:pt idx="5">
                  <c:v>3.53</c:v>
                </c:pt>
                <c:pt idx="6">
                  <c:v>3.47</c:v>
                </c:pt>
                <c:pt idx="7">
                  <c:v>3.38</c:v>
                </c:pt>
                <c:pt idx="8">
                  <c:v>3.51</c:v>
                </c:pt>
                <c:pt idx="9">
                  <c:v>3.56</c:v>
                </c:pt>
                <c:pt idx="10">
                  <c:v>3.43</c:v>
                </c:pt>
                <c:pt idx="11">
                  <c:v>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D-42AF-AE8C-D945F10D2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1703519439"/>
        <c:axId val="1535563583"/>
      </c:barChart>
      <c:catAx>
        <c:axId val="170351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63583"/>
        <c:crosses val="autoZero"/>
        <c:auto val="1"/>
        <c:lblAlgn val="ctr"/>
        <c:lblOffset val="100"/>
        <c:noMultiLvlLbl val="0"/>
      </c:catAx>
      <c:valAx>
        <c:axId val="1535563583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5194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by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9C3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59D-4A43-B6B9-0CB567693021}"/>
              </c:ext>
            </c:extLst>
          </c:dPt>
          <c:dPt>
            <c:idx val="1"/>
            <c:invertIfNegative val="0"/>
            <c:bubble3D val="0"/>
            <c:spPr>
              <a:solidFill>
                <a:srgbClr val="10264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9D-4A43-B6B9-0CB567693021}"/>
              </c:ext>
            </c:extLst>
          </c:dPt>
          <c:dPt>
            <c:idx val="2"/>
            <c:invertIfNegative val="0"/>
            <c:bubble3D val="0"/>
            <c:spPr>
              <a:solidFill>
                <a:srgbClr val="4EC3C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59D-4A43-B6B9-0CB567693021}"/>
              </c:ext>
            </c:extLst>
          </c:dPt>
          <c:cat>
            <c:strRef>
              <c:f>Teachers!$A$3:$A$5</c:f>
              <c:strCache>
                <c:ptCount val="3"/>
                <c:pt idx="0">
                  <c:v>Leadership</c:v>
                </c:pt>
                <c:pt idx="1">
                  <c:v>Communication</c:v>
                </c:pt>
                <c:pt idx="2">
                  <c:v>Service</c:v>
                </c:pt>
              </c:strCache>
            </c:strRef>
          </c:cat>
          <c:val>
            <c:numRef>
              <c:f>Teachers!$C$3:$C$5</c:f>
              <c:numCache>
                <c:formatCode>0.00</c:formatCode>
                <c:ptCount val="3"/>
                <c:pt idx="0">
                  <c:v>3.68</c:v>
                </c:pt>
                <c:pt idx="1">
                  <c:v>3.53</c:v>
                </c:pt>
                <c:pt idx="2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6-470C-BBFD-1489677DF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3506239"/>
        <c:axId val="1535568159"/>
      </c:barChart>
      <c:catAx>
        <c:axId val="170350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68159"/>
        <c:crosses val="autoZero"/>
        <c:auto val="1"/>
        <c:lblAlgn val="ctr"/>
        <c:lblOffset val="100"/>
        <c:noMultiLvlLbl val="0"/>
      </c:catAx>
      <c:valAx>
        <c:axId val="153556815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50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Leadership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9C397"/>
            </a:solidFill>
            <a:ln>
              <a:noFill/>
            </a:ln>
            <a:effectLst/>
          </c:spPr>
          <c:invertIfNegative val="0"/>
          <c:cat>
            <c:strRef>
              <c:f>Teachers!$A$15:$A$23</c:f>
              <c:strCache>
                <c:ptCount val="9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OVERALL</c:v>
                </c:pt>
              </c:strCache>
            </c:strRef>
          </c:cat>
          <c:val>
            <c:numRef>
              <c:f>Teachers!$B$15:$B$23</c:f>
              <c:numCache>
                <c:formatCode>0.00</c:formatCode>
                <c:ptCount val="9"/>
                <c:pt idx="0">
                  <c:v>3.75</c:v>
                </c:pt>
                <c:pt idx="1">
                  <c:v>3.76</c:v>
                </c:pt>
                <c:pt idx="2">
                  <c:v>3.53</c:v>
                </c:pt>
                <c:pt idx="3">
                  <c:v>3.64</c:v>
                </c:pt>
                <c:pt idx="4">
                  <c:v>3.72</c:v>
                </c:pt>
                <c:pt idx="5">
                  <c:v>3.96</c:v>
                </c:pt>
                <c:pt idx="6">
                  <c:v>3.5</c:v>
                </c:pt>
                <c:pt idx="7">
                  <c:v>3.58</c:v>
                </c:pt>
                <c:pt idx="8">
                  <c:v>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8-464A-A2FD-58563A0AE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3"/>
        <c:axId val="1303910975"/>
        <c:axId val="1577611839"/>
      </c:barChart>
      <c:catAx>
        <c:axId val="130391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611839"/>
        <c:crosses val="autoZero"/>
        <c:auto val="1"/>
        <c:lblAlgn val="ctr"/>
        <c:lblOffset val="100"/>
        <c:noMultiLvlLbl val="0"/>
      </c:catAx>
      <c:valAx>
        <c:axId val="1577611839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9109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Communication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02649"/>
            </a:solidFill>
            <a:ln>
              <a:noFill/>
            </a:ln>
            <a:effectLst/>
          </c:spPr>
          <c:invertIfNegative val="0"/>
          <c:cat>
            <c:strRef>
              <c:f>Teachers!$A$30:$A$40</c:f>
              <c:strCache>
                <c:ptCount val="11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OVERALL</c:v>
                </c:pt>
              </c:strCache>
            </c:strRef>
          </c:cat>
          <c:val>
            <c:numRef>
              <c:f>Teachers!$B$30:$B$40</c:f>
              <c:numCache>
                <c:formatCode>General</c:formatCode>
                <c:ptCount val="11"/>
                <c:pt idx="0">
                  <c:v>3.34</c:v>
                </c:pt>
                <c:pt idx="1">
                  <c:v>3.52</c:v>
                </c:pt>
                <c:pt idx="2">
                  <c:v>3.43</c:v>
                </c:pt>
                <c:pt idx="3">
                  <c:v>3.63</c:v>
                </c:pt>
                <c:pt idx="4">
                  <c:v>3.75</c:v>
                </c:pt>
                <c:pt idx="5">
                  <c:v>3.02</c:v>
                </c:pt>
                <c:pt idx="6">
                  <c:v>3.42</c:v>
                </c:pt>
                <c:pt idx="7">
                  <c:v>3.6</c:v>
                </c:pt>
                <c:pt idx="8">
                  <c:v>3.94</c:v>
                </c:pt>
                <c:pt idx="9">
                  <c:v>3.7</c:v>
                </c:pt>
                <c:pt idx="10">
                  <c:v>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1-41B6-8AF3-639A9F7AC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1521704271"/>
        <c:axId val="1513347391"/>
      </c:barChart>
      <c:catAx>
        <c:axId val="152170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3347391"/>
        <c:crosses val="autoZero"/>
        <c:auto val="1"/>
        <c:lblAlgn val="ctr"/>
        <c:lblOffset val="100"/>
        <c:noMultiLvlLbl val="0"/>
      </c:catAx>
      <c:valAx>
        <c:axId val="151334739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170427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EC3C6"/>
            </a:solidFill>
            <a:ln>
              <a:noFill/>
            </a:ln>
            <a:effectLst/>
          </c:spPr>
          <c:invertIfNegative val="0"/>
          <c:cat>
            <c:strRef>
              <c:f>Teachers!$A$47:$A$58</c:f>
              <c:strCache>
                <c:ptCount val="12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Q11</c:v>
                </c:pt>
                <c:pt idx="11">
                  <c:v>OVERALL</c:v>
                </c:pt>
              </c:strCache>
            </c:strRef>
          </c:cat>
          <c:val>
            <c:numRef>
              <c:f>Teachers!$B$47:$B$58</c:f>
              <c:numCache>
                <c:formatCode>0.00</c:formatCode>
                <c:ptCount val="12"/>
                <c:pt idx="0">
                  <c:v>3.6</c:v>
                </c:pt>
                <c:pt idx="1">
                  <c:v>3.53</c:v>
                </c:pt>
                <c:pt idx="2">
                  <c:v>3.35</c:v>
                </c:pt>
                <c:pt idx="3">
                  <c:v>3.68</c:v>
                </c:pt>
                <c:pt idx="4">
                  <c:v>3.73</c:v>
                </c:pt>
                <c:pt idx="5">
                  <c:v>3.57</c:v>
                </c:pt>
                <c:pt idx="6">
                  <c:v>3.49</c:v>
                </c:pt>
                <c:pt idx="7">
                  <c:v>3.4</c:v>
                </c:pt>
                <c:pt idx="8">
                  <c:v>3.27</c:v>
                </c:pt>
                <c:pt idx="9">
                  <c:v>3.44</c:v>
                </c:pt>
                <c:pt idx="10">
                  <c:v>3.41</c:v>
                </c:pt>
                <c:pt idx="11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5-4319-97DA-8CBAF1ABC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1703519439"/>
        <c:axId val="1535563583"/>
      </c:barChart>
      <c:catAx>
        <c:axId val="170351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63583"/>
        <c:crosses val="autoZero"/>
        <c:auto val="1"/>
        <c:lblAlgn val="ctr"/>
        <c:lblOffset val="100"/>
        <c:noMultiLvlLbl val="0"/>
      </c:catAx>
      <c:valAx>
        <c:axId val="1535563583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5194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 Analysis: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EC3C6"/>
            </a:solidFill>
            <a:ln>
              <a:noFill/>
            </a:ln>
            <a:effectLst/>
          </c:spPr>
          <c:invertIfNegative val="0"/>
          <c:cat>
            <c:strRef>
              <c:f>Overview!$A$45:$A$56</c:f>
              <c:strCache>
                <c:ptCount val="12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Q11</c:v>
                </c:pt>
                <c:pt idx="11">
                  <c:v>OVERALL</c:v>
                </c:pt>
              </c:strCache>
            </c:strRef>
          </c:cat>
          <c:val>
            <c:numRef>
              <c:f>Overview!$B$45:$B$56</c:f>
              <c:numCache>
                <c:formatCode>0.00</c:formatCode>
                <c:ptCount val="12"/>
                <c:pt idx="0">
                  <c:v>3.65</c:v>
                </c:pt>
                <c:pt idx="1">
                  <c:v>3.58</c:v>
                </c:pt>
                <c:pt idx="2">
                  <c:v>3.4</c:v>
                </c:pt>
                <c:pt idx="3">
                  <c:v>3.71</c:v>
                </c:pt>
                <c:pt idx="4">
                  <c:v>3.8</c:v>
                </c:pt>
                <c:pt idx="5">
                  <c:v>3.6</c:v>
                </c:pt>
                <c:pt idx="6">
                  <c:v>3.55</c:v>
                </c:pt>
                <c:pt idx="7">
                  <c:v>3.47</c:v>
                </c:pt>
                <c:pt idx="8">
                  <c:v>3.38</c:v>
                </c:pt>
                <c:pt idx="9">
                  <c:v>3.52</c:v>
                </c:pt>
                <c:pt idx="10">
                  <c:v>3.48</c:v>
                </c:pt>
                <c:pt idx="11">
                  <c:v>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2-4187-8515-D40CA362C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1703519439"/>
        <c:axId val="1535563583"/>
      </c:barChart>
      <c:catAx>
        <c:axId val="170351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63583"/>
        <c:crosses val="autoZero"/>
        <c:auto val="1"/>
        <c:lblAlgn val="ctr"/>
        <c:lblOffset val="100"/>
        <c:noMultiLvlLbl val="0"/>
      </c:catAx>
      <c:valAx>
        <c:axId val="1535563583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5194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37-4DB7-BA4E-B97BD27F5D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37-4DB7-BA4E-B97BD27F5D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37-4DB7-BA4E-B97BD27F5D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37-4DB7-BA4E-B97BD27F5D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37-4DB7-BA4E-B97BD27F5D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337-4DB7-BA4E-B97BD27F5D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337-4DB7-BA4E-B97BD27F5DE9}"/>
              </c:ext>
            </c:extLst>
          </c:dPt>
          <c:cat>
            <c:strRef>
              <c:f>'Summary by Role'!$A$3:$A$9</c:f>
              <c:strCache>
                <c:ptCount val="7"/>
                <c:pt idx="0">
                  <c:v>District Administrator</c:v>
                </c:pt>
                <c:pt idx="1">
                  <c:v>Other</c:v>
                </c:pt>
                <c:pt idx="2">
                  <c:v>Principals</c:v>
                </c:pt>
                <c:pt idx="3">
                  <c:v>School Administrators</c:v>
                </c:pt>
                <c:pt idx="4">
                  <c:v>Student Support Staff</c:v>
                </c:pt>
                <c:pt idx="5">
                  <c:v>Superintendent</c:v>
                </c:pt>
                <c:pt idx="6">
                  <c:v>Teachers</c:v>
                </c:pt>
              </c:strCache>
            </c:strRef>
          </c:cat>
          <c:val>
            <c:numRef>
              <c:f>'Summary by Role'!$B$3:$B$9</c:f>
              <c:numCache>
                <c:formatCode>General</c:formatCode>
                <c:ptCount val="7"/>
                <c:pt idx="0">
                  <c:v>212</c:v>
                </c:pt>
                <c:pt idx="1">
                  <c:v>636</c:v>
                </c:pt>
                <c:pt idx="2">
                  <c:v>172</c:v>
                </c:pt>
                <c:pt idx="3">
                  <c:v>126</c:v>
                </c:pt>
                <c:pt idx="4">
                  <c:v>519</c:v>
                </c:pt>
                <c:pt idx="5">
                  <c:v>89</c:v>
                </c:pt>
                <c:pt idx="6">
                  <c:v>2107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9-486B-BDFC-270E39AE4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Averages by Role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by Role'!$C$15</c:f>
              <c:strCache>
                <c:ptCount val="1"/>
                <c:pt idx="0">
                  <c:v>Leadership</c:v>
                </c:pt>
              </c:strCache>
            </c:strRef>
          </c:tx>
          <c:spPr>
            <a:solidFill>
              <a:srgbClr val="69C397"/>
            </a:solidFill>
            <a:ln>
              <a:noFill/>
            </a:ln>
            <a:effectLst/>
          </c:spPr>
          <c:invertIfNegative val="0"/>
          <c:cat>
            <c:strRef>
              <c:f>'Summary by Role'!$B$16:$B$22</c:f>
              <c:strCache>
                <c:ptCount val="7"/>
                <c:pt idx="0">
                  <c:v>District Administrator</c:v>
                </c:pt>
                <c:pt idx="1">
                  <c:v>Other</c:v>
                </c:pt>
                <c:pt idx="2">
                  <c:v>Principals</c:v>
                </c:pt>
                <c:pt idx="3">
                  <c:v>School Administrators</c:v>
                </c:pt>
                <c:pt idx="4">
                  <c:v>Student Support Staff</c:v>
                </c:pt>
                <c:pt idx="5">
                  <c:v>Superintendent</c:v>
                </c:pt>
                <c:pt idx="6">
                  <c:v>Teachers</c:v>
                </c:pt>
              </c:strCache>
            </c:strRef>
          </c:cat>
          <c:val>
            <c:numRef>
              <c:f>'Summary by Role'!$C$16:$C$22</c:f>
              <c:numCache>
                <c:formatCode>General</c:formatCode>
                <c:ptCount val="7"/>
                <c:pt idx="0" formatCode="0.00">
                  <c:v>3.88</c:v>
                </c:pt>
                <c:pt idx="1">
                  <c:v>3.94</c:v>
                </c:pt>
                <c:pt idx="2">
                  <c:v>3.94</c:v>
                </c:pt>
                <c:pt idx="3">
                  <c:v>3.99</c:v>
                </c:pt>
                <c:pt idx="4">
                  <c:v>3.85</c:v>
                </c:pt>
                <c:pt idx="5">
                  <c:v>3.99</c:v>
                </c:pt>
                <c:pt idx="6">
                  <c:v>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C-4E25-8343-123403C874E5}"/>
            </c:ext>
          </c:extLst>
        </c:ser>
        <c:ser>
          <c:idx val="1"/>
          <c:order val="1"/>
          <c:tx>
            <c:strRef>
              <c:f>'Summary by Role'!$D$15</c:f>
              <c:strCache>
                <c:ptCount val="1"/>
                <c:pt idx="0">
                  <c:v>Communication</c:v>
                </c:pt>
              </c:strCache>
            </c:strRef>
          </c:tx>
          <c:spPr>
            <a:solidFill>
              <a:srgbClr val="102649"/>
            </a:solidFill>
            <a:ln>
              <a:noFill/>
            </a:ln>
            <a:effectLst/>
          </c:spPr>
          <c:invertIfNegative val="0"/>
          <c:cat>
            <c:strRef>
              <c:f>'Summary by Role'!$B$16:$B$22</c:f>
              <c:strCache>
                <c:ptCount val="7"/>
                <c:pt idx="0">
                  <c:v>District Administrator</c:v>
                </c:pt>
                <c:pt idx="1">
                  <c:v>Other</c:v>
                </c:pt>
                <c:pt idx="2">
                  <c:v>Principals</c:v>
                </c:pt>
                <c:pt idx="3">
                  <c:v>School Administrators</c:v>
                </c:pt>
                <c:pt idx="4">
                  <c:v>Student Support Staff</c:v>
                </c:pt>
                <c:pt idx="5">
                  <c:v>Superintendent</c:v>
                </c:pt>
                <c:pt idx="6">
                  <c:v>Teachers</c:v>
                </c:pt>
              </c:strCache>
            </c:strRef>
          </c:cat>
          <c:val>
            <c:numRef>
              <c:f>'Summary by Role'!$D$16:$D$22</c:f>
              <c:numCache>
                <c:formatCode>General</c:formatCode>
                <c:ptCount val="7"/>
                <c:pt idx="0" formatCode="0.00">
                  <c:v>3.81</c:v>
                </c:pt>
                <c:pt idx="1">
                  <c:v>3.8</c:v>
                </c:pt>
                <c:pt idx="2">
                  <c:v>3.81</c:v>
                </c:pt>
                <c:pt idx="3">
                  <c:v>3.79</c:v>
                </c:pt>
                <c:pt idx="4">
                  <c:v>3.72</c:v>
                </c:pt>
                <c:pt idx="5">
                  <c:v>3.86</c:v>
                </c:pt>
                <c:pt idx="6">
                  <c:v>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4C-4E25-8343-123403C874E5}"/>
            </c:ext>
          </c:extLst>
        </c:ser>
        <c:ser>
          <c:idx val="2"/>
          <c:order val="2"/>
          <c:tx>
            <c:strRef>
              <c:f>'Summary by Role'!$E$15</c:f>
              <c:strCache>
                <c:ptCount val="1"/>
                <c:pt idx="0">
                  <c:v>Service</c:v>
                </c:pt>
              </c:strCache>
            </c:strRef>
          </c:tx>
          <c:spPr>
            <a:solidFill>
              <a:srgbClr val="4EC3C6"/>
            </a:solidFill>
            <a:ln>
              <a:noFill/>
            </a:ln>
            <a:effectLst/>
          </c:spPr>
          <c:invertIfNegative val="0"/>
          <c:cat>
            <c:strRef>
              <c:f>'Summary by Role'!$B$16:$B$22</c:f>
              <c:strCache>
                <c:ptCount val="7"/>
                <c:pt idx="0">
                  <c:v>District Administrator</c:v>
                </c:pt>
                <c:pt idx="1">
                  <c:v>Other</c:v>
                </c:pt>
                <c:pt idx="2">
                  <c:v>Principals</c:v>
                </c:pt>
                <c:pt idx="3">
                  <c:v>School Administrators</c:v>
                </c:pt>
                <c:pt idx="4">
                  <c:v>Student Support Staff</c:v>
                </c:pt>
                <c:pt idx="5">
                  <c:v>Superintendent</c:v>
                </c:pt>
                <c:pt idx="6">
                  <c:v>Teachers</c:v>
                </c:pt>
              </c:strCache>
            </c:strRef>
          </c:cat>
          <c:val>
            <c:numRef>
              <c:f>'Summary by Role'!$E$16:$E$22</c:f>
              <c:numCache>
                <c:formatCode>General</c:formatCode>
                <c:ptCount val="7"/>
                <c:pt idx="0" formatCode="0.00">
                  <c:v>3.79</c:v>
                </c:pt>
                <c:pt idx="1">
                  <c:v>3.83</c:v>
                </c:pt>
                <c:pt idx="2">
                  <c:v>3.84</c:v>
                </c:pt>
                <c:pt idx="3">
                  <c:v>3.9</c:v>
                </c:pt>
                <c:pt idx="4">
                  <c:v>3.79</c:v>
                </c:pt>
                <c:pt idx="5">
                  <c:v>3.6</c:v>
                </c:pt>
                <c:pt idx="6">
                  <c:v>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4C-4E25-8343-123403C8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4294783"/>
        <c:axId val="1478888447"/>
      </c:barChart>
      <c:catAx>
        <c:axId val="1564294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888447"/>
        <c:crosses val="autoZero"/>
        <c:auto val="1"/>
        <c:lblAlgn val="ctr"/>
        <c:lblOffset val="100"/>
        <c:noMultiLvlLbl val="0"/>
      </c:catAx>
      <c:valAx>
        <c:axId val="1478888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294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529011117869134E-2"/>
          <c:y val="0.933015215797526"/>
          <c:w val="0.93424051638639116"/>
          <c:h val="3.90907597589494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Responses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'Trends over time'!$A$3</c:f>
              <c:strCache>
                <c:ptCount val="1"/>
                <c:pt idx="0">
                  <c:v>Leadership</c:v>
                </c:pt>
              </c:strCache>
            </c:strRef>
          </c:tx>
          <c:spPr>
            <a:ln w="28575" cap="rnd">
              <a:solidFill>
                <a:srgbClr val="69C397"/>
              </a:solidFill>
              <a:round/>
            </a:ln>
            <a:effectLst/>
          </c:spPr>
          <c:marker>
            <c:symbol val="none"/>
          </c:marker>
          <c:cat>
            <c:numRef>
              <c:f>'Trends over time'!$B$2:$D$2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2021</c:v>
                </c:pt>
              </c:numCache>
            </c:numRef>
          </c:cat>
          <c:val>
            <c:numRef>
              <c:f>'Trends over time'!$B$3:$D$3</c:f>
              <c:numCache>
                <c:formatCode>General</c:formatCode>
                <c:ptCount val="3"/>
                <c:pt idx="0">
                  <c:v>3.29</c:v>
                </c:pt>
                <c:pt idx="1">
                  <c:v>3.35</c:v>
                </c:pt>
                <c:pt idx="2" formatCode="0.00">
                  <c:v>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5D-493B-B2B9-E80D55E940A7}"/>
            </c:ext>
          </c:extLst>
        </c:ser>
        <c:ser>
          <c:idx val="1"/>
          <c:order val="1"/>
          <c:tx>
            <c:strRef>
              <c:f>'Trends over time'!$A$4</c:f>
              <c:strCache>
                <c:ptCount val="1"/>
                <c:pt idx="0">
                  <c:v>Communication</c:v>
                </c:pt>
              </c:strCache>
            </c:strRef>
          </c:tx>
          <c:spPr>
            <a:ln w="28575" cap="rnd">
              <a:solidFill>
                <a:srgbClr val="102649"/>
              </a:solidFill>
              <a:round/>
            </a:ln>
            <a:effectLst/>
          </c:spPr>
          <c:marker>
            <c:symbol val="none"/>
          </c:marker>
          <c:cat>
            <c:numRef>
              <c:f>'Trends over time'!$B$2:$D$2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2021</c:v>
                </c:pt>
              </c:numCache>
            </c:numRef>
          </c:cat>
          <c:val>
            <c:numRef>
              <c:f>'Trends over time'!$B$4:$D$4</c:f>
              <c:numCache>
                <c:formatCode>General</c:formatCode>
                <c:ptCount val="3"/>
                <c:pt idx="0">
                  <c:v>3.22</c:v>
                </c:pt>
                <c:pt idx="1">
                  <c:v>3.34</c:v>
                </c:pt>
                <c:pt idx="2" formatCode="0.00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5D-493B-B2B9-E80D55E940A7}"/>
            </c:ext>
          </c:extLst>
        </c:ser>
        <c:ser>
          <c:idx val="2"/>
          <c:order val="2"/>
          <c:tx>
            <c:strRef>
              <c:f>'Trends over time'!$A$5</c:f>
              <c:strCache>
                <c:ptCount val="1"/>
                <c:pt idx="0">
                  <c:v>Service</c:v>
                </c:pt>
              </c:strCache>
            </c:strRef>
          </c:tx>
          <c:spPr>
            <a:ln w="28575" cap="rnd">
              <a:solidFill>
                <a:srgbClr val="4EC3C6"/>
              </a:solidFill>
              <a:round/>
            </a:ln>
            <a:effectLst/>
          </c:spPr>
          <c:marker>
            <c:symbol val="none"/>
          </c:marker>
          <c:cat>
            <c:numRef>
              <c:f>'Trends over time'!$B$2:$D$2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2021</c:v>
                </c:pt>
              </c:numCache>
            </c:numRef>
          </c:cat>
          <c:val>
            <c:numRef>
              <c:f>'Trends over time'!$B$5:$D$5</c:f>
              <c:numCache>
                <c:formatCode>General</c:formatCode>
                <c:ptCount val="3"/>
                <c:pt idx="0">
                  <c:v>3.23</c:v>
                </c:pt>
                <c:pt idx="1">
                  <c:v>3.32</c:v>
                </c:pt>
                <c:pt idx="2" formatCode="0.00">
                  <c:v>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5D-493B-B2B9-E80D55E94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7460303"/>
        <c:axId val="1723995695"/>
      </c:lineChart>
      <c:catAx>
        <c:axId val="1297460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995695"/>
        <c:crosses val="autoZero"/>
        <c:auto val="1"/>
        <c:lblAlgn val="ctr"/>
        <c:lblOffset val="100"/>
        <c:noMultiLvlLbl val="0"/>
      </c:catAx>
      <c:valAx>
        <c:axId val="1723995695"/>
        <c:scaling>
          <c:orientation val="minMax"/>
          <c:max val="4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460303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Survey Participation Makeup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'Trends over time'!$A$23</c:f>
              <c:strCache>
                <c:ptCount val="1"/>
                <c:pt idx="0">
                  <c:v>Superintendent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'Trends over time'!$B$22:$D$22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2021</c:v>
                </c:pt>
              </c:numCache>
            </c:numRef>
          </c:cat>
          <c:val>
            <c:numRef>
              <c:f>'Trends over time'!$B$23:$D$23</c:f>
              <c:numCache>
                <c:formatCode>0%</c:formatCode>
                <c:ptCount val="3"/>
                <c:pt idx="0">
                  <c:v>0.13821138211382114</c:v>
                </c:pt>
                <c:pt idx="1">
                  <c:v>7.9051383399209488E-2</c:v>
                </c:pt>
                <c:pt idx="2">
                  <c:v>2.3051023051023051E-2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3-4D8B-B2C8-991958E1E490}"/>
            </c:ext>
          </c:extLst>
        </c:ser>
        <c:ser>
          <c:idx val="1"/>
          <c:order val="1"/>
          <c:tx>
            <c:strRef>
              <c:f>'Trends over time'!$A$24</c:f>
              <c:strCache>
                <c:ptCount val="1"/>
                <c:pt idx="0">
                  <c:v>School Administrator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'Trends over time'!$B$22:$D$22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2021</c:v>
                </c:pt>
              </c:numCache>
            </c:numRef>
          </c:cat>
          <c:val>
            <c:numRef>
              <c:f>'Trends over time'!$B$24:$D$24</c:f>
              <c:numCache>
                <c:formatCode>0%</c:formatCode>
                <c:ptCount val="3"/>
                <c:pt idx="0">
                  <c:v>3.4552845528455285E-2</c:v>
                </c:pt>
                <c:pt idx="1">
                  <c:v>3.2938076416337288E-2</c:v>
                </c:pt>
                <c:pt idx="2">
                  <c:v>3.2634032634032632E-2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53-4D8B-B2C8-991958E1E490}"/>
            </c:ext>
          </c:extLst>
        </c:ser>
        <c:ser>
          <c:idx val="2"/>
          <c:order val="2"/>
          <c:tx>
            <c:strRef>
              <c:f>'Trends over time'!$A$25</c:f>
              <c:strCache>
                <c:ptCount val="1"/>
                <c:pt idx="0">
                  <c:v>Principal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'Trends over time'!$B$22:$D$22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2021</c:v>
                </c:pt>
              </c:numCache>
            </c:numRef>
          </c:cat>
          <c:val>
            <c:numRef>
              <c:f>'Trends over time'!$B$25:$D$25</c:f>
              <c:numCache>
                <c:formatCode>0%</c:formatCode>
                <c:ptCount val="3"/>
                <c:pt idx="0">
                  <c:v>0.14634146341463414</c:v>
                </c:pt>
                <c:pt idx="1">
                  <c:v>4.3478260869565216E-2</c:v>
                </c:pt>
                <c:pt idx="2">
                  <c:v>4.4548044548044549E-2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53-4D8B-B2C8-991958E1E490}"/>
            </c:ext>
          </c:extLst>
        </c:ser>
        <c:ser>
          <c:idx val="3"/>
          <c:order val="3"/>
          <c:tx>
            <c:strRef>
              <c:f>'Trends over time'!$A$26</c:f>
              <c:strCache>
                <c:ptCount val="1"/>
                <c:pt idx="0">
                  <c:v>District Administrator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'Trends over time'!$B$22:$D$22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2021</c:v>
                </c:pt>
              </c:numCache>
            </c:numRef>
          </c:cat>
          <c:val>
            <c:numRef>
              <c:f>'Trends over time'!$B$26:$D$26</c:f>
              <c:numCache>
                <c:formatCode>0%</c:formatCode>
                <c:ptCount val="3"/>
                <c:pt idx="0">
                  <c:v>0.21341463414634146</c:v>
                </c:pt>
                <c:pt idx="1">
                  <c:v>8.4321475625823455E-2</c:v>
                </c:pt>
                <c:pt idx="2">
                  <c:v>5.4908054908054907E-2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53-4D8B-B2C8-991958E1E490}"/>
            </c:ext>
          </c:extLst>
        </c:ser>
        <c:ser>
          <c:idx val="4"/>
          <c:order val="4"/>
          <c:tx>
            <c:strRef>
              <c:f>'Trends over time'!$A$27</c:f>
              <c:strCache>
                <c:ptCount val="1"/>
                <c:pt idx="0">
                  <c:v>Student Support Staff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'Trends over time'!$B$22:$D$22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2021</c:v>
                </c:pt>
              </c:numCache>
            </c:numRef>
          </c:cat>
          <c:val>
            <c:numRef>
              <c:f>'Trends over time'!$B$27:$D$27</c:f>
              <c:numCache>
                <c:formatCode>0%</c:formatCode>
                <c:ptCount val="3"/>
                <c:pt idx="0">
                  <c:v>7.113821138211382E-2</c:v>
                </c:pt>
                <c:pt idx="1">
                  <c:v>0.11067193675889328</c:v>
                </c:pt>
                <c:pt idx="2">
                  <c:v>0.13442113442113443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53-4D8B-B2C8-991958E1E490}"/>
            </c:ext>
          </c:extLst>
        </c:ser>
        <c:ser>
          <c:idx val="5"/>
          <c:order val="5"/>
          <c:tx>
            <c:strRef>
              <c:f>'Trends over time'!$A$28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'Trends over time'!$B$22:$D$22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2021</c:v>
                </c:pt>
              </c:numCache>
            </c:numRef>
          </c:cat>
          <c:val>
            <c:numRef>
              <c:f>'Trends over time'!$B$28:$D$28</c:f>
              <c:numCache>
                <c:formatCode>0%</c:formatCode>
                <c:ptCount val="3"/>
                <c:pt idx="0">
                  <c:v>0.12195121951219512</c:v>
                </c:pt>
                <c:pt idx="1">
                  <c:v>0.16996047430830039</c:v>
                </c:pt>
                <c:pt idx="2">
                  <c:v>0.16472416472416473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53-4D8B-B2C8-991958E1E490}"/>
            </c:ext>
          </c:extLst>
        </c:ser>
        <c:ser>
          <c:idx val="6"/>
          <c:order val="6"/>
          <c:tx>
            <c:strRef>
              <c:f>'Trends over time'!$A$29</c:f>
              <c:strCache>
                <c:ptCount val="1"/>
                <c:pt idx="0">
                  <c:v>Teacher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'Trends over time'!$B$22:$D$22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2021</c:v>
                </c:pt>
              </c:numCache>
            </c:numRef>
          </c:cat>
          <c:val>
            <c:numRef>
              <c:f>'Trends over time'!$B$29:$D$29</c:f>
              <c:numCache>
                <c:formatCode>0%</c:formatCode>
                <c:ptCount val="3"/>
                <c:pt idx="0">
                  <c:v>0.27439024390243905</c:v>
                </c:pt>
                <c:pt idx="1">
                  <c:v>0.47957839262187091</c:v>
                </c:pt>
                <c:pt idx="2">
                  <c:v>0.54571354571354569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53-4D8B-B2C8-991958E1E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0806511"/>
        <c:axId val="310195679"/>
      </c:barChart>
      <c:catAx>
        <c:axId val="208080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195679"/>
        <c:crosses val="autoZero"/>
        <c:auto val="1"/>
        <c:lblAlgn val="ctr"/>
        <c:lblOffset val="100"/>
        <c:noMultiLvlLbl val="0"/>
      </c:catAx>
      <c:valAx>
        <c:axId val="310195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080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by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9C3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43-4310-83A2-85C76972A9B0}"/>
              </c:ext>
            </c:extLst>
          </c:dPt>
          <c:dPt>
            <c:idx val="1"/>
            <c:invertIfNegative val="0"/>
            <c:bubble3D val="0"/>
            <c:spPr>
              <a:solidFill>
                <a:srgbClr val="10264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A43-4310-83A2-85C76972A9B0}"/>
              </c:ext>
            </c:extLst>
          </c:dPt>
          <c:dPt>
            <c:idx val="2"/>
            <c:invertIfNegative val="0"/>
            <c:bubble3D val="0"/>
            <c:spPr>
              <a:solidFill>
                <a:srgbClr val="4EC3C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A43-4310-83A2-85C76972A9B0}"/>
              </c:ext>
            </c:extLst>
          </c:dPt>
          <c:cat>
            <c:strRef>
              <c:f>'District Administrator'!$A$3:$A$5</c:f>
              <c:strCache>
                <c:ptCount val="3"/>
                <c:pt idx="0">
                  <c:v>Leadership</c:v>
                </c:pt>
                <c:pt idx="1">
                  <c:v>Communication</c:v>
                </c:pt>
                <c:pt idx="2">
                  <c:v>Service</c:v>
                </c:pt>
              </c:strCache>
            </c:strRef>
          </c:cat>
          <c:val>
            <c:numRef>
              <c:f>'District Administrator'!$C$3:$C$5</c:f>
              <c:numCache>
                <c:formatCode>0.00</c:formatCode>
                <c:ptCount val="3"/>
                <c:pt idx="0">
                  <c:v>3.88</c:v>
                </c:pt>
                <c:pt idx="1">
                  <c:v>3.81</c:v>
                </c:pt>
                <c:pt idx="2">
                  <c:v>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43-4310-83A2-85C76972A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3506239"/>
        <c:axId val="1535568159"/>
      </c:barChart>
      <c:catAx>
        <c:axId val="170350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68159"/>
        <c:crosses val="autoZero"/>
        <c:auto val="1"/>
        <c:lblAlgn val="ctr"/>
        <c:lblOffset val="100"/>
        <c:noMultiLvlLbl val="0"/>
      </c:catAx>
      <c:valAx>
        <c:axId val="153556815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50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1577341</xdr:colOff>
      <xdr:row>1</xdr:row>
      <xdr:rowOff>156210</xdr:rowOff>
    </xdr:from>
    <xdr:to>
      <xdr:col>10</xdr:col>
      <xdr:colOff>552451</xdr:colOff>
      <xdr:row>10</xdr:row>
      <xdr:rowOff>333375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1E75AFD-AB70-4B70-8ED1-0125CCA427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</xdr:colOff>
      <xdr:row>14</xdr:row>
      <xdr:rowOff>7620</xdr:rowOff>
    </xdr:from>
    <xdr:to>
      <xdr:col>10</xdr:col>
      <xdr:colOff>575309</xdr:colOff>
      <xdr:row>22</xdr:row>
      <xdr:rowOff>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C0CE895-9164-4C60-B743-E27A509F70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28</xdr:row>
      <xdr:rowOff>30480</xdr:rowOff>
    </xdr:from>
    <xdr:to>
      <xdr:col>10</xdr:col>
      <xdr:colOff>567690</xdr:colOff>
      <xdr:row>38</xdr:row>
      <xdr:rowOff>95250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F6336FB-CF7C-4845-A72F-35A25A43B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3810</xdr:colOff>
      <xdr:row>44</xdr:row>
      <xdr:rowOff>32385</xdr:rowOff>
    </xdr:from>
    <xdr:to>
      <xdr:col>10</xdr:col>
      <xdr:colOff>563880</xdr:colOff>
      <xdr:row>54</xdr:row>
      <xdr:rowOff>182880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C8A1B6E-BB32-4B71-BDCB-D1C8BED378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1066800</xdr:colOff>
      <xdr:row>1</xdr:row>
      <xdr:rowOff>156210</xdr:rowOff>
    </xdr:from>
    <xdr:to>
      <xdr:col>9</xdr:col>
      <xdr:colOff>552450</xdr:colOff>
      <xdr:row>10</xdr:row>
      <xdr:rowOff>108585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43FC9D-FCD2-471B-A682-71B838F60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205739</xdr:colOff>
      <xdr:row>14</xdr:row>
      <xdr:rowOff>0</xdr:rowOff>
    </xdr:from>
    <xdr:to>
      <xdr:col>9</xdr:col>
      <xdr:colOff>483869</xdr:colOff>
      <xdr:row>22</xdr:row>
      <xdr:rowOff>43815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FAF810-C6F3-4B8C-B4E1-09FDBB13A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365760</xdr:colOff>
      <xdr:row>28</xdr:row>
      <xdr:rowOff>297179</xdr:rowOff>
    </xdr:from>
    <xdr:to>
      <xdr:col>9</xdr:col>
      <xdr:colOff>567690</xdr:colOff>
      <xdr:row>40</xdr:row>
      <xdr:rowOff>5714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9FDD59-BFDD-4FFA-9D03-323B0280B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118111</xdr:colOff>
      <xdr:row>47</xdr:row>
      <xdr:rowOff>38101</xdr:rowOff>
    </xdr:from>
    <xdr:to>
      <xdr:col>9</xdr:col>
      <xdr:colOff>546736</xdr:colOff>
      <xdr:row>56</xdr:row>
      <xdr:rowOff>381001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6E815A-929E-489B-A1DE-4C5EFC1C1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83821</xdr:colOff>
      <xdr:row>1</xdr:row>
      <xdr:rowOff>53341</xdr:rowOff>
    </xdr:from>
    <xdr:to>
      <xdr:col>7</xdr:col>
      <xdr:colOff>541021</xdr:colOff>
      <xdr:row>9</xdr:row>
      <xdr:rowOff>95251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EC3A10-9900-4902-8CBD-AC7A89F0E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22</xdr:row>
      <xdr:rowOff>136207</xdr:rowOff>
    </xdr:from>
    <xdr:to>
      <xdr:col>7</xdr:col>
      <xdr:colOff>228600</xdr:colOff>
      <xdr:row>34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6AC3C2-97EA-4239-B0C6-5B70DF2EB4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441960</xdr:colOff>
      <xdr:row>1</xdr:row>
      <xdr:rowOff>53340</xdr:rowOff>
    </xdr:from>
    <xdr:to>
      <xdr:col>11</xdr:col>
      <xdr:colOff>388620</xdr:colOff>
      <xdr:row>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A6D648-721D-4EBC-B79B-3ADB2058C6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419100</xdr:colOff>
      <xdr:row>21</xdr:row>
      <xdr:rowOff>91440</xdr:rowOff>
    </xdr:from>
    <xdr:to>
      <xdr:col>11</xdr:col>
      <xdr:colOff>449580</xdr:colOff>
      <xdr:row>35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8A3554-2599-47D7-85E2-1D9DB45FCC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1790701</xdr:colOff>
      <xdr:row>1</xdr:row>
      <xdr:rowOff>156210</xdr:rowOff>
    </xdr:from>
    <xdr:to>
      <xdr:col>9</xdr:col>
      <xdr:colOff>552451</xdr:colOff>
      <xdr:row>10</xdr:row>
      <xdr:rowOff>108585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C06E39-FD32-4C49-A27B-EC9629160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104774</xdr:colOff>
      <xdr:row>14</xdr:row>
      <xdr:rowOff>81915</xdr:rowOff>
    </xdr:from>
    <xdr:to>
      <xdr:col>9</xdr:col>
      <xdr:colOff>575309</xdr:colOff>
      <xdr:row>21</xdr:row>
      <xdr:rowOff>381000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D3BC8F-C1F5-4D6D-944B-E96832539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104775</xdr:colOff>
      <xdr:row>28</xdr:row>
      <xdr:rowOff>26670</xdr:rowOff>
    </xdr:from>
    <xdr:to>
      <xdr:col>9</xdr:col>
      <xdr:colOff>567690</xdr:colOff>
      <xdr:row>38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446D8C-5A8C-4808-B59E-20DCB0FAF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114300</xdr:colOff>
      <xdr:row>44</xdr:row>
      <xdr:rowOff>32385</xdr:rowOff>
    </xdr:from>
    <xdr:to>
      <xdr:col>9</xdr:col>
      <xdr:colOff>563880</xdr:colOff>
      <xdr:row>54</xdr:row>
      <xdr:rowOff>327660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5569A5E-CA44-4973-B908-5BFD66005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876300</xdr:colOff>
      <xdr:row>1</xdr:row>
      <xdr:rowOff>156210</xdr:rowOff>
    </xdr:from>
    <xdr:to>
      <xdr:col>9</xdr:col>
      <xdr:colOff>556260</xdr:colOff>
      <xdr:row>10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C0975A-AF0A-4BFB-B4DC-45B37D183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80010</xdr:colOff>
      <xdr:row>13</xdr:row>
      <xdr:rowOff>312420</xdr:rowOff>
    </xdr:from>
    <xdr:to>
      <xdr:col>9</xdr:col>
      <xdr:colOff>575309</xdr:colOff>
      <xdr:row>22</xdr:row>
      <xdr:rowOff>26670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D74D4D-1431-4658-830F-1945006DA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81915</xdr:colOff>
      <xdr:row>28</xdr:row>
      <xdr:rowOff>60960</xdr:rowOff>
    </xdr:from>
    <xdr:to>
      <xdr:col>9</xdr:col>
      <xdr:colOff>567690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FFAB05-4509-4438-9AAC-D7E741585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171450</xdr:colOff>
      <xdr:row>44</xdr:row>
      <xdr:rowOff>28575</xdr:rowOff>
    </xdr:from>
    <xdr:to>
      <xdr:col>9</xdr:col>
      <xdr:colOff>565785</xdr:colOff>
      <xdr:row>54</xdr:row>
      <xdr:rowOff>259080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FFA4BB3-FCF5-46BF-82A2-7A3BD499A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1474470</xdr:colOff>
      <xdr:row>1</xdr:row>
      <xdr:rowOff>156210</xdr:rowOff>
    </xdr:from>
    <xdr:to>
      <xdr:col>9</xdr:col>
      <xdr:colOff>556260</xdr:colOff>
      <xdr:row>10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B5AA97-C3F6-4D04-BBAA-55CA5A52C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66674</xdr:colOff>
      <xdr:row>14</xdr:row>
      <xdr:rowOff>70485</xdr:rowOff>
    </xdr:from>
    <xdr:to>
      <xdr:col>9</xdr:col>
      <xdr:colOff>575309</xdr:colOff>
      <xdr:row>21</xdr:row>
      <xdr:rowOff>144780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14BD67-F2B0-413B-8F4B-0DD3DC6DD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99060</xdr:colOff>
      <xdr:row>29</xdr:row>
      <xdr:rowOff>0</xdr:rowOff>
    </xdr:from>
    <xdr:to>
      <xdr:col>9</xdr:col>
      <xdr:colOff>567690</xdr:colOff>
      <xdr:row>38</xdr:row>
      <xdr:rowOff>160020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F33A67A-8E11-42D7-A79B-EB26374F0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300990</xdr:colOff>
      <xdr:row>46</xdr:row>
      <xdr:rowOff>70485</xdr:rowOff>
    </xdr:from>
    <xdr:to>
      <xdr:col>9</xdr:col>
      <xdr:colOff>563880</xdr:colOff>
      <xdr:row>57</xdr:row>
      <xdr:rowOff>7620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7D1F50E-05E7-4DCE-A42D-1BAB6D08B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1188720</xdr:colOff>
      <xdr:row>1</xdr:row>
      <xdr:rowOff>156210</xdr:rowOff>
    </xdr:from>
    <xdr:to>
      <xdr:col>9</xdr:col>
      <xdr:colOff>548640</xdr:colOff>
      <xdr:row>10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98CA32-8D04-432E-A975-363883C19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38099</xdr:colOff>
      <xdr:row>13</xdr:row>
      <xdr:rowOff>47625</xdr:rowOff>
    </xdr:from>
    <xdr:to>
      <xdr:col>9</xdr:col>
      <xdr:colOff>577214</xdr:colOff>
      <xdr:row>25</xdr:row>
      <xdr:rowOff>140970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94D6D8-547F-4A2C-9429-B796587F78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114300</xdr:colOff>
      <xdr:row>28</xdr:row>
      <xdr:rowOff>60960</xdr:rowOff>
    </xdr:from>
    <xdr:to>
      <xdr:col>9</xdr:col>
      <xdr:colOff>565785</xdr:colOff>
      <xdr:row>42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B72D955-5EF0-434B-850D-426BFA35A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15240</xdr:colOff>
      <xdr:row>45</xdr:row>
      <xdr:rowOff>41910</xdr:rowOff>
    </xdr:from>
    <xdr:to>
      <xdr:col>9</xdr:col>
      <xdr:colOff>560070</xdr:colOff>
      <xdr:row>59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955593-0636-469F-A0C1-3CA5254F2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807720</xdr:colOff>
      <xdr:row>1</xdr:row>
      <xdr:rowOff>156210</xdr:rowOff>
    </xdr:from>
    <xdr:to>
      <xdr:col>9</xdr:col>
      <xdr:colOff>552450</xdr:colOff>
      <xdr:row>10</xdr:row>
      <xdr:rowOff>108585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766489-FAAA-4F11-BC64-1647F3065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14</xdr:row>
      <xdr:rowOff>81915</xdr:rowOff>
    </xdr:from>
    <xdr:to>
      <xdr:col>9</xdr:col>
      <xdr:colOff>575309</xdr:colOff>
      <xdr:row>22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6B9E3A-8D71-4C9F-B5CB-88DE21A64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213360</xdr:colOff>
      <xdr:row>28</xdr:row>
      <xdr:rowOff>32385</xdr:rowOff>
    </xdr:from>
    <xdr:to>
      <xdr:col>9</xdr:col>
      <xdr:colOff>567690</xdr:colOff>
      <xdr:row>37</xdr:row>
      <xdr:rowOff>182880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CF88E37-6D4C-44F1-902A-5BC67D05D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152400</xdr:colOff>
      <xdr:row>44</xdr:row>
      <xdr:rowOff>118110</xdr:rowOff>
    </xdr:from>
    <xdr:to>
      <xdr:col>9</xdr:col>
      <xdr:colOff>565785</xdr:colOff>
      <xdr:row>54</xdr:row>
      <xdr:rowOff>196215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44F7F2-EFC7-44AC-A625-35D52A119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1394460</xdr:colOff>
      <xdr:row>1</xdr:row>
      <xdr:rowOff>156210</xdr:rowOff>
    </xdr:from>
    <xdr:to>
      <xdr:col>9</xdr:col>
      <xdr:colOff>552450</xdr:colOff>
      <xdr:row>10</xdr:row>
      <xdr:rowOff>108585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348811-1B31-4539-9E60-5869D8B6B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175259</xdr:colOff>
      <xdr:row>13</xdr:row>
      <xdr:rowOff>47625</xdr:rowOff>
    </xdr:from>
    <xdr:to>
      <xdr:col>9</xdr:col>
      <xdr:colOff>577214</xdr:colOff>
      <xdr:row>25</xdr:row>
      <xdr:rowOff>140970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F0D79C-5B1F-4D2A-A5BF-8EF9D12EC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175260</xdr:colOff>
      <xdr:row>28</xdr:row>
      <xdr:rowOff>60960</xdr:rowOff>
    </xdr:from>
    <xdr:to>
      <xdr:col>9</xdr:col>
      <xdr:colOff>565785</xdr:colOff>
      <xdr:row>42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543244-55FE-41F0-AF94-670F83835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118110</xdr:colOff>
      <xdr:row>46</xdr:row>
      <xdr:rowOff>140970</xdr:rowOff>
    </xdr:from>
    <xdr:to>
      <xdr:col>9</xdr:col>
      <xdr:colOff>563880</xdr:colOff>
      <xdr:row>56</xdr:row>
      <xdr:rowOff>137160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7E3E87C-34BD-4A69-82A4-DF50ABD8C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0EE13-0B28-4057-A543-B03B2F3163D2}">
  <dimension ref="A1:A22"/>
  <sheetViews>
    <sheetView tabSelected="1" workbookViewId="0"/>
  </sheetViews>
  <sheetFormatPr defaultRowHeight="14.4" x14ac:dyDescent="0.3"/>
  <cols>
    <col min="1" max="1" width="87.44140625" style="14" customWidth="1"/>
  </cols>
  <sheetData>
    <row r="1" spans="1:1" ht="23.4" x14ac:dyDescent="0.45">
      <c r="A1" s="70" t="s">
        <v>102</v>
      </c>
    </row>
    <row r="2" spans="1:1" x14ac:dyDescent="0.3">
      <c r="A2" s="71" t="s">
        <v>93</v>
      </c>
    </row>
    <row r="3" spans="1:1" x14ac:dyDescent="0.3">
      <c r="A3" s="71" t="s">
        <v>100</v>
      </c>
    </row>
    <row r="4" spans="1:1" x14ac:dyDescent="0.3">
      <c r="A4" s="71" t="s">
        <v>94</v>
      </c>
    </row>
    <row r="5" spans="1:1" x14ac:dyDescent="0.3">
      <c r="A5" s="71" t="s">
        <v>101</v>
      </c>
    </row>
    <row r="6" spans="1:1" x14ac:dyDescent="0.3">
      <c r="A6" s="71" t="s">
        <v>95</v>
      </c>
    </row>
    <row r="7" spans="1:1" x14ac:dyDescent="0.3">
      <c r="A7" s="71" t="s">
        <v>96</v>
      </c>
    </row>
    <row r="8" spans="1:1" ht="28.8" x14ac:dyDescent="0.3">
      <c r="A8" s="71" t="s">
        <v>99</v>
      </c>
    </row>
    <row r="10" spans="1:1" ht="23.4" x14ac:dyDescent="0.45">
      <c r="A10" s="70" t="s">
        <v>103</v>
      </c>
    </row>
    <row r="11" spans="1:1" x14ac:dyDescent="0.3">
      <c r="A11" s="105" t="s">
        <v>104</v>
      </c>
    </row>
    <row r="12" spans="1:1" x14ac:dyDescent="0.3">
      <c r="A12" s="105" t="s">
        <v>105</v>
      </c>
    </row>
    <row r="13" spans="1:1" x14ac:dyDescent="0.3">
      <c r="A13" s="105" t="s">
        <v>106</v>
      </c>
    </row>
    <row r="14" spans="1:1" x14ac:dyDescent="0.3">
      <c r="A14" s="105" t="s">
        <v>107</v>
      </c>
    </row>
    <row r="15" spans="1:1" x14ac:dyDescent="0.3">
      <c r="A15" s="71" t="s">
        <v>110</v>
      </c>
    </row>
    <row r="16" spans="1:1" x14ac:dyDescent="0.3">
      <c r="A16" s="106" t="s">
        <v>108</v>
      </c>
    </row>
    <row r="17" spans="1:1" x14ac:dyDescent="0.3">
      <c r="A17" s="106" t="s">
        <v>47</v>
      </c>
    </row>
    <row r="18" spans="1:1" x14ac:dyDescent="0.3">
      <c r="A18" s="106" t="s">
        <v>48</v>
      </c>
    </row>
    <row r="19" spans="1:1" x14ac:dyDescent="0.3">
      <c r="A19" s="106" t="s">
        <v>49</v>
      </c>
    </row>
    <row r="20" spans="1:1" x14ac:dyDescent="0.3">
      <c r="A20" s="106" t="s">
        <v>50</v>
      </c>
    </row>
    <row r="21" spans="1:1" x14ac:dyDescent="0.3">
      <c r="A21" s="106" t="s">
        <v>109</v>
      </c>
    </row>
    <row r="22" spans="1:1" x14ac:dyDescent="0.3">
      <c r="A22" s="106" t="s">
        <v>52</v>
      </c>
    </row>
  </sheetData>
  <hyperlinks>
    <hyperlink ref="A11" location="Overview!A1" display="Overview of all respondents" xr:uid="{CF865971-183F-4F05-A2DA-128F84173219}"/>
    <hyperlink ref="A12" location="Questions!A1" display="Question Key" xr:uid="{FC49454E-31BB-4D28-868B-C04CD5B9D479}"/>
    <hyperlink ref="A13" location="'Summary by Role'!A1" display="Summary by Role" xr:uid="{BC7C8DEF-8C5D-4786-8D7C-78A4DED1BDCB}"/>
    <hyperlink ref="A14" location="'Trends over time'!A1" display="Trends over Time" xr:uid="{975C60F0-07CF-400C-A453-3A6C0A70EDD5}"/>
    <hyperlink ref="A16" location="'District Administrator'!A1" display="District Administrators" xr:uid="{5EAC3A45-510C-4D7B-9B0D-9E503A123421}"/>
    <hyperlink ref="A17" location="Other!A1" display="Other" xr:uid="{1951D4F2-4290-4A3C-B0BC-C326D72BCB67}"/>
    <hyperlink ref="A18" location="Principals!A1" display="Principals" xr:uid="{1D210E24-B8B6-4E9B-B474-455383E73F60}"/>
    <hyperlink ref="A19" location="'School Administrators'!A1" display="School Administrators" xr:uid="{756B1D30-D676-4074-8585-18AB5DE21A4D}"/>
    <hyperlink ref="A20" location="'Student Support Staff'!A1" display="Student Support Staff" xr:uid="{36360288-21D0-430F-9B93-611B6B68B403}"/>
    <hyperlink ref="A21" location="Superintendent!A1" display="Superintendents" xr:uid="{49A192C4-2D78-4967-93D6-E8B40DBEB5A5}"/>
    <hyperlink ref="A22" location="Teachers!A1" display="Teachers" xr:uid="{C048664A-C47E-491E-BCC3-4861FAC6107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35964-16BA-47A9-BD33-A40C9B4AC898}">
  <dimension ref="A1:J58"/>
  <sheetViews>
    <sheetView workbookViewId="0">
      <selection sqref="A1:J1"/>
    </sheetView>
  </sheetViews>
  <sheetFormatPr defaultRowHeight="14.4" x14ac:dyDescent="0.3"/>
  <cols>
    <col min="1" max="1" width="9.109375" style="18"/>
    <col min="2" max="2" width="7.6640625" style="18" customWidth="1"/>
    <col min="4" max="4" width="35.5546875" customWidth="1"/>
  </cols>
  <sheetData>
    <row r="1" spans="1:10" ht="25.8" x14ac:dyDescent="0.5">
      <c r="A1" s="107" t="s">
        <v>41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x14ac:dyDescent="0.3">
      <c r="A2" s="15"/>
      <c r="B2" s="16"/>
      <c r="C2" s="2"/>
      <c r="D2" s="1"/>
      <c r="E2" s="1"/>
      <c r="F2" s="1"/>
      <c r="G2" s="1"/>
      <c r="H2" s="1"/>
      <c r="I2" s="1"/>
      <c r="J2" s="1"/>
    </row>
    <row r="3" spans="1:10" x14ac:dyDescent="0.3">
      <c r="A3" s="108" t="s">
        <v>1</v>
      </c>
      <c r="B3" s="108"/>
      <c r="C3" s="3">
        <v>3.68</v>
      </c>
      <c r="D3" s="1"/>
      <c r="E3" s="1"/>
      <c r="F3" s="1"/>
      <c r="G3" s="1"/>
      <c r="H3" s="1"/>
      <c r="I3" s="1"/>
      <c r="J3" s="1"/>
    </row>
    <row r="4" spans="1:10" x14ac:dyDescent="0.3">
      <c r="A4" s="108" t="s">
        <v>2</v>
      </c>
      <c r="B4" s="108"/>
      <c r="C4" s="3">
        <v>3.57</v>
      </c>
      <c r="D4" s="1"/>
      <c r="E4" s="1"/>
      <c r="F4" s="1"/>
      <c r="G4" s="1"/>
      <c r="H4" s="1"/>
      <c r="I4" s="1"/>
      <c r="J4" s="1"/>
    </row>
    <row r="5" spans="1:10" x14ac:dyDescent="0.3">
      <c r="A5" s="108" t="s">
        <v>15</v>
      </c>
      <c r="B5" s="108"/>
      <c r="C5" s="3">
        <v>3.52</v>
      </c>
      <c r="D5" s="1"/>
      <c r="E5" s="1"/>
      <c r="F5" s="1"/>
      <c r="G5" s="1"/>
      <c r="H5" s="1"/>
      <c r="I5" s="1"/>
      <c r="J5" s="1"/>
    </row>
    <row r="6" spans="1:10" x14ac:dyDescent="0.3">
      <c r="A6" s="109"/>
      <c r="B6" s="109"/>
      <c r="C6" s="3"/>
      <c r="D6" s="1"/>
      <c r="E6" s="1"/>
      <c r="F6" s="1"/>
      <c r="G6" s="1"/>
      <c r="H6" s="1"/>
      <c r="I6" s="1"/>
      <c r="J6" s="1"/>
    </row>
    <row r="7" spans="1:10" ht="15" thickBot="1" x14ac:dyDescent="0.35">
      <c r="A7" s="16"/>
      <c r="B7" s="17"/>
      <c r="C7" s="1"/>
      <c r="D7" s="1"/>
      <c r="E7" s="1"/>
      <c r="F7" s="1"/>
      <c r="G7" s="1"/>
      <c r="H7" s="1"/>
      <c r="I7" s="1"/>
      <c r="J7" s="1"/>
    </row>
    <row r="8" spans="1:10" x14ac:dyDescent="0.3">
      <c r="A8" s="110" t="s">
        <v>3</v>
      </c>
      <c r="B8" s="111"/>
      <c r="C8" s="112"/>
      <c r="D8" s="1"/>
      <c r="E8" s="1"/>
      <c r="F8" s="1"/>
      <c r="G8" s="1"/>
      <c r="H8" s="1"/>
      <c r="I8" s="1"/>
      <c r="J8" s="1"/>
    </row>
    <row r="9" spans="1:10" ht="15" thickBot="1" x14ac:dyDescent="0.35">
      <c r="A9" s="113">
        <v>564</v>
      </c>
      <c r="B9" s="114"/>
      <c r="C9" s="115"/>
      <c r="D9" s="1"/>
      <c r="E9" s="1"/>
      <c r="F9" s="1"/>
      <c r="G9" s="1"/>
      <c r="H9" s="1"/>
      <c r="I9" s="1"/>
      <c r="J9" s="1"/>
    </row>
    <row r="10" spans="1:10" x14ac:dyDescent="0.3">
      <c r="A10" s="16"/>
      <c r="B10" s="17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6"/>
      <c r="B11" s="17"/>
      <c r="C11" s="1"/>
      <c r="D11" s="1"/>
      <c r="E11" s="1"/>
      <c r="F11" s="1"/>
      <c r="G11" s="1"/>
      <c r="H11" s="1"/>
      <c r="I11" s="1"/>
      <c r="J11" s="1"/>
    </row>
    <row r="13" spans="1:10" ht="25.8" x14ac:dyDescent="0.5">
      <c r="A13" s="116" t="s">
        <v>40</v>
      </c>
      <c r="B13" s="116"/>
      <c r="C13" s="116"/>
      <c r="D13" s="116"/>
      <c r="E13" s="116"/>
      <c r="F13" s="116"/>
      <c r="G13" s="116"/>
      <c r="H13" s="116"/>
      <c r="I13" s="116"/>
      <c r="J13" s="116"/>
    </row>
    <row r="14" spans="1:10" ht="16.5" customHeight="1" x14ac:dyDescent="0.5">
      <c r="A14" s="19"/>
      <c r="B14" s="19"/>
      <c r="C14" s="5"/>
      <c r="D14" s="5"/>
      <c r="E14" s="5"/>
      <c r="F14" s="5"/>
      <c r="G14" s="5"/>
      <c r="H14" s="5"/>
      <c r="I14" s="5"/>
      <c r="J14" s="5"/>
    </row>
    <row r="15" spans="1:10" x14ac:dyDescent="0.3">
      <c r="A15" s="20" t="s">
        <v>4</v>
      </c>
      <c r="B15" s="21">
        <v>3.75</v>
      </c>
      <c r="C15" s="119" t="str">
        <f>Questions!B2</f>
        <v>KDE is viewed as a leader in the field of education.</v>
      </c>
      <c r="D15" s="119"/>
      <c r="E15" s="6"/>
      <c r="F15" s="6"/>
      <c r="G15" s="6"/>
      <c r="H15" s="6"/>
      <c r="I15" s="6"/>
      <c r="J15" s="6"/>
    </row>
    <row r="16" spans="1:10" x14ac:dyDescent="0.3">
      <c r="A16" s="20" t="s">
        <v>5</v>
      </c>
      <c r="B16" s="21">
        <v>3.75</v>
      </c>
      <c r="C16" s="119" t="str">
        <f>Questions!B3</f>
        <v>KDE demonstrates integrity.</v>
      </c>
      <c r="D16" s="119"/>
      <c r="E16" s="6"/>
      <c r="F16" s="6"/>
      <c r="G16" s="6"/>
      <c r="H16" s="6"/>
      <c r="I16" s="6"/>
      <c r="J16" s="6"/>
    </row>
    <row r="17" spans="1:10" x14ac:dyDescent="0.3">
      <c r="A17" s="20" t="s">
        <v>6</v>
      </c>
      <c r="B17" s="21">
        <v>3.6</v>
      </c>
      <c r="C17" s="119" t="str">
        <f>Questions!B4</f>
        <v>KDE actively seeks opportunities to collaborate.</v>
      </c>
      <c r="D17" s="119"/>
      <c r="E17" s="6"/>
      <c r="F17" s="6"/>
      <c r="G17" s="6"/>
      <c r="H17" s="6"/>
      <c r="I17" s="6"/>
      <c r="J17" s="6"/>
    </row>
    <row r="18" spans="1:10" ht="31.5" customHeight="1" x14ac:dyDescent="0.3">
      <c r="A18" s="20" t="s">
        <v>7</v>
      </c>
      <c r="B18" s="21">
        <v>3.63</v>
      </c>
      <c r="C18" s="119" t="str">
        <f>Questions!B5</f>
        <v>KDE prioritizes work that aims to close the achievement gap.</v>
      </c>
      <c r="D18" s="119"/>
      <c r="E18" s="6"/>
      <c r="F18" s="6"/>
      <c r="G18" s="6"/>
      <c r="H18" s="6"/>
      <c r="I18" s="6"/>
      <c r="J18" s="6"/>
    </row>
    <row r="19" spans="1:10" ht="31.5" customHeight="1" x14ac:dyDescent="0.3">
      <c r="A19" s="20" t="s">
        <v>8</v>
      </c>
      <c r="B19" s="21">
        <v>3.71</v>
      </c>
      <c r="C19" s="119" t="str">
        <f>Questions!B6</f>
        <v>*KDE prioritizes work that is focused on diversity, equity and inclusion.</v>
      </c>
      <c r="D19" s="119"/>
      <c r="E19" s="6"/>
      <c r="F19" s="6"/>
      <c r="G19" s="6"/>
      <c r="H19" s="6"/>
      <c r="I19" s="6"/>
      <c r="J19" s="6"/>
    </row>
    <row r="20" spans="1:10" ht="31.5" customHeight="1" x14ac:dyDescent="0.3">
      <c r="A20" s="20" t="s">
        <v>9</v>
      </c>
      <c r="B20" s="21">
        <v>3.84</v>
      </c>
      <c r="C20" s="119" t="str">
        <f>Questions!B7</f>
        <v>KDE sets high expectations for educators and school leaders in the Commonwealth.</v>
      </c>
      <c r="D20" s="119"/>
      <c r="E20" s="6"/>
      <c r="F20" s="6"/>
      <c r="G20" s="6"/>
      <c r="H20" s="6"/>
      <c r="I20" s="6"/>
      <c r="J20" s="6"/>
    </row>
    <row r="21" spans="1:10" ht="31.5" customHeight="1" x14ac:dyDescent="0.3">
      <c r="A21" s="20" t="s">
        <v>12</v>
      </c>
      <c r="B21" s="21">
        <v>3.56</v>
      </c>
      <c r="C21" s="119" t="str">
        <f>Questions!B8</f>
        <v>KDE is proactive in addressing educational issues in the Commonwealth.</v>
      </c>
      <c r="D21" s="119"/>
      <c r="E21" s="6"/>
      <c r="F21" s="6"/>
      <c r="G21" s="6"/>
      <c r="H21" s="6"/>
      <c r="I21" s="6"/>
      <c r="J21" s="6"/>
    </row>
    <row r="22" spans="1:10" ht="31.5" customHeight="1" x14ac:dyDescent="0.3">
      <c r="A22" s="20" t="s">
        <v>13</v>
      </c>
      <c r="B22" s="21">
        <v>3.62</v>
      </c>
      <c r="C22" s="119" t="str">
        <f>Questions!B9</f>
        <v>KDE sets clear priorities and expectations for its work.</v>
      </c>
      <c r="D22" s="119"/>
      <c r="E22" s="6"/>
      <c r="F22" s="6"/>
      <c r="G22" s="6"/>
      <c r="H22" s="6"/>
      <c r="I22" s="6"/>
      <c r="J22" s="6"/>
    </row>
    <row r="23" spans="1:10" x14ac:dyDescent="0.3">
      <c r="A23" s="22" t="s">
        <v>10</v>
      </c>
      <c r="B23" s="23">
        <v>3.68</v>
      </c>
      <c r="C23" s="6"/>
      <c r="D23" s="6"/>
      <c r="E23" s="6"/>
      <c r="F23" s="6"/>
      <c r="G23" s="6"/>
      <c r="H23" s="6"/>
      <c r="I23" s="6"/>
      <c r="J23" s="6"/>
    </row>
    <row r="24" spans="1:10" x14ac:dyDescent="0.3">
      <c r="A24" s="24" t="s">
        <v>11</v>
      </c>
      <c r="B24" s="25">
        <v>564</v>
      </c>
      <c r="C24" s="6"/>
      <c r="D24" s="6"/>
      <c r="E24" s="6"/>
      <c r="F24" s="6"/>
      <c r="G24" s="6"/>
      <c r="H24" s="6"/>
      <c r="I24" s="6"/>
      <c r="J24" s="6"/>
    </row>
    <row r="25" spans="1:10" x14ac:dyDescent="0.3">
      <c r="A25" s="20"/>
      <c r="B25" s="20"/>
      <c r="C25" s="6"/>
      <c r="D25" s="6"/>
      <c r="E25" s="6"/>
      <c r="F25" s="6"/>
      <c r="G25" s="6"/>
      <c r="H25" s="6"/>
      <c r="I25" s="6"/>
      <c r="J25" s="6"/>
    </row>
    <row r="27" spans="1:10" ht="25.8" x14ac:dyDescent="0.5">
      <c r="A27" s="117" t="s">
        <v>39</v>
      </c>
      <c r="B27" s="117"/>
      <c r="C27" s="117"/>
      <c r="D27" s="117"/>
      <c r="E27" s="117"/>
      <c r="F27" s="117"/>
      <c r="G27" s="117"/>
      <c r="H27" s="117"/>
      <c r="I27" s="117"/>
      <c r="J27" s="117"/>
    </row>
    <row r="28" spans="1:10" ht="23.4" x14ac:dyDescent="0.45">
      <c r="A28" s="26"/>
      <c r="B28" s="26"/>
      <c r="C28" s="7"/>
      <c r="D28" s="7"/>
      <c r="E28" s="7"/>
      <c r="F28" s="7"/>
      <c r="G28" s="7"/>
      <c r="H28" s="7"/>
      <c r="I28" s="7"/>
      <c r="J28" s="7"/>
    </row>
    <row r="29" spans="1:10" ht="15" customHeight="1" x14ac:dyDescent="0.3">
      <c r="A29" s="31" t="s">
        <v>4</v>
      </c>
      <c r="B29" s="31">
        <v>3.5</v>
      </c>
      <c r="C29" s="137" t="s">
        <v>64</v>
      </c>
      <c r="D29" s="137"/>
      <c r="E29" s="8"/>
      <c r="F29" s="8"/>
      <c r="G29" s="8"/>
      <c r="H29" s="8"/>
      <c r="I29" s="8"/>
      <c r="J29" s="8"/>
    </row>
    <row r="30" spans="1:10" ht="15" customHeight="1" x14ac:dyDescent="0.3">
      <c r="A30" s="31" t="s">
        <v>5</v>
      </c>
      <c r="B30" s="31">
        <v>3.6</v>
      </c>
      <c r="C30" s="137" t="s">
        <v>65</v>
      </c>
      <c r="D30" s="137"/>
      <c r="E30" s="8"/>
      <c r="F30" s="8"/>
      <c r="G30" s="8"/>
      <c r="H30" s="8"/>
      <c r="I30" s="8"/>
      <c r="J30" s="8"/>
    </row>
    <row r="31" spans="1:10" ht="15" customHeight="1" x14ac:dyDescent="0.3">
      <c r="A31" s="31" t="s">
        <v>6</v>
      </c>
      <c r="B31" s="31">
        <v>3.47</v>
      </c>
      <c r="C31" s="137" t="s">
        <v>66</v>
      </c>
      <c r="D31" s="137"/>
      <c r="E31" s="8"/>
      <c r="F31" s="8"/>
      <c r="G31" s="8"/>
      <c r="H31" s="8"/>
      <c r="I31" s="8"/>
      <c r="J31" s="8"/>
    </row>
    <row r="32" spans="1:10" s="14" customFormat="1" ht="31.5" customHeight="1" x14ac:dyDescent="0.3">
      <c r="A32" s="27" t="s">
        <v>7</v>
      </c>
      <c r="B32" s="27">
        <v>3.68</v>
      </c>
      <c r="C32" s="120" t="s">
        <v>67</v>
      </c>
      <c r="D32" s="120"/>
      <c r="E32" s="13"/>
      <c r="F32" s="13"/>
      <c r="G32" s="13"/>
      <c r="H32" s="13"/>
      <c r="I32" s="13"/>
      <c r="J32" s="13"/>
    </row>
    <row r="33" spans="1:10" s="14" customFormat="1" ht="31.5" customHeight="1" x14ac:dyDescent="0.3">
      <c r="A33" s="27" t="s">
        <v>8</v>
      </c>
      <c r="B33" s="27">
        <v>3.66</v>
      </c>
      <c r="C33" s="120" t="s">
        <v>68</v>
      </c>
      <c r="D33" s="120"/>
      <c r="E33" s="13"/>
      <c r="F33" s="13"/>
      <c r="G33" s="13"/>
      <c r="H33" s="13"/>
      <c r="I33" s="13"/>
      <c r="J33" s="13"/>
    </row>
    <row r="34" spans="1:10" s="14" customFormat="1" ht="31.5" customHeight="1" x14ac:dyDescent="0.3">
      <c r="A34" s="27" t="s">
        <v>9</v>
      </c>
      <c r="B34" s="27">
        <v>3.13</v>
      </c>
      <c r="C34" s="120" t="s">
        <v>69</v>
      </c>
      <c r="D34" s="120"/>
      <c r="E34" s="13"/>
      <c r="F34" s="13"/>
      <c r="G34" s="13"/>
      <c r="H34" s="13"/>
      <c r="I34" s="13"/>
      <c r="J34" s="13"/>
    </row>
    <row r="35" spans="1:10" s="14" customFormat="1" x14ac:dyDescent="0.3">
      <c r="A35" s="27" t="s">
        <v>12</v>
      </c>
      <c r="B35" s="27">
        <v>3.48</v>
      </c>
      <c r="C35" s="120" t="s">
        <v>70</v>
      </c>
      <c r="D35" s="120"/>
      <c r="E35" s="13"/>
      <c r="F35" s="13"/>
      <c r="G35" s="13"/>
      <c r="H35" s="13"/>
      <c r="I35" s="13"/>
      <c r="J35" s="13"/>
    </row>
    <row r="36" spans="1:10" s="14" customFormat="1" ht="31.5" customHeight="1" x14ac:dyDescent="0.3">
      <c r="A36" s="27" t="s">
        <v>13</v>
      </c>
      <c r="B36" s="27">
        <v>3.6</v>
      </c>
      <c r="C36" s="120" t="s">
        <v>71</v>
      </c>
      <c r="D36" s="120"/>
      <c r="E36" s="13"/>
      <c r="F36" s="13"/>
      <c r="G36" s="13"/>
      <c r="H36" s="13"/>
      <c r="I36" s="13"/>
      <c r="J36" s="13"/>
    </row>
    <row r="37" spans="1:10" s="14" customFormat="1" x14ac:dyDescent="0.3">
      <c r="A37" s="27" t="s">
        <v>14</v>
      </c>
      <c r="B37" s="27">
        <v>3.85</v>
      </c>
      <c r="C37" s="120" t="s">
        <v>72</v>
      </c>
      <c r="D37" s="120"/>
      <c r="E37" s="13"/>
      <c r="F37" s="13"/>
      <c r="G37" s="13"/>
      <c r="H37" s="13"/>
      <c r="I37" s="13"/>
      <c r="J37" s="13"/>
    </row>
    <row r="38" spans="1:10" s="14" customFormat="1" x14ac:dyDescent="0.3">
      <c r="A38" s="27" t="s">
        <v>16</v>
      </c>
      <c r="B38" s="27">
        <v>3.72</v>
      </c>
      <c r="C38" s="120" t="s">
        <v>73</v>
      </c>
      <c r="D38" s="120"/>
      <c r="E38" s="13"/>
      <c r="F38" s="13"/>
      <c r="G38" s="13"/>
      <c r="H38" s="13"/>
      <c r="I38" s="13"/>
      <c r="J38" s="13"/>
    </row>
    <row r="39" spans="1:10" x14ac:dyDescent="0.3">
      <c r="A39" s="43" t="s">
        <v>10</v>
      </c>
      <c r="B39" s="43">
        <v>3.57</v>
      </c>
      <c r="C39" s="8"/>
      <c r="D39" s="8"/>
      <c r="E39" s="8"/>
      <c r="F39" s="8"/>
      <c r="G39" s="8"/>
      <c r="H39" s="8"/>
      <c r="I39" s="8"/>
      <c r="J39" s="8"/>
    </row>
    <row r="40" spans="1:10" x14ac:dyDescent="0.3">
      <c r="A40" s="44" t="s">
        <v>11</v>
      </c>
      <c r="B40" s="45">
        <v>508</v>
      </c>
      <c r="C40" s="8"/>
      <c r="D40" s="8"/>
      <c r="E40" s="8"/>
      <c r="F40" s="8"/>
      <c r="G40" s="8"/>
      <c r="H40" s="8"/>
      <c r="I40" s="8"/>
      <c r="J40" s="8"/>
    </row>
    <row r="41" spans="1:10" x14ac:dyDescent="0.3">
      <c r="A41" s="31"/>
      <c r="B41" s="31"/>
      <c r="C41" s="8"/>
      <c r="D41" s="8"/>
      <c r="E41" s="8"/>
      <c r="F41" s="8"/>
      <c r="G41" s="8"/>
      <c r="H41" s="8"/>
      <c r="I41" s="8"/>
      <c r="J41" s="8"/>
    </row>
    <row r="43" spans="1:10" ht="25.8" x14ac:dyDescent="0.5">
      <c r="A43" s="118" t="s">
        <v>38</v>
      </c>
      <c r="B43" s="118"/>
      <c r="C43" s="118"/>
      <c r="D43" s="118"/>
      <c r="E43" s="118"/>
      <c r="F43" s="118"/>
      <c r="G43" s="118"/>
      <c r="H43" s="118"/>
      <c r="I43" s="118"/>
      <c r="J43" s="118"/>
    </row>
    <row r="44" spans="1:10" x14ac:dyDescent="0.3">
      <c r="A44" s="32"/>
      <c r="B44" s="32"/>
      <c r="C44" s="9"/>
      <c r="D44" s="9"/>
      <c r="E44" s="9"/>
      <c r="F44" s="9"/>
      <c r="G44" s="9"/>
      <c r="H44" s="9"/>
      <c r="I44" s="9"/>
      <c r="J44" s="9"/>
    </row>
    <row r="45" spans="1:10" ht="15" customHeight="1" x14ac:dyDescent="0.3">
      <c r="A45" s="32" t="s">
        <v>4</v>
      </c>
      <c r="B45" s="33">
        <v>3.64</v>
      </c>
      <c r="C45" s="132" t="s">
        <v>74</v>
      </c>
      <c r="D45" s="132"/>
      <c r="E45" s="9"/>
      <c r="F45" s="9"/>
      <c r="G45" s="9"/>
      <c r="H45" s="9"/>
      <c r="I45" s="9"/>
      <c r="J45" s="9"/>
    </row>
    <row r="46" spans="1:10" ht="15" customHeight="1" x14ac:dyDescent="0.3">
      <c r="A46" s="32" t="s">
        <v>5</v>
      </c>
      <c r="B46" s="33">
        <v>3.57</v>
      </c>
      <c r="C46" s="132" t="s">
        <v>75</v>
      </c>
      <c r="D46" s="132"/>
      <c r="E46" s="9"/>
      <c r="F46" s="9"/>
      <c r="G46" s="9"/>
      <c r="H46" s="9"/>
      <c r="I46" s="9"/>
      <c r="J46" s="9"/>
    </row>
    <row r="47" spans="1:10" ht="30.75" customHeight="1" x14ac:dyDescent="0.3">
      <c r="A47" s="32" t="s">
        <v>6</v>
      </c>
      <c r="B47" s="33">
        <v>3.34</v>
      </c>
      <c r="C47" s="132" t="s">
        <v>76</v>
      </c>
      <c r="D47" s="132"/>
      <c r="E47" s="9"/>
      <c r="F47" s="9"/>
      <c r="G47" s="9"/>
      <c r="H47" s="9"/>
      <c r="I47" s="9"/>
      <c r="J47" s="9"/>
    </row>
    <row r="48" spans="1:10" ht="15" customHeight="1" x14ac:dyDescent="0.3">
      <c r="A48" s="32" t="s">
        <v>7</v>
      </c>
      <c r="B48" s="33">
        <v>3.65</v>
      </c>
      <c r="C48" s="132" t="s">
        <v>77</v>
      </c>
      <c r="D48" s="132"/>
      <c r="E48" s="9"/>
      <c r="F48" s="9"/>
      <c r="G48" s="9"/>
      <c r="H48" s="9"/>
      <c r="I48" s="9"/>
      <c r="J48" s="9"/>
    </row>
    <row r="49" spans="1:10" ht="15" customHeight="1" x14ac:dyDescent="0.3">
      <c r="A49" s="32" t="s">
        <v>8</v>
      </c>
      <c r="B49" s="33">
        <v>3.71</v>
      </c>
      <c r="C49" s="132" t="s">
        <v>78</v>
      </c>
      <c r="D49" s="132"/>
      <c r="E49" s="9"/>
      <c r="F49" s="9"/>
      <c r="G49" s="9"/>
      <c r="H49" s="9"/>
      <c r="I49" s="9"/>
      <c r="J49" s="9"/>
    </row>
    <row r="50" spans="1:10" ht="30" customHeight="1" x14ac:dyDescent="0.3">
      <c r="A50" s="32" t="s">
        <v>9</v>
      </c>
      <c r="B50" s="33">
        <v>3.54</v>
      </c>
      <c r="C50" s="132" t="s">
        <v>79</v>
      </c>
      <c r="D50" s="132"/>
      <c r="E50" s="9"/>
      <c r="F50" s="9"/>
      <c r="G50" s="9"/>
      <c r="H50" s="9"/>
      <c r="I50" s="9"/>
      <c r="J50" s="9"/>
    </row>
    <row r="51" spans="1:10" ht="30" customHeight="1" x14ac:dyDescent="0.3">
      <c r="A51" s="32" t="s">
        <v>12</v>
      </c>
      <c r="B51" s="33">
        <v>3.55</v>
      </c>
      <c r="C51" s="132" t="s">
        <v>80</v>
      </c>
      <c r="D51" s="132"/>
      <c r="E51" s="9"/>
      <c r="F51" s="9"/>
      <c r="G51" s="9"/>
      <c r="H51" s="9"/>
      <c r="I51" s="9"/>
      <c r="J51" s="9"/>
    </row>
    <row r="52" spans="1:10" ht="30" customHeight="1" x14ac:dyDescent="0.3">
      <c r="A52" s="32" t="s">
        <v>13</v>
      </c>
      <c r="B52" s="33">
        <v>3.48</v>
      </c>
      <c r="C52" s="132" t="s">
        <v>81</v>
      </c>
      <c r="D52" s="132"/>
      <c r="E52" s="9"/>
      <c r="F52" s="9"/>
      <c r="G52" s="9"/>
      <c r="H52" s="9"/>
      <c r="I52" s="9"/>
      <c r="J52" s="9"/>
    </row>
    <row r="53" spans="1:10" x14ac:dyDescent="0.3">
      <c r="A53" s="32" t="s">
        <v>14</v>
      </c>
      <c r="B53" s="33">
        <v>3.37</v>
      </c>
      <c r="C53" s="132" t="s">
        <v>82</v>
      </c>
      <c r="D53" s="132"/>
      <c r="E53" s="9"/>
      <c r="F53" s="9"/>
      <c r="G53" s="9"/>
      <c r="H53" s="9"/>
      <c r="I53" s="9"/>
      <c r="J53" s="9"/>
    </row>
    <row r="54" spans="1:10" x14ac:dyDescent="0.3">
      <c r="A54" s="32" t="s">
        <v>16</v>
      </c>
      <c r="B54" s="33">
        <v>3.48</v>
      </c>
      <c r="C54" s="132" t="s">
        <v>83</v>
      </c>
      <c r="D54" s="132"/>
      <c r="E54" s="9"/>
      <c r="F54" s="9"/>
      <c r="G54" s="9"/>
      <c r="H54" s="9"/>
      <c r="I54" s="9"/>
      <c r="J54" s="9"/>
    </row>
    <row r="55" spans="1:10" ht="30" customHeight="1" x14ac:dyDescent="0.3">
      <c r="A55" s="32" t="s">
        <v>17</v>
      </c>
      <c r="B55" s="33">
        <v>3.44</v>
      </c>
      <c r="C55" s="132" t="s">
        <v>84</v>
      </c>
      <c r="D55" s="132"/>
      <c r="E55" s="9"/>
      <c r="F55" s="9"/>
      <c r="G55" s="9"/>
      <c r="H55" s="9"/>
      <c r="I55" s="9"/>
      <c r="J55" s="9"/>
    </row>
    <row r="56" spans="1:10" x14ac:dyDescent="0.3">
      <c r="A56" s="34" t="s">
        <v>10</v>
      </c>
      <c r="B56" s="35">
        <v>3.52</v>
      </c>
      <c r="C56" s="9"/>
      <c r="D56" s="9"/>
      <c r="E56" s="9"/>
      <c r="F56" s="9"/>
      <c r="G56" s="9"/>
      <c r="H56" s="9"/>
      <c r="I56" s="9"/>
      <c r="J56" s="9"/>
    </row>
    <row r="57" spans="1:10" x14ac:dyDescent="0.3">
      <c r="A57" s="36" t="s">
        <v>11</v>
      </c>
      <c r="B57" s="37">
        <v>467</v>
      </c>
      <c r="C57" s="9"/>
      <c r="D57" s="9"/>
      <c r="E57" s="9"/>
      <c r="F57" s="9"/>
      <c r="G57" s="9"/>
      <c r="H57" s="9"/>
      <c r="I57" s="9"/>
      <c r="J57" s="9"/>
    </row>
    <row r="58" spans="1:10" x14ac:dyDescent="0.3">
      <c r="A58" s="32"/>
      <c r="B58" s="32"/>
      <c r="C58" s="9"/>
      <c r="D58" s="9"/>
      <c r="E58" s="9"/>
      <c r="F58" s="9"/>
      <c r="G58" s="9"/>
      <c r="H58" s="9"/>
      <c r="I58" s="9"/>
      <c r="J58" s="9"/>
    </row>
  </sheetData>
  <mergeCells count="39">
    <mergeCell ref="C55:D55"/>
    <mergeCell ref="C15:D15"/>
    <mergeCell ref="C16:D16"/>
    <mergeCell ref="C17:D17"/>
    <mergeCell ref="C18:D18"/>
    <mergeCell ref="C19:D19"/>
    <mergeCell ref="C20:D20"/>
    <mergeCell ref="C21:D21"/>
    <mergeCell ref="C22:D22"/>
    <mergeCell ref="C29:D29"/>
    <mergeCell ref="C30:D30"/>
    <mergeCell ref="C31:D31"/>
    <mergeCell ref="C32:D32"/>
    <mergeCell ref="C33:D33"/>
    <mergeCell ref="C34:D34"/>
    <mergeCell ref="C35:D35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A9:C9"/>
    <mergeCell ref="A13:J13"/>
    <mergeCell ref="A27:J27"/>
    <mergeCell ref="A43:J43"/>
    <mergeCell ref="A1:J1"/>
    <mergeCell ref="A3:B3"/>
    <mergeCell ref="A4:B4"/>
    <mergeCell ref="A5:B5"/>
    <mergeCell ref="A6:B6"/>
    <mergeCell ref="A8:C8"/>
    <mergeCell ref="C36:D36"/>
    <mergeCell ref="C37:D37"/>
    <mergeCell ref="C38:D38"/>
  </mergeCells>
  <conditionalFormatting sqref="B15:B22">
    <cfRule type="colorScale" priority="2">
      <colorScale>
        <cfvo type="min"/>
        <cfvo type="max"/>
        <color rgb="FFFCFCFF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:B38">
    <cfRule type="colorScale" priority="3">
      <colorScale>
        <cfvo type="min"/>
        <cfvo type="max"/>
        <color rgb="FFFCFCFF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:B55">
    <cfRule type="colorScale" priority="4">
      <colorScale>
        <cfvo type="min"/>
        <cfvo type="max"/>
        <color rgb="FFFCFCFF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5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65EE9-B73A-440E-BFF4-9C061487B259}">
  <dimension ref="A1:J61"/>
  <sheetViews>
    <sheetView workbookViewId="0">
      <selection sqref="A1:J1"/>
    </sheetView>
  </sheetViews>
  <sheetFormatPr defaultRowHeight="14.4" x14ac:dyDescent="0.3"/>
  <cols>
    <col min="1" max="1" width="9.109375" style="48"/>
    <col min="2" max="2" width="7.6640625" style="18" customWidth="1"/>
    <col min="4" max="4" width="36.88671875" customWidth="1"/>
  </cols>
  <sheetData>
    <row r="1" spans="1:10" ht="25.8" x14ac:dyDescent="0.5">
      <c r="A1" s="107" t="s">
        <v>45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x14ac:dyDescent="0.3">
      <c r="A2" s="46"/>
      <c r="B2" s="16"/>
      <c r="C2" s="2"/>
      <c r="D2" s="1"/>
      <c r="E2" s="1"/>
      <c r="F2" s="1"/>
      <c r="G2" s="1"/>
      <c r="H2" s="1"/>
      <c r="I2" s="1"/>
      <c r="J2" s="1"/>
    </row>
    <row r="3" spans="1:10" x14ac:dyDescent="0.3">
      <c r="A3" s="138" t="s">
        <v>1</v>
      </c>
      <c r="B3" s="138"/>
      <c r="C3" s="3">
        <v>3.9</v>
      </c>
      <c r="D3" s="1"/>
      <c r="E3" s="1"/>
      <c r="F3" s="1"/>
      <c r="G3" s="1"/>
      <c r="H3" s="1"/>
      <c r="I3" s="1"/>
      <c r="J3" s="1"/>
    </row>
    <row r="4" spans="1:10" x14ac:dyDescent="0.3">
      <c r="A4" s="138" t="s">
        <v>2</v>
      </c>
      <c r="B4" s="138"/>
      <c r="C4" s="3">
        <v>3.8</v>
      </c>
      <c r="D4" s="1"/>
      <c r="E4" s="1"/>
      <c r="F4" s="1"/>
      <c r="G4" s="1"/>
      <c r="H4" s="1"/>
      <c r="I4" s="1"/>
      <c r="J4" s="1"/>
    </row>
    <row r="5" spans="1:10" x14ac:dyDescent="0.3">
      <c r="A5" s="138" t="s">
        <v>15</v>
      </c>
      <c r="B5" s="138"/>
      <c r="C5" s="3">
        <v>3.57</v>
      </c>
      <c r="D5" s="1"/>
      <c r="E5" s="1"/>
      <c r="F5" s="1"/>
      <c r="G5" s="1"/>
      <c r="H5" s="1"/>
      <c r="I5" s="1"/>
      <c r="J5" s="1"/>
    </row>
    <row r="6" spans="1:10" x14ac:dyDescent="0.3">
      <c r="A6" s="138"/>
      <c r="B6" s="138"/>
      <c r="C6" s="3"/>
      <c r="D6" s="1"/>
      <c r="E6" s="1"/>
      <c r="F6" s="1"/>
      <c r="G6" s="1"/>
      <c r="H6" s="1"/>
      <c r="I6" s="1"/>
      <c r="J6" s="1"/>
    </row>
    <row r="7" spans="1:10" ht="15" thickBot="1" x14ac:dyDescent="0.35">
      <c r="A7" s="47"/>
      <c r="B7" s="17"/>
      <c r="C7" s="1"/>
      <c r="D7" s="1"/>
      <c r="E7" s="1"/>
      <c r="F7" s="1"/>
      <c r="G7" s="1"/>
      <c r="H7" s="1"/>
      <c r="I7" s="1"/>
      <c r="J7" s="1"/>
    </row>
    <row r="8" spans="1:10" x14ac:dyDescent="0.3">
      <c r="A8" s="110" t="s">
        <v>3</v>
      </c>
      <c r="B8" s="111"/>
      <c r="C8" s="112"/>
      <c r="D8" s="1"/>
      <c r="E8" s="1"/>
      <c r="F8" s="1"/>
      <c r="G8" s="1"/>
      <c r="H8" s="1"/>
      <c r="I8" s="1"/>
      <c r="J8" s="1"/>
    </row>
    <row r="9" spans="1:10" ht="15" thickBot="1" x14ac:dyDescent="0.35">
      <c r="A9" s="113">
        <v>89</v>
      </c>
      <c r="B9" s="114"/>
      <c r="C9" s="115"/>
      <c r="D9" s="1"/>
      <c r="E9" s="1"/>
      <c r="F9" s="1"/>
      <c r="G9" s="1"/>
      <c r="H9" s="1"/>
      <c r="I9" s="1"/>
      <c r="J9" s="1"/>
    </row>
    <row r="10" spans="1:10" x14ac:dyDescent="0.3">
      <c r="A10" s="47"/>
      <c r="B10" s="17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47"/>
      <c r="B11" s="17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8"/>
    </row>
    <row r="13" spans="1:10" ht="25.8" x14ac:dyDescent="0.5">
      <c r="A13" s="116" t="s">
        <v>44</v>
      </c>
      <c r="B13" s="116"/>
      <c r="C13" s="116"/>
      <c r="D13" s="116"/>
      <c r="E13" s="116"/>
      <c r="F13" s="116"/>
      <c r="G13" s="116"/>
      <c r="H13" s="116"/>
      <c r="I13" s="116"/>
      <c r="J13" s="116"/>
    </row>
    <row r="14" spans="1:10" ht="25.8" x14ac:dyDescent="0.5">
      <c r="A14" s="19"/>
      <c r="B14" s="19"/>
      <c r="C14" s="5"/>
      <c r="D14" s="5"/>
      <c r="E14" s="5"/>
      <c r="F14" s="5"/>
      <c r="G14" s="5"/>
      <c r="H14" s="5"/>
      <c r="I14" s="5"/>
      <c r="J14" s="5"/>
    </row>
    <row r="15" spans="1:10" x14ac:dyDescent="0.3">
      <c r="A15" s="20" t="s">
        <v>4</v>
      </c>
      <c r="B15" s="21">
        <v>3.96</v>
      </c>
      <c r="C15" s="119" t="str">
        <f>Questions!B2</f>
        <v>KDE is viewed as a leader in the field of education.</v>
      </c>
      <c r="D15" s="119"/>
      <c r="E15" s="6"/>
      <c r="F15" s="6"/>
      <c r="G15" s="6"/>
      <c r="H15" s="6"/>
      <c r="I15" s="6"/>
      <c r="J15" s="6"/>
    </row>
    <row r="16" spans="1:10" x14ac:dyDescent="0.3">
      <c r="A16" s="20" t="s">
        <v>5</v>
      </c>
      <c r="B16" s="21">
        <v>4.17</v>
      </c>
      <c r="C16" s="119" t="str">
        <f>Questions!B3</f>
        <v>KDE demonstrates integrity.</v>
      </c>
      <c r="D16" s="119"/>
      <c r="E16" s="6"/>
      <c r="F16" s="6"/>
      <c r="G16" s="6"/>
      <c r="H16" s="6"/>
      <c r="I16" s="6"/>
      <c r="J16" s="6"/>
    </row>
    <row r="17" spans="1:10" x14ac:dyDescent="0.3">
      <c r="A17" s="20" t="s">
        <v>6</v>
      </c>
      <c r="B17" s="21">
        <v>3.7</v>
      </c>
      <c r="C17" s="119" t="str">
        <f>Questions!B4</f>
        <v>KDE actively seeks opportunities to collaborate.</v>
      </c>
      <c r="D17" s="119"/>
      <c r="E17" s="6"/>
      <c r="F17" s="6"/>
      <c r="G17" s="6"/>
      <c r="H17" s="6"/>
      <c r="I17" s="6"/>
      <c r="J17" s="6"/>
    </row>
    <row r="18" spans="1:10" ht="31.5" customHeight="1" x14ac:dyDescent="0.3">
      <c r="A18" s="20" t="s">
        <v>7</v>
      </c>
      <c r="B18" s="21">
        <v>3.94</v>
      </c>
      <c r="C18" s="119" t="str">
        <f>Questions!B5</f>
        <v>KDE prioritizes work that aims to close the achievement gap.</v>
      </c>
      <c r="D18" s="119"/>
      <c r="E18" s="6"/>
      <c r="F18" s="6"/>
      <c r="G18" s="6"/>
      <c r="H18" s="6"/>
      <c r="I18" s="6"/>
      <c r="J18" s="6"/>
    </row>
    <row r="19" spans="1:10" ht="31.5" customHeight="1" x14ac:dyDescent="0.3">
      <c r="A19" s="20" t="s">
        <v>8</v>
      </c>
      <c r="B19" s="21">
        <v>4.24</v>
      </c>
      <c r="C19" s="119" t="str">
        <f>Questions!B6</f>
        <v>*KDE prioritizes work that is focused on diversity, equity and inclusion.</v>
      </c>
      <c r="D19" s="119"/>
      <c r="E19" s="6"/>
      <c r="F19" s="6"/>
      <c r="G19" s="6"/>
      <c r="H19" s="6"/>
      <c r="I19" s="6"/>
      <c r="J19" s="6"/>
    </row>
    <row r="20" spans="1:10" ht="30" customHeight="1" x14ac:dyDescent="0.3">
      <c r="A20" s="20" t="s">
        <v>9</v>
      </c>
      <c r="B20" s="21">
        <v>3.99</v>
      </c>
      <c r="C20" s="119" t="str">
        <f>Questions!B7</f>
        <v>KDE sets high expectations for educators and school leaders in the Commonwealth.</v>
      </c>
      <c r="D20" s="119"/>
      <c r="E20" s="6"/>
      <c r="F20" s="6"/>
      <c r="G20" s="6"/>
      <c r="H20" s="6"/>
      <c r="I20" s="6"/>
      <c r="J20" s="6"/>
    </row>
    <row r="21" spans="1:10" ht="30" customHeight="1" x14ac:dyDescent="0.3">
      <c r="A21" s="20" t="s">
        <v>12</v>
      </c>
      <c r="B21" s="21">
        <v>3.7</v>
      </c>
      <c r="C21" s="119" t="str">
        <f>Questions!B8</f>
        <v>KDE is proactive in addressing educational issues in the Commonwealth.</v>
      </c>
      <c r="D21" s="119"/>
      <c r="E21" s="6"/>
      <c r="F21" s="6"/>
      <c r="G21" s="6"/>
      <c r="H21" s="6"/>
      <c r="I21" s="6"/>
      <c r="J21" s="6"/>
    </row>
    <row r="22" spans="1:10" ht="30" customHeight="1" x14ac:dyDescent="0.3">
      <c r="A22" s="20" t="s">
        <v>13</v>
      </c>
      <c r="B22" s="21">
        <v>3.49</v>
      </c>
      <c r="C22" s="119" t="str">
        <f>Questions!B9</f>
        <v>KDE sets clear priorities and expectations for its work.</v>
      </c>
      <c r="D22" s="119"/>
      <c r="E22" s="6"/>
      <c r="F22" s="6"/>
      <c r="G22" s="6"/>
      <c r="H22" s="6"/>
      <c r="I22" s="6"/>
      <c r="J22" s="6"/>
    </row>
    <row r="23" spans="1:10" x14ac:dyDescent="0.3">
      <c r="A23" s="22" t="s">
        <v>10</v>
      </c>
      <c r="B23" s="23">
        <v>3.9</v>
      </c>
      <c r="C23" s="6"/>
      <c r="D23" s="6"/>
      <c r="E23" s="6"/>
      <c r="F23" s="6"/>
      <c r="G23" s="6"/>
      <c r="H23" s="6"/>
      <c r="I23" s="6"/>
      <c r="J23" s="6"/>
    </row>
    <row r="24" spans="1:10" x14ac:dyDescent="0.3">
      <c r="A24" s="24" t="s">
        <v>11</v>
      </c>
      <c r="B24" s="25">
        <v>89</v>
      </c>
      <c r="C24" s="6"/>
      <c r="D24" s="6"/>
      <c r="E24" s="6"/>
      <c r="F24" s="6"/>
      <c r="G24" s="6"/>
      <c r="H24" s="6"/>
      <c r="I24" s="6"/>
      <c r="J24" s="6"/>
    </row>
    <row r="25" spans="1:10" x14ac:dyDescent="0.3">
      <c r="A25" s="20"/>
      <c r="B25" s="20"/>
      <c r="C25" s="6"/>
      <c r="D25" s="6"/>
      <c r="E25" s="6"/>
      <c r="F25" s="6"/>
      <c r="G25" s="6"/>
      <c r="H25" s="6"/>
      <c r="I25" s="6"/>
      <c r="J25" s="6"/>
    </row>
    <row r="26" spans="1:10" x14ac:dyDescent="0.3">
      <c r="A26" s="20"/>
      <c r="B26" s="20"/>
      <c r="C26" s="6"/>
      <c r="D26" s="6"/>
      <c r="E26" s="6"/>
      <c r="F26" s="6"/>
      <c r="G26" s="6"/>
      <c r="H26" s="6"/>
      <c r="I26" s="6"/>
      <c r="J26" s="6"/>
    </row>
    <row r="27" spans="1:10" x14ac:dyDescent="0.3">
      <c r="A27" s="18"/>
    </row>
    <row r="28" spans="1:10" ht="25.8" x14ac:dyDescent="0.5">
      <c r="A28" s="117" t="s">
        <v>43</v>
      </c>
      <c r="B28" s="117"/>
      <c r="C28" s="117"/>
      <c r="D28" s="117"/>
      <c r="E28" s="117"/>
      <c r="F28" s="117"/>
      <c r="G28" s="117"/>
      <c r="H28" s="117"/>
      <c r="I28" s="117"/>
      <c r="J28" s="117"/>
    </row>
    <row r="29" spans="1:10" ht="23.4" x14ac:dyDescent="0.45">
      <c r="A29" s="26"/>
      <c r="B29" s="26"/>
      <c r="C29" s="7"/>
      <c r="D29" s="7"/>
      <c r="E29" s="7"/>
      <c r="F29" s="7"/>
      <c r="G29" s="7"/>
      <c r="H29" s="7"/>
      <c r="I29" s="7"/>
      <c r="J29" s="7"/>
    </row>
    <row r="30" spans="1:10" ht="15" customHeight="1" x14ac:dyDescent="0.3">
      <c r="A30" s="31" t="s">
        <v>4</v>
      </c>
      <c r="B30" s="31">
        <v>3.49</v>
      </c>
      <c r="C30" s="120" t="s">
        <v>64</v>
      </c>
      <c r="D30" s="120"/>
      <c r="E30" s="8"/>
      <c r="F30" s="8"/>
      <c r="G30" s="8"/>
      <c r="H30" s="8"/>
      <c r="I30" s="8"/>
      <c r="J30" s="8"/>
    </row>
    <row r="31" spans="1:10" ht="15" customHeight="1" x14ac:dyDescent="0.3">
      <c r="A31" s="31" t="s">
        <v>5</v>
      </c>
      <c r="B31" s="31">
        <v>3.59</v>
      </c>
      <c r="C31" s="120" t="s">
        <v>65</v>
      </c>
      <c r="D31" s="120"/>
      <c r="E31" s="8"/>
      <c r="F31" s="8"/>
      <c r="G31" s="8"/>
      <c r="H31" s="8"/>
      <c r="I31" s="8"/>
      <c r="J31" s="8"/>
    </row>
    <row r="32" spans="1:10" ht="15" customHeight="1" x14ac:dyDescent="0.3">
      <c r="A32" s="31" t="s">
        <v>6</v>
      </c>
      <c r="B32" s="31">
        <v>3.59</v>
      </c>
      <c r="C32" s="120" t="s">
        <v>66</v>
      </c>
      <c r="D32" s="120"/>
      <c r="E32" s="8"/>
      <c r="F32" s="8"/>
      <c r="G32" s="8"/>
      <c r="H32" s="8"/>
      <c r="I32" s="8"/>
      <c r="J32" s="8"/>
    </row>
    <row r="33" spans="1:10" ht="30" customHeight="1" x14ac:dyDescent="0.3">
      <c r="A33" s="31" t="s">
        <v>7</v>
      </c>
      <c r="B33" s="31">
        <v>4.17</v>
      </c>
      <c r="C33" s="120" t="s">
        <v>67</v>
      </c>
      <c r="D33" s="120"/>
      <c r="E33" s="8"/>
      <c r="F33" s="8"/>
      <c r="G33" s="8"/>
      <c r="H33" s="8"/>
      <c r="I33" s="8"/>
      <c r="J33" s="8"/>
    </row>
    <row r="34" spans="1:10" ht="30" customHeight="1" x14ac:dyDescent="0.3">
      <c r="A34" s="31" t="s">
        <v>8</v>
      </c>
      <c r="B34" s="31">
        <v>3.81</v>
      </c>
      <c r="C34" s="120" t="s">
        <v>68</v>
      </c>
      <c r="D34" s="120"/>
      <c r="E34" s="8"/>
      <c r="F34" s="8"/>
      <c r="G34" s="8"/>
      <c r="H34" s="8"/>
      <c r="I34" s="8"/>
      <c r="J34" s="8"/>
    </row>
    <row r="35" spans="1:10" ht="30" customHeight="1" x14ac:dyDescent="0.3">
      <c r="A35" s="31" t="s">
        <v>9</v>
      </c>
      <c r="B35" s="31">
        <v>3.72</v>
      </c>
      <c r="C35" s="120" t="s">
        <v>69</v>
      </c>
      <c r="D35" s="120"/>
      <c r="E35" s="8"/>
      <c r="F35" s="8"/>
      <c r="G35" s="8"/>
      <c r="H35" s="8"/>
      <c r="I35" s="8"/>
      <c r="J35" s="8"/>
    </row>
    <row r="36" spans="1:10" x14ac:dyDescent="0.3">
      <c r="A36" s="31" t="s">
        <v>12</v>
      </c>
      <c r="B36" s="31">
        <v>3.97</v>
      </c>
      <c r="C36" s="120" t="s">
        <v>70</v>
      </c>
      <c r="D36" s="120"/>
      <c r="E36" s="8"/>
      <c r="F36" s="8"/>
      <c r="G36" s="8"/>
      <c r="H36" s="8"/>
      <c r="I36" s="8"/>
      <c r="J36" s="8"/>
    </row>
    <row r="37" spans="1:10" ht="30" customHeight="1" x14ac:dyDescent="0.3">
      <c r="A37" s="31" t="s">
        <v>13</v>
      </c>
      <c r="B37" s="31">
        <v>3.66</v>
      </c>
      <c r="C37" s="120" t="s">
        <v>71</v>
      </c>
      <c r="D37" s="120"/>
      <c r="E37" s="8"/>
      <c r="F37" s="8"/>
      <c r="G37" s="8"/>
      <c r="H37" s="8"/>
      <c r="I37" s="8"/>
      <c r="J37" s="8"/>
    </row>
    <row r="38" spans="1:10" ht="15" customHeight="1" x14ac:dyDescent="0.3">
      <c r="A38" s="31" t="s">
        <v>14</v>
      </c>
      <c r="B38" s="31">
        <v>4.1900000000000004</v>
      </c>
      <c r="C38" s="120" t="s">
        <v>72</v>
      </c>
      <c r="D38" s="120"/>
      <c r="E38" s="8"/>
      <c r="F38" s="8"/>
      <c r="G38" s="8"/>
      <c r="H38" s="8"/>
      <c r="I38" s="8"/>
      <c r="J38" s="8"/>
    </row>
    <row r="39" spans="1:10" x14ac:dyDescent="0.3">
      <c r="A39" s="31" t="s">
        <v>16</v>
      </c>
      <c r="B39" s="31">
        <v>3.88</v>
      </c>
      <c r="C39" s="120" t="s">
        <v>73</v>
      </c>
      <c r="D39" s="120"/>
      <c r="E39" s="8"/>
      <c r="F39" s="8"/>
      <c r="G39" s="8"/>
      <c r="H39" s="8"/>
      <c r="I39" s="8"/>
      <c r="J39" s="8"/>
    </row>
    <row r="40" spans="1:10" x14ac:dyDescent="0.3">
      <c r="A40" s="43" t="s">
        <v>10</v>
      </c>
      <c r="B40" s="43">
        <v>3.8</v>
      </c>
      <c r="C40" s="8"/>
      <c r="D40" s="8"/>
      <c r="E40" s="8"/>
      <c r="F40" s="8"/>
      <c r="G40" s="8"/>
      <c r="H40" s="8"/>
      <c r="I40" s="8"/>
      <c r="J40" s="8"/>
    </row>
    <row r="41" spans="1:10" x14ac:dyDescent="0.3">
      <c r="A41" s="44" t="s">
        <v>11</v>
      </c>
      <c r="B41" s="45">
        <v>88</v>
      </c>
      <c r="C41" s="8"/>
      <c r="D41" s="8"/>
      <c r="E41" s="8"/>
      <c r="F41" s="8"/>
      <c r="G41" s="8"/>
      <c r="H41" s="8"/>
      <c r="I41" s="8"/>
      <c r="J41" s="8"/>
    </row>
    <row r="42" spans="1:10" x14ac:dyDescent="0.3">
      <c r="A42" s="31"/>
      <c r="B42" s="31"/>
      <c r="C42" s="8"/>
      <c r="D42" s="8"/>
      <c r="E42" s="8"/>
      <c r="F42" s="8"/>
      <c r="G42" s="8"/>
      <c r="H42" s="8"/>
      <c r="I42" s="8"/>
      <c r="J42" s="8"/>
    </row>
    <row r="43" spans="1:10" x14ac:dyDescent="0.3">
      <c r="A43" s="31"/>
      <c r="B43" s="31"/>
      <c r="C43" s="8"/>
      <c r="D43" s="8"/>
      <c r="E43" s="8"/>
      <c r="F43" s="8"/>
      <c r="G43" s="8"/>
      <c r="H43" s="8"/>
      <c r="I43" s="8"/>
      <c r="J43" s="8"/>
    </row>
    <row r="44" spans="1:10" x14ac:dyDescent="0.3">
      <c r="A44" s="18"/>
    </row>
    <row r="45" spans="1:10" ht="25.8" x14ac:dyDescent="0.5">
      <c r="A45" s="118" t="s">
        <v>42</v>
      </c>
      <c r="B45" s="118"/>
      <c r="C45" s="118"/>
      <c r="D45" s="118"/>
      <c r="E45" s="118"/>
      <c r="F45" s="118"/>
      <c r="G45" s="118"/>
      <c r="H45" s="118"/>
      <c r="I45" s="118"/>
      <c r="J45" s="118"/>
    </row>
    <row r="46" spans="1:10" x14ac:dyDescent="0.3">
      <c r="A46" s="32"/>
      <c r="B46" s="32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3">
      <c r="A47" s="32" t="s">
        <v>4</v>
      </c>
      <c r="B47" s="33">
        <v>3.68</v>
      </c>
      <c r="C47" s="132" t="s">
        <v>74</v>
      </c>
      <c r="D47" s="132"/>
      <c r="E47" s="9"/>
      <c r="F47" s="9"/>
      <c r="G47" s="9"/>
      <c r="H47" s="9"/>
      <c r="I47" s="9"/>
      <c r="J47" s="9"/>
    </row>
    <row r="48" spans="1:10" ht="15" customHeight="1" x14ac:dyDescent="0.3">
      <c r="A48" s="32" t="s">
        <v>5</v>
      </c>
      <c r="B48" s="33">
        <v>3.48</v>
      </c>
      <c r="C48" s="132" t="s">
        <v>75</v>
      </c>
      <c r="D48" s="132"/>
      <c r="E48" s="9"/>
      <c r="F48" s="9"/>
      <c r="G48" s="9"/>
      <c r="H48" s="9"/>
      <c r="I48" s="9"/>
      <c r="J48" s="9"/>
    </row>
    <row r="49" spans="1:10" ht="30.75" customHeight="1" x14ac:dyDescent="0.3">
      <c r="A49" s="32" t="s">
        <v>6</v>
      </c>
      <c r="B49" s="33">
        <v>3.4</v>
      </c>
      <c r="C49" s="132" t="s">
        <v>76</v>
      </c>
      <c r="D49" s="132"/>
      <c r="E49" s="9"/>
      <c r="F49" s="9"/>
      <c r="G49" s="9"/>
      <c r="H49" s="9"/>
      <c r="I49" s="9"/>
      <c r="J49" s="9"/>
    </row>
    <row r="50" spans="1:10" ht="15" customHeight="1" x14ac:dyDescent="0.3">
      <c r="A50" s="32" t="s">
        <v>7</v>
      </c>
      <c r="B50" s="33">
        <v>3.7</v>
      </c>
      <c r="C50" s="132" t="s">
        <v>77</v>
      </c>
      <c r="D50" s="132"/>
      <c r="E50" s="9"/>
      <c r="F50" s="9"/>
      <c r="G50" s="9"/>
      <c r="H50" s="9"/>
      <c r="I50" s="9"/>
      <c r="J50" s="9"/>
    </row>
    <row r="51" spans="1:10" ht="15" customHeight="1" x14ac:dyDescent="0.3">
      <c r="A51" s="32" t="s">
        <v>8</v>
      </c>
      <c r="B51" s="33">
        <v>4.0999999999999996</v>
      </c>
      <c r="C51" s="132" t="s">
        <v>78</v>
      </c>
      <c r="D51" s="132"/>
      <c r="E51" s="9"/>
      <c r="F51" s="9"/>
      <c r="G51" s="9"/>
      <c r="H51" s="9"/>
      <c r="I51" s="9"/>
      <c r="J51" s="9"/>
    </row>
    <row r="52" spans="1:10" ht="31.5" customHeight="1" x14ac:dyDescent="0.3">
      <c r="A52" s="32" t="s">
        <v>9</v>
      </c>
      <c r="B52" s="33">
        <v>3.53</v>
      </c>
      <c r="C52" s="132" t="s">
        <v>79</v>
      </c>
      <c r="D52" s="132"/>
      <c r="E52" s="9"/>
      <c r="F52" s="9"/>
      <c r="G52" s="9"/>
      <c r="H52" s="9"/>
      <c r="I52" s="9"/>
      <c r="J52" s="9"/>
    </row>
    <row r="53" spans="1:10" ht="31.5" customHeight="1" x14ac:dyDescent="0.3">
      <c r="A53" s="32" t="s">
        <v>12</v>
      </c>
      <c r="B53" s="33">
        <v>3.47</v>
      </c>
      <c r="C53" s="132" t="s">
        <v>80</v>
      </c>
      <c r="D53" s="132"/>
      <c r="E53" s="9"/>
      <c r="F53" s="9"/>
      <c r="G53" s="9"/>
      <c r="H53" s="9"/>
      <c r="I53" s="9"/>
      <c r="J53" s="9"/>
    </row>
    <row r="54" spans="1:10" ht="31.5" customHeight="1" x14ac:dyDescent="0.3">
      <c r="A54" s="32" t="s">
        <v>13</v>
      </c>
      <c r="B54" s="33">
        <v>3.38</v>
      </c>
      <c r="C54" s="132" t="s">
        <v>81</v>
      </c>
      <c r="D54" s="132"/>
      <c r="E54" s="9"/>
      <c r="F54" s="9"/>
      <c r="G54" s="9"/>
      <c r="H54" s="9"/>
      <c r="I54" s="9"/>
      <c r="J54" s="9"/>
    </row>
    <row r="55" spans="1:10" ht="15" customHeight="1" x14ac:dyDescent="0.3">
      <c r="A55" s="32" t="s">
        <v>14</v>
      </c>
      <c r="B55" s="33">
        <v>3.51</v>
      </c>
      <c r="C55" s="132" t="s">
        <v>82</v>
      </c>
      <c r="D55" s="132"/>
      <c r="E55" s="9"/>
      <c r="F55" s="9"/>
      <c r="G55" s="9"/>
      <c r="H55" s="9"/>
      <c r="I55" s="9"/>
      <c r="J55" s="9"/>
    </row>
    <row r="56" spans="1:10" x14ac:dyDescent="0.3">
      <c r="A56" s="32" t="s">
        <v>16</v>
      </c>
      <c r="B56" s="33">
        <v>3.56</v>
      </c>
      <c r="C56" s="132" t="s">
        <v>83</v>
      </c>
      <c r="D56" s="132"/>
      <c r="E56" s="9"/>
      <c r="F56" s="9"/>
      <c r="G56" s="9"/>
      <c r="H56" s="9"/>
      <c r="I56" s="9"/>
      <c r="J56" s="9"/>
    </row>
    <row r="57" spans="1:10" x14ac:dyDescent="0.3">
      <c r="A57" s="32" t="s">
        <v>17</v>
      </c>
      <c r="B57" s="33">
        <v>3.43</v>
      </c>
      <c r="C57" s="132" t="s">
        <v>84</v>
      </c>
      <c r="D57" s="132"/>
      <c r="E57" s="9"/>
      <c r="F57" s="9"/>
      <c r="G57" s="9"/>
      <c r="H57" s="9"/>
      <c r="I57" s="9"/>
      <c r="J57" s="9"/>
    </row>
    <row r="58" spans="1:10" x14ac:dyDescent="0.3">
      <c r="A58" s="34" t="s">
        <v>10</v>
      </c>
      <c r="B58" s="35">
        <v>3.57</v>
      </c>
      <c r="C58" s="9"/>
      <c r="D58" s="9"/>
      <c r="E58" s="9"/>
      <c r="F58" s="9"/>
      <c r="G58" s="9"/>
      <c r="H58" s="9"/>
      <c r="I58" s="9"/>
      <c r="J58" s="9"/>
    </row>
    <row r="59" spans="1:10" x14ac:dyDescent="0.3">
      <c r="A59" s="36" t="s">
        <v>11</v>
      </c>
      <c r="B59" s="37">
        <v>87</v>
      </c>
      <c r="C59" s="9"/>
      <c r="D59" s="9"/>
      <c r="E59" s="9"/>
      <c r="F59" s="9"/>
      <c r="G59" s="9"/>
      <c r="H59" s="9"/>
      <c r="I59" s="9"/>
      <c r="J59" s="9"/>
    </row>
    <row r="60" spans="1:10" x14ac:dyDescent="0.3">
      <c r="A60" s="32"/>
      <c r="B60" s="32"/>
      <c r="C60" s="9"/>
      <c r="D60" s="9"/>
      <c r="E60" s="9"/>
      <c r="F60" s="9"/>
      <c r="G60" s="9"/>
      <c r="H60" s="9"/>
      <c r="I60" s="9"/>
      <c r="J60" s="9"/>
    </row>
    <row r="61" spans="1:10" x14ac:dyDescent="0.3">
      <c r="A61" s="18"/>
    </row>
  </sheetData>
  <mergeCells count="39">
    <mergeCell ref="C57:D57"/>
    <mergeCell ref="C15:D15"/>
    <mergeCell ref="C16:D16"/>
    <mergeCell ref="C17:D17"/>
    <mergeCell ref="C18:D18"/>
    <mergeCell ref="C19:D19"/>
    <mergeCell ref="C20:D20"/>
    <mergeCell ref="C21:D21"/>
    <mergeCell ref="C22:D22"/>
    <mergeCell ref="C30:D30"/>
    <mergeCell ref="C31:D31"/>
    <mergeCell ref="C32:D32"/>
    <mergeCell ref="C33:D33"/>
    <mergeCell ref="C34:D34"/>
    <mergeCell ref="C35:D35"/>
    <mergeCell ref="C36:D36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A9:C9"/>
    <mergeCell ref="A13:J13"/>
    <mergeCell ref="A28:J28"/>
    <mergeCell ref="A45:J45"/>
    <mergeCell ref="A1:J1"/>
    <mergeCell ref="A3:B3"/>
    <mergeCell ref="A4:B4"/>
    <mergeCell ref="A5:B5"/>
    <mergeCell ref="A6:B6"/>
    <mergeCell ref="A8:C8"/>
    <mergeCell ref="C37:D37"/>
    <mergeCell ref="C38:D38"/>
    <mergeCell ref="C39:D39"/>
  </mergeCells>
  <conditionalFormatting sqref="B15:B22">
    <cfRule type="colorScale" priority="2">
      <colorScale>
        <cfvo type="min"/>
        <cfvo type="max"/>
        <color rgb="FFFCFCFF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:B39">
    <cfRule type="colorScale" priority="3">
      <colorScale>
        <cfvo type="min"/>
        <cfvo type="max"/>
        <color rgb="FFFCFCFF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:B57">
    <cfRule type="colorScale" priority="4">
      <colorScale>
        <cfvo type="min"/>
        <cfvo type="max"/>
        <color rgb="FFFCFCFF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6">
    <cfRule type="colorScale" priority="1">
      <colorScale>
        <cfvo type="min"/>
        <cfvo type="max"/>
        <color rgb="FFFCFCFF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ACCCA-46E6-49CA-A008-CDF27CDB1991}">
  <dimension ref="A1:J60"/>
  <sheetViews>
    <sheetView workbookViewId="0">
      <selection sqref="A1:J1"/>
    </sheetView>
  </sheetViews>
  <sheetFormatPr defaultRowHeight="14.4" x14ac:dyDescent="0.3"/>
  <cols>
    <col min="1" max="1" width="9.109375" style="18"/>
    <col min="2" max="2" width="7.6640625" style="18" customWidth="1"/>
    <col min="4" max="4" width="33.5546875" customWidth="1"/>
  </cols>
  <sheetData>
    <row r="1" spans="1:10" ht="25.8" x14ac:dyDescent="0.5">
      <c r="A1" s="107" t="s">
        <v>18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x14ac:dyDescent="0.3">
      <c r="A2" s="15"/>
      <c r="B2" s="16"/>
      <c r="C2" s="2"/>
      <c r="D2" s="1"/>
      <c r="E2" s="1"/>
      <c r="F2" s="1"/>
      <c r="G2" s="1"/>
      <c r="H2" s="1"/>
      <c r="I2" s="1"/>
      <c r="J2" s="1"/>
    </row>
    <row r="3" spans="1:10" x14ac:dyDescent="0.3">
      <c r="A3" s="108" t="s">
        <v>1</v>
      </c>
      <c r="B3" s="108"/>
      <c r="C3" s="3">
        <v>3.68</v>
      </c>
      <c r="D3" s="1"/>
      <c r="E3" s="1"/>
      <c r="F3" s="1"/>
      <c r="G3" s="1"/>
      <c r="H3" s="1"/>
      <c r="I3" s="1"/>
      <c r="J3" s="1"/>
    </row>
    <row r="4" spans="1:10" x14ac:dyDescent="0.3">
      <c r="A4" s="108" t="s">
        <v>2</v>
      </c>
      <c r="B4" s="108"/>
      <c r="C4" s="3">
        <v>3.53</v>
      </c>
      <c r="D4" s="1"/>
      <c r="E4" s="1"/>
      <c r="F4" s="1"/>
      <c r="G4" s="1"/>
      <c r="H4" s="1"/>
      <c r="I4" s="1"/>
      <c r="J4" s="1"/>
    </row>
    <row r="5" spans="1:10" x14ac:dyDescent="0.3">
      <c r="A5" s="108" t="s">
        <v>15</v>
      </c>
      <c r="B5" s="108"/>
      <c r="C5" s="3">
        <v>3.5</v>
      </c>
      <c r="D5" s="1"/>
      <c r="E5" s="1"/>
      <c r="F5" s="1"/>
      <c r="G5" s="1"/>
      <c r="H5" s="1"/>
      <c r="I5" s="1"/>
      <c r="J5" s="1"/>
    </row>
    <row r="6" spans="1:10" x14ac:dyDescent="0.3">
      <c r="A6" s="109"/>
      <c r="B6" s="109"/>
      <c r="C6" s="3"/>
      <c r="D6" s="1"/>
      <c r="E6" s="1"/>
      <c r="F6" s="1"/>
      <c r="G6" s="1"/>
      <c r="H6" s="1"/>
      <c r="I6" s="1"/>
      <c r="J6" s="1"/>
    </row>
    <row r="7" spans="1:10" ht="15" thickBot="1" x14ac:dyDescent="0.35">
      <c r="A7" s="16"/>
      <c r="B7" s="17"/>
      <c r="C7" s="1"/>
      <c r="D7" s="1"/>
      <c r="E7" s="1"/>
      <c r="F7" s="1"/>
      <c r="G7" s="1"/>
      <c r="H7" s="1"/>
      <c r="I7" s="1"/>
      <c r="J7" s="1"/>
    </row>
    <row r="8" spans="1:10" x14ac:dyDescent="0.3">
      <c r="A8" s="110" t="s">
        <v>3</v>
      </c>
      <c r="B8" s="111"/>
      <c r="C8" s="112"/>
      <c r="D8" s="1"/>
      <c r="E8" s="1"/>
      <c r="F8" s="1"/>
      <c r="G8" s="1"/>
      <c r="H8" s="1"/>
      <c r="I8" s="1"/>
      <c r="J8" s="1"/>
    </row>
    <row r="9" spans="1:10" ht="15" thickBot="1" x14ac:dyDescent="0.35">
      <c r="A9" s="113">
        <v>2197</v>
      </c>
      <c r="B9" s="114"/>
      <c r="C9" s="115"/>
      <c r="D9" s="1"/>
      <c r="E9" s="1"/>
      <c r="F9" s="1"/>
      <c r="G9" s="1"/>
      <c r="H9" s="1"/>
      <c r="I9" s="1"/>
      <c r="J9" s="1"/>
    </row>
    <row r="10" spans="1:10" x14ac:dyDescent="0.3">
      <c r="A10" s="16"/>
      <c r="B10" s="17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6"/>
      <c r="B11" s="17"/>
      <c r="C11" s="1"/>
      <c r="D11" s="1"/>
      <c r="E11" s="1"/>
      <c r="F11" s="1"/>
      <c r="G11" s="1"/>
      <c r="H11" s="1"/>
      <c r="I11" s="1"/>
      <c r="J11" s="1"/>
    </row>
    <row r="13" spans="1:10" ht="25.8" x14ac:dyDescent="0.5">
      <c r="A13" s="116" t="s">
        <v>19</v>
      </c>
      <c r="B13" s="116"/>
      <c r="C13" s="116"/>
      <c r="D13" s="116"/>
      <c r="E13" s="116"/>
      <c r="F13" s="116"/>
      <c r="G13" s="116"/>
      <c r="H13" s="116"/>
      <c r="I13" s="116"/>
      <c r="J13" s="116"/>
    </row>
    <row r="14" spans="1:10" ht="25.8" x14ac:dyDescent="0.5">
      <c r="A14" s="19"/>
      <c r="B14" s="19"/>
      <c r="C14" s="5"/>
      <c r="D14" s="5"/>
      <c r="E14" s="5"/>
      <c r="F14" s="5"/>
      <c r="G14" s="5"/>
      <c r="H14" s="5"/>
      <c r="I14" s="5"/>
      <c r="J14" s="5"/>
    </row>
    <row r="15" spans="1:10" ht="31.5" customHeight="1" x14ac:dyDescent="0.3">
      <c r="A15" s="20" t="s">
        <v>4</v>
      </c>
      <c r="B15" s="21">
        <v>3.75</v>
      </c>
      <c r="C15" s="119" t="str">
        <f>Questions!B2</f>
        <v>KDE is viewed as a leader in the field of education.</v>
      </c>
      <c r="D15" s="119"/>
      <c r="E15" s="6"/>
      <c r="F15" s="6"/>
      <c r="G15" s="6"/>
      <c r="H15" s="6"/>
      <c r="I15" s="6"/>
      <c r="J15" s="6"/>
    </row>
    <row r="16" spans="1:10" x14ac:dyDescent="0.3">
      <c r="A16" s="20" t="s">
        <v>5</v>
      </c>
      <c r="B16" s="21">
        <v>3.76</v>
      </c>
      <c r="C16" s="119" t="str">
        <f>Questions!B3</f>
        <v>KDE demonstrates integrity.</v>
      </c>
      <c r="D16" s="119"/>
      <c r="E16" s="6"/>
      <c r="F16" s="6"/>
      <c r="G16" s="6"/>
      <c r="H16" s="6"/>
      <c r="I16" s="6"/>
      <c r="J16" s="6"/>
    </row>
    <row r="17" spans="1:10" x14ac:dyDescent="0.3">
      <c r="A17" s="20" t="s">
        <v>6</v>
      </c>
      <c r="B17" s="21">
        <v>3.53</v>
      </c>
      <c r="C17" s="119" t="str">
        <f>Questions!B4</f>
        <v>KDE actively seeks opportunities to collaborate.</v>
      </c>
      <c r="D17" s="119"/>
      <c r="E17" s="6"/>
      <c r="F17" s="6"/>
      <c r="G17" s="6"/>
      <c r="H17" s="6"/>
      <c r="I17" s="6"/>
      <c r="J17" s="6"/>
    </row>
    <row r="18" spans="1:10" ht="31.5" customHeight="1" x14ac:dyDescent="0.3">
      <c r="A18" s="20" t="s">
        <v>7</v>
      </c>
      <c r="B18" s="21">
        <v>3.64</v>
      </c>
      <c r="C18" s="119" t="str">
        <f>Questions!B5</f>
        <v>KDE prioritizes work that aims to close the achievement gap.</v>
      </c>
      <c r="D18" s="119"/>
      <c r="E18" s="6"/>
      <c r="F18" s="6"/>
      <c r="G18" s="6"/>
      <c r="H18" s="6"/>
      <c r="I18" s="6"/>
      <c r="J18" s="6"/>
    </row>
    <row r="19" spans="1:10" ht="31.5" customHeight="1" x14ac:dyDescent="0.3">
      <c r="A19" s="20" t="s">
        <v>8</v>
      </c>
      <c r="B19" s="21">
        <v>3.72</v>
      </c>
      <c r="C19" s="119" t="str">
        <f>Questions!B6</f>
        <v>*KDE prioritizes work that is focused on diversity, equity and inclusion.</v>
      </c>
      <c r="D19" s="119"/>
      <c r="E19" s="6"/>
      <c r="F19" s="6"/>
      <c r="G19" s="6"/>
      <c r="H19" s="6"/>
      <c r="I19" s="6"/>
      <c r="J19" s="6"/>
    </row>
    <row r="20" spans="1:10" ht="31.5" customHeight="1" x14ac:dyDescent="0.3">
      <c r="A20" s="20" t="s">
        <v>9</v>
      </c>
      <c r="B20" s="21">
        <v>3.96</v>
      </c>
      <c r="C20" s="119" t="str">
        <f>Questions!B7</f>
        <v>KDE sets high expectations for educators and school leaders in the Commonwealth.</v>
      </c>
      <c r="D20" s="119"/>
      <c r="E20" s="6"/>
      <c r="F20" s="6"/>
      <c r="G20" s="6"/>
      <c r="H20" s="6"/>
      <c r="I20" s="6"/>
      <c r="J20" s="6"/>
    </row>
    <row r="21" spans="1:10" ht="31.5" customHeight="1" x14ac:dyDescent="0.3">
      <c r="A21" s="20" t="s">
        <v>12</v>
      </c>
      <c r="B21" s="21">
        <v>3.5</v>
      </c>
      <c r="C21" s="119" t="str">
        <f>Questions!B8</f>
        <v>KDE is proactive in addressing educational issues in the Commonwealth.</v>
      </c>
      <c r="D21" s="119"/>
      <c r="E21" s="6"/>
      <c r="F21" s="6"/>
      <c r="G21" s="6"/>
      <c r="H21" s="6"/>
      <c r="I21" s="6"/>
      <c r="J21" s="6"/>
    </row>
    <row r="22" spans="1:10" ht="31.5" customHeight="1" x14ac:dyDescent="0.3">
      <c r="A22" s="20" t="s">
        <v>13</v>
      </c>
      <c r="B22" s="21">
        <v>3.58</v>
      </c>
      <c r="C22" s="119" t="str">
        <f>Questions!B9</f>
        <v>KDE sets clear priorities and expectations for its work.</v>
      </c>
      <c r="D22" s="119"/>
      <c r="E22" s="6"/>
      <c r="F22" s="6"/>
      <c r="G22" s="6"/>
      <c r="H22" s="6"/>
      <c r="I22" s="6"/>
      <c r="J22" s="6"/>
    </row>
    <row r="23" spans="1:10" x14ac:dyDescent="0.3">
      <c r="A23" s="22" t="s">
        <v>10</v>
      </c>
      <c r="B23" s="23">
        <v>3.68</v>
      </c>
      <c r="C23" s="6"/>
      <c r="D23" s="6"/>
      <c r="E23" s="6"/>
      <c r="F23" s="6"/>
      <c r="G23" s="6"/>
      <c r="H23" s="6"/>
      <c r="I23" s="6"/>
      <c r="J23" s="6"/>
    </row>
    <row r="24" spans="1:10" x14ac:dyDescent="0.3">
      <c r="A24" s="24" t="s">
        <v>11</v>
      </c>
      <c r="B24" s="25">
        <v>2197</v>
      </c>
      <c r="C24" s="6"/>
      <c r="D24" s="6"/>
      <c r="E24" s="6"/>
      <c r="F24" s="6"/>
      <c r="G24" s="6"/>
      <c r="H24" s="6"/>
      <c r="I24" s="6"/>
      <c r="J24" s="6"/>
    </row>
    <row r="25" spans="1:10" x14ac:dyDescent="0.3">
      <c r="A25" s="20"/>
      <c r="B25" s="20"/>
      <c r="C25" s="6"/>
      <c r="D25" s="6"/>
      <c r="E25" s="6"/>
      <c r="F25" s="6"/>
      <c r="G25" s="6"/>
      <c r="H25" s="6"/>
      <c r="I25" s="6"/>
      <c r="J25" s="6"/>
    </row>
    <row r="26" spans="1:10" x14ac:dyDescent="0.3">
      <c r="A26" s="20"/>
      <c r="B26" s="20"/>
      <c r="C26" s="6"/>
      <c r="D26" s="6"/>
      <c r="E26" s="6"/>
      <c r="F26" s="6"/>
      <c r="G26" s="6"/>
      <c r="H26" s="6"/>
      <c r="I26" s="6"/>
      <c r="J26" s="6"/>
    </row>
    <row r="28" spans="1:10" ht="25.8" x14ac:dyDescent="0.5">
      <c r="A28" s="117" t="s">
        <v>28</v>
      </c>
      <c r="B28" s="117"/>
      <c r="C28" s="117"/>
      <c r="D28" s="117"/>
      <c r="E28" s="117"/>
      <c r="F28" s="117"/>
      <c r="G28" s="117"/>
      <c r="H28" s="117"/>
      <c r="I28" s="117"/>
      <c r="J28" s="117"/>
    </row>
    <row r="29" spans="1:10" ht="23.4" x14ac:dyDescent="0.45">
      <c r="A29" s="26"/>
      <c r="B29" s="26"/>
      <c r="C29" s="7"/>
      <c r="D29" s="7"/>
      <c r="E29" s="7"/>
      <c r="F29" s="7"/>
      <c r="G29" s="7"/>
      <c r="H29" s="7"/>
      <c r="I29" s="7"/>
      <c r="J29" s="7"/>
    </row>
    <row r="30" spans="1:10" s="14" customFormat="1" x14ac:dyDescent="0.3">
      <c r="A30" s="27" t="s">
        <v>4</v>
      </c>
      <c r="B30" s="27">
        <v>3.34</v>
      </c>
      <c r="C30" s="120" t="s">
        <v>64</v>
      </c>
      <c r="D30" s="120"/>
      <c r="E30" s="13"/>
      <c r="F30" s="13"/>
      <c r="G30" s="13"/>
      <c r="H30" s="13"/>
      <c r="I30" s="13"/>
      <c r="J30" s="13"/>
    </row>
    <row r="31" spans="1:10" s="14" customFormat="1" x14ac:dyDescent="0.3">
      <c r="A31" s="27" t="s">
        <v>5</v>
      </c>
      <c r="B31" s="27">
        <v>3.52</v>
      </c>
      <c r="C31" s="120" t="s">
        <v>65</v>
      </c>
      <c r="D31" s="120"/>
      <c r="E31" s="13"/>
      <c r="F31" s="13"/>
      <c r="G31" s="13"/>
      <c r="H31" s="13"/>
      <c r="I31" s="13"/>
      <c r="J31" s="13"/>
    </row>
    <row r="32" spans="1:10" s="14" customFormat="1" x14ac:dyDescent="0.3">
      <c r="A32" s="27" t="s">
        <v>6</v>
      </c>
      <c r="B32" s="27">
        <v>3.43</v>
      </c>
      <c r="C32" s="120" t="s">
        <v>66</v>
      </c>
      <c r="D32" s="120"/>
      <c r="E32" s="13"/>
      <c r="F32" s="13"/>
      <c r="G32" s="13"/>
      <c r="H32" s="13"/>
      <c r="I32" s="13"/>
      <c r="J32" s="13"/>
    </row>
    <row r="33" spans="1:10" s="14" customFormat="1" ht="29.25" customHeight="1" x14ac:dyDescent="0.3">
      <c r="A33" s="27" t="s">
        <v>7</v>
      </c>
      <c r="B33" s="27">
        <v>3.63</v>
      </c>
      <c r="C33" s="120" t="s">
        <v>67</v>
      </c>
      <c r="D33" s="120"/>
      <c r="E33" s="13"/>
      <c r="F33" s="13"/>
      <c r="G33" s="13"/>
      <c r="H33" s="13"/>
      <c r="I33" s="13"/>
      <c r="J33" s="13"/>
    </row>
    <row r="34" spans="1:10" s="14" customFormat="1" ht="29.25" customHeight="1" x14ac:dyDescent="0.3">
      <c r="A34" s="27" t="s">
        <v>8</v>
      </c>
      <c r="B34" s="27">
        <v>3.75</v>
      </c>
      <c r="C34" s="120" t="s">
        <v>68</v>
      </c>
      <c r="D34" s="120"/>
      <c r="E34" s="13"/>
      <c r="F34" s="13"/>
      <c r="G34" s="13"/>
      <c r="H34" s="13"/>
      <c r="I34" s="13"/>
      <c r="J34" s="13"/>
    </row>
    <row r="35" spans="1:10" s="14" customFormat="1" ht="29.25" customHeight="1" x14ac:dyDescent="0.3">
      <c r="A35" s="27" t="s">
        <v>9</v>
      </c>
      <c r="B35" s="27">
        <v>3.02</v>
      </c>
      <c r="C35" s="120" t="s">
        <v>69</v>
      </c>
      <c r="D35" s="120"/>
      <c r="E35" s="13"/>
      <c r="F35" s="13"/>
      <c r="G35" s="13"/>
      <c r="H35" s="13"/>
      <c r="I35" s="13"/>
      <c r="J35" s="13"/>
    </row>
    <row r="36" spans="1:10" s="14" customFormat="1" x14ac:dyDescent="0.3">
      <c r="A36" s="27" t="s">
        <v>12</v>
      </c>
      <c r="B36" s="27">
        <v>3.42</v>
      </c>
      <c r="C36" s="120" t="s">
        <v>70</v>
      </c>
      <c r="D36" s="120"/>
      <c r="E36" s="13"/>
      <c r="F36" s="13"/>
      <c r="G36" s="13"/>
      <c r="H36" s="13"/>
      <c r="I36" s="13"/>
      <c r="J36" s="13"/>
    </row>
    <row r="37" spans="1:10" s="14" customFormat="1" ht="29.25" customHeight="1" x14ac:dyDescent="0.3">
      <c r="A37" s="27" t="s">
        <v>13</v>
      </c>
      <c r="B37" s="27">
        <v>3.6</v>
      </c>
      <c r="C37" s="120" t="s">
        <v>71</v>
      </c>
      <c r="D37" s="120"/>
      <c r="E37" s="13"/>
      <c r="F37" s="13"/>
      <c r="G37" s="13"/>
      <c r="H37" s="13"/>
      <c r="I37" s="13"/>
      <c r="J37" s="13"/>
    </row>
    <row r="38" spans="1:10" s="14" customFormat="1" x14ac:dyDescent="0.3">
      <c r="A38" s="27" t="s">
        <v>14</v>
      </c>
      <c r="B38" s="27">
        <v>3.94</v>
      </c>
      <c r="C38" s="120" t="s">
        <v>72</v>
      </c>
      <c r="D38" s="120"/>
      <c r="E38" s="13"/>
      <c r="F38" s="13"/>
      <c r="G38" s="13"/>
      <c r="H38" s="13"/>
      <c r="I38" s="13"/>
      <c r="J38" s="13"/>
    </row>
    <row r="39" spans="1:10" s="14" customFormat="1" x14ac:dyDescent="0.3">
      <c r="A39" s="27" t="s">
        <v>16</v>
      </c>
      <c r="B39" s="27">
        <v>3.7</v>
      </c>
      <c r="C39" s="120" t="s">
        <v>73</v>
      </c>
      <c r="D39" s="120"/>
      <c r="E39" s="13"/>
      <c r="F39" s="13"/>
      <c r="G39" s="13"/>
      <c r="H39" s="13"/>
      <c r="I39" s="13"/>
      <c r="J39" s="13"/>
    </row>
    <row r="40" spans="1:10" x14ac:dyDescent="0.3">
      <c r="A40" s="43" t="s">
        <v>10</v>
      </c>
      <c r="B40" s="43">
        <v>3.53</v>
      </c>
      <c r="C40" s="8"/>
      <c r="D40" s="8"/>
      <c r="E40" s="8"/>
      <c r="F40" s="8"/>
      <c r="G40" s="8"/>
      <c r="H40" s="8"/>
      <c r="I40" s="8"/>
      <c r="J40" s="8"/>
    </row>
    <row r="41" spans="1:10" x14ac:dyDescent="0.3">
      <c r="A41" s="44" t="s">
        <v>11</v>
      </c>
      <c r="B41" s="45">
        <v>2007</v>
      </c>
      <c r="C41" s="8"/>
      <c r="D41" s="8"/>
      <c r="E41" s="8"/>
      <c r="F41" s="8"/>
      <c r="G41" s="8"/>
      <c r="H41" s="8"/>
      <c r="I41" s="8"/>
      <c r="J41" s="8"/>
    </row>
    <row r="42" spans="1:10" x14ac:dyDescent="0.3">
      <c r="A42" s="31"/>
      <c r="B42" s="31"/>
      <c r="C42" s="8"/>
      <c r="D42" s="8"/>
      <c r="E42" s="8"/>
      <c r="F42" s="8"/>
      <c r="G42" s="8"/>
      <c r="H42" s="8"/>
      <c r="I42" s="8"/>
      <c r="J42" s="8"/>
    </row>
    <row r="43" spans="1:10" x14ac:dyDescent="0.3">
      <c r="A43" s="31"/>
      <c r="B43" s="31"/>
      <c r="C43" s="8"/>
      <c r="D43" s="8"/>
      <c r="E43" s="8"/>
      <c r="F43" s="8"/>
      <c r="G43" s="8"/>
      <c r="H43" s="8"/>
      <c r="I43" s="8"/>
      <c r="J43" s="8"/>
    </row>
    <row r="45" spans="1:10" ht="25.8" x14ac:dyDescent="0.5">
      <c r="A45" s="118" t="s">
        <v>29</v>
      </c>
      <c r="B45" s="118"/>
      <c r="C45" s="118"/>
      <c r="D45" s="118"/>
      <c r="E45" s="118"/>
      <c r="F45" s="118"/>
      <c r="G45" s="118"/>
      <c r="H45" s="118"/>
      <c r="I45" s="118"/>
      <c r="J45" s="118"/>
    </row>
    <row r="46" spans="1:10" x14ac:dyDescent="0.3">
      <c r="A46" s="32"/>
      <c r="B46" s="32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3">
      <c r="A47" s="32" t="s">
        <v>4</v>
      </c>
      <c r="B47" s="33">
        <v>3.6</v>
      </c>
      <c r="C47" s="132" t="s">
        <v>74</v>
      </c>
      <c r="D47" s="132"/>
      <c r="E47" s="9"/>
      <c r="F47" s="9"/>
      <c r="G47" s="9"/>
      <c r="H47" s="9"/>
      <c r="I47" s="9"/>
      <c r="J47" s="9"/>
    </row>
    <row r="48" spans="1:10" ht="15" customHeight="1" x14ac:dyDescent="0.3">
      <c r="A48" s="32" t="s">
        <v>5</v>
      </c>
      <c r="B48" s="33">
        <v>3.53</v>
      </c>
      <c r="C48" s="132" t="s">
        <v>75</v>
      </c>
      <c r="D48" s="132"/>
      <c r="E48" s="9"/>
      <c r="F48" s="9"/>
      <c r="G48" s="9"/>
      <c r="H48" s="9"/>
      <c r="I48" s="9"/>
      <c r="J48" s="9"/>
    </row>
    <row r="49" spans="1:10" ht="31.5" customHeight="1" x14ac:dyDescent="0.3">
      <c r="A49" s="32" t="s">
        <v>6</v>
      </c>
      <c r="B49" s="33">
        <v>3.35</v>
      </c>
      <c r="C49" s="132" t="s">
        <v>76</v>
      </c>
      <c r="D49" s="132"/>
      <c r="E49" s="9"/>
      <c r="F49" s="9"/>
      <c r="G49" s="9"/>
      <c r="H49" s="9"/>
      <c r="I49" s="9"/>
      <c r="J49" s="9"/>
    </row>
    <row r="50" spans="1:10" ht="15" customHeight="1" x14ac:dyDescent="0.3">
      <c r="A50" s="32" t="s">
        <v>7</v>
      </c>
      <c r="B50" s="33">
        <v>3.68</v>
      </c>
      <c r="C50" s="132" t="s">
        <v>77</v>
      </c>
      <c r="D50" s="132"/>
      <c r="E50" s="9"/>
      <c r="F50" s="9"/>
      <c r="G50" s="9"/>
      <c r="H50" s="9"/>
      <c r="I50" s="9"/>
      <c r="J50" s="9"/>
    </row>
    <row r="51" spans="1:10" ht="15" customHeight="1" x14ac:dyDescent="0.3">
      <c r="A51" s="32" t="s">
        <v>8</v>
      </c>
      <c r="B51" s="33">
        <v>3.73</v>
      </c>
      <c r="C51" s="132" t="s">
        <v>78</v>
      </c>
      <c r="D51" s="132"/>
      <c r="E51" s="9"/>
      <c r="F51" s="9"/>
      <c r="G51" s="9"/>
      <c r="H51" s="9"/>
      <c r="I51" s="9"/>
      <c r="J51" s="9"/>
    </row>
    <row r="52" spans="1:10" ht="30" customHeight="1" x14ac:dyDescent="0.3">
      <c r="A52" s="32" t="s">
        <v>9</v>
      </c>
      <c r="B52" s="33">
        <v>3.57</v>
      </c>
      <c r="C52" s="132" t="s">
        <v>79</v>
      </c>
      <c r="D52" s="132"/>
      <c r="E52" s="9"/>
      <c r="F52" s="9"/>
      <c r="G52" s="9"/>
      <c r="H52" s="9"/>
      <c r="I52" s="9"/>
      <c r="J52" s="9"/>
    </row>
    <row r="53" spans="1:10" ht="30" customHeight="1" x14ac:dyDescent="0.3">
      <c r="A53" s="32" t="s">
        <v>12</v>
      </c>
      <c r="B53" s="33">
        <v>3.49</v>
      </c>
      <c r="C53" s="132" t="s">
        <v>80</v>
      </c>
      <c r="D53" s="132"/>
      <c r="E53" s="9"/>
      <c r="F53" s="9"/>
      <c r="G53" s="9"/>
      <c r="H53" s="9"/>
      <c r="I53" s="9"/>
      <c r="J53" s="9"/>
    </row>
    <row r="54" spans="1:10" ht="30" customHeight="1" x14ac:dyDescent="0.3">
      <c r="A54" s="32" t="s">
        <v>13</v>
      </c>
      <c r="B54" s="33">
        <v>3.4</v>
      </c>
      <c r="C54" s="132" t="s">
        <v>81</v>
      </c>
      <c r="D54" s="132"/>
      <c r="E54" s="9"/>
      <c r="F54" s="9"/>
      <c r="G54" s="9"/>
      <c r="H54" s="9"/>
      <c r="I54" s="9"/>
      <c r="J54" s="9"/>
    </row>
    <row r="55" spans="1:10" ht="15" customHeight="1" x14ac:dyDescent="0.3">
      <c r="A55" s="32" t="s">
        <v>14</v>
      </c>
      <c r="B55" s="33">
        <v>3.27</v>
      </c>
      <c r="C55" s="132" t="s">
        <v>82</v>
      </c>
      <c r="D55" s="132"/>
      <c r="E55" s="9"/>
      <c r="F55" s="9"/>
      <c r="G55" s="9"/>
      <c r="H55" s="9"/>
      <c r="I55" s="9"/>
      <c r="J55" s="9"/>
    </row>
    <row r="56" spans="1:10" x14ac:dyDescent="0.3">
      <c r="A56" s="32" t="s">
        <v>16</v>
      </c>
      <c r="B56" s="33">
        <v>3.44</v>
      </c>
      <c r="C56" s="132" t="s">
        <v>83</v>
      </c>
      <c r="D56" s="132"/>
      <c r="E56" s="9"/>
      <c r="F56" s="9"/>
      <c r="G56" s="9"/>
      <c r="H56" s="9"/>
      <c r="I56" s="9"/>
      <c r="J56" s="9"/>
    </row>
    <row r="57" spans="1:10" ht="31.5" customHeight="1" x14ac:dyDescent="0.3">
      <c r="A57" s="32" t="s">
        <v>17</v>
      </c>
      <c r="B57" s="33">
        <v>3.41</v>
      </c>
      <c r="C57" s="132" t="s">
        <v>84</v>
      </c>
      <c r="D57" s="132"/>
      <c r="E57" s="9"/>
      <c r="F57" s="9"/>
      <c r="G57" s="9"/>
      <c r="H57" s="9"/>
      <c r="I57" s="9"/>
      <c r="J57" s="9"/>
    </row>
    <row r="58" spans="1:10" x14ac:dyDescent="0.3">
      <c r="A58" s="34" t="s">
        <v>10</v>
      </c>
      <c r="B58" s="35">
        <v>3.5</v>
      </c>
      <c r="C58" s="9"/>
      <c r="D58" s="9"/>
      <c r="E58" s="9"/>
      <c r="F58" s="9"/>
      <c r="G58" s="9"/>
      <c r="H58" s="9"/>
      <c r="I58" s="9"/>
      <c r="J58" s="9"/>
    </row>
    <row r="59" spans="1:10" x14ac:dyDescent="0.3">
      <c r="A59" s="36" t="s">
        <v>11</v>
      </c>
      <c r="B59" s="37">
        <v>1872</v>
      </c>
      <c r="C59" s="9"/>
      <c r="D59" s="9"/>
      <c r="E59" s="9"/>
      <c r="F59" s="9"/>
      <c r="G59" s="9"/>
      <c r="H59" s="9"/>
      <c r="I59" s="9"/>
      <c r="J59" s="9"/>
    </row>
    <row r="60" spans="1:10" x14ac:dyDescent="0.3">
      <c r="A60" s="32"/>
      <c r="B60" s="32"/>
      <c r="C60" s="9"/>
      <c r="D60" s="9"/>
      <c r="E60" s="9"/>
      <c r="F60" s="9"/>
      <c r="G60" s="9"/>
      <c r="H60" s="9"/>
      <c r="I60" s="9"/>
      <c r="J60" s="9"/>
    </row>
  </sheetData>
  <mergeCells count="39">
    <mergeCell ref="C15:D15"/>
    <mergeCell ref="C16:D16"/>
    <mergeCell ref="C17:D17"/>
    <mergeCell ref="C18:D18"/>
    <mergeCell ref="C19:D19"/>
    <mergeCell ref="C20:D20"/>
    <mergeCell ref="C21:D21"/>
    <mergeCell ref="C22:D22"/>
    <mergeCell ref="C30:D30"/>
    <mergeCell ref="C31:D31"/>
    <mergeCell ref="C34:D34"/>
    <mergeCell ref="C35:D35"/>
    <mergeCell ref="C57:D57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A9:C9"/>
    <mergeCell ref="A13:J13"/>
    <mergeCell ref="A28:J28"/>
    <mergeCell ref="A45:J45"/>
    <mergeCell ref="A1:J1"/>
    <mergeCell ref="A3:B3"/>
    <mergeCell ref="A4:B4"/>
    <mergeCell ref="A5:B5"/>
    <mergeCell ref="A6:B6"/>
    <mergeCell ref="A8:C8"/>
    <mergeCell ref="C36:D36"/>
    <mergeCell ref="C37:D37"/>
    <mergeCell ref="C38:D38"/>
    <mergeCell ref="C39:D39"/>
    <mergeCell ref="C32:D32"/>
    <mergeCell ref="C33:D33"/>
  </mergeCells>
  <conditionalFormatting sqref="B15:B22">
    <cfRule type="colorScale" priority="3">
      <colorScale>
        <cfvo type="min"/>
        <cfvo type="max"/>
        <color rgb="FFFCFCFF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:B39">
    <cfRule type="colorScale" priority="2">
      <colorScale>
        <cfvo type="min"/>
        <cfvo type="max"/>
        <color rgb="FFFCFCFF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:B57">
    <cfRule type="colorScale" priority="1">
      <colorScale>
        <cfvo type="min"/>
        <cfvo type="max"/>
        <color rgb="FFFCFCFF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5">
    <cfRule type="colorScale" priority="4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57C63-6413-47A7-B1B5-38BBFD330D3A}">
  <dimension ref="A1:K58"/>
  <sheetViews>
    <sheetView zoomScale="80" zoomScaleNormal="80" workbookViewId="0">
      <selection activeCell="R11" sqref="R11"/>
    </sheetView>
  </sheetViews>
  <sheetFormatPr defaultRowHeight="14.4" x14ac:dyDescent="0.3"/>
  <cols>
    <col min="1" max="1" width="8.88671875" style="18" customWidth="1"/>
    <col min="2" max="2" width="7.6640625" style="18" customWidth="1"/>
    <col min="3" max="3" width="10.6640625" customWidth="1"/>
    <col min="4" max="4" width="37.5546875" customWidth="1"/>
    <col min="5" max="5" width="1.5546875" customWidth="1"/>
  </cols>
  <sheetData>
    <row r="1" spans="1:11" ht="25.8" x14ac:dyDescent="0.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x14ac:dyDescent="0.3">
      <c r="A2" s="15"/>
      <c r="B2" s="16"/>
      <c r="C2" s="2"/>
      <c r="D2" s="2"/>
      <c r="E2" s="1"/>
      <c r="F2" s="1"/>
      <c r="G2" s="1"/>
      <c r="H2" s="1"/>
      <c r="I2" s="1"/>
      <c r="J2" s="1"/>
      <c r="K2" s="1"/>
    </row>
    <row r="3" spans="1:11" x14ac:dyDescent="0.3">
      <c r="A3" s="108" t="s">
        <v>1</v>
      </c>
      <c r="B3" s="108"/>
      <c r="C3" s="3">
        <v>3.73</v>
      </c>
      <c r="D3" s="3"/>
      <c r="E3" s="1"/>
      <c r="F3" s="1"/>
      <c r="G3" s="1"/>
      <c r="H3" s="1"/>
      <c r="I3" s="1"/>
      <c r="J3" s="1"/>
      <c r="K3" s="1"/>
    </row>
    <row r="4" spans="1:11" x14ac:dyDescent="0.3">
      <c r="A4" s="108" t="s">
        <v>2</v>
      </c>
      <c r="B4" s="108"/>
      <c r="C4" s="3">
        <v>3.6</v>
      </c>
      <c r="D4" s="3"/>
      <c r="E4" s="1"/>
      <c r="F4" s="1"/>
      <c r="G4" s="1"/>
      <c r="H4" s="1"/>
      <c r="I4" s="1"/>
      <c r="J4" s="1"/>
      <c r="K4" s="1"/>
    </row>
    <row r="5" spans="1:11" x14ac:dyDescent="0.3">
      <c r="A5" s="108" t="s">
        <v>15</v>
      </c>
      <c r="B5" s="108"/>
      <c r="C5" s="3">
        <v>3.56</v>
      </c>
      <c r="D5" s="3"/>
      <c r="E5" s="1"/>
      <c r="F5" s="1"/>
      <c r="G5" s="1"/>
      <c r="H5" s="1"/>
      <c r="I5" s="1"/>
      <c r="J5" s="1"/>
      <c r="K5" s="1"/>
    </row>
    <row r="6" spans="1:11" x14ac:dyDescent="0.3">
      <c r="A6" s="109"/>
      <c r="B6" s="109"/>
      <c r="C6" s="3"/>
      <c r="D6" s="3"/>
      <c r="E6" s="1"/>
      <c r="F6" s="1"/>
      <c r="G6" s="1"/>
      <c r="H6" s="1"/>
      <c r="I6" s="1"/>
      <c r="J6" s="1"/>
      <c r="K6" s="1"/>
    </row>
    <row r="7" spans="1:11" ht="15" thickBot="1" x14ac:dyDescent="0.35">
      <c r="A7" s="16"/>
      <c r="B7" s="17"/>
      <c r="C7" s="1"/>
      <c r="D7" s="1"/>
      <c r="E7" s="1"/>
      <c r="F7" s="1"/>
      <c r="G7" s="1"/>
      <c r="H7" s="1"/>
      <c r="I7" s="1"/>
      <c r="J7" s="1"/>
      <c r="K7" s="1"/>
    </row>
    <row r="8" spans="1:11" x14ac:dyDescent="0.3">
      <c r="A8" s="110" t="s">
        <v>3</v>
      </c>
      <c r="B8" s="111"/>
      <c r="C8" s="112"/>
      <c r="D8" s="11"/>
      <c r="E8" s="1"/>
      <c r="F8" s="1"/>
      <c r="G8" s="1"/>
      <c r="H8" s="1"/>
      <c r="I8" s="1"/>
      <c r="J8" s="1"/>
      <c r="K8" s="1"/>
    </row>
    <row r="9" spans="1:11" ht="15" thickBot="1" x14ac:dyDescent="0.35">
      <c r="A9" s="113">
        <v>4065</v>
      </c>
      <c r="B9" s="114"/>
      <c r="C9" s="115"/>
      <c r="D9" s="12"/>
      <c r="E9" s="1"/>
      <c r="F9" s="1"/>
      <c r="G9" s="1"/>
      <c r="H9" s="1"/>
      <c r="I9" s="1"/>
      <c r="J9" s="1"/>
      <c r="K9" s="1"/>
    </row>
    <row r="10" spans="1:11" ht="8.4" customHeight="1" x14ac:dyDescent="0.3">
      <c r="A10" s="139"/>
      <c r="B10" s="139"/>
      <c r="C10" s="139"/>
      <c r="D10" s="1"/>
      <c r="E10" s="1"/>
      <c r="F10" s="1"/>
      <c r="G10" s="1"/>
      <c r="H10" s="1"/>
      <c r="I10" s="1"/>
      <c r="J10" s="1"/>
      <c r="K10" s="1"/>
    </row>
    <row r="11" spans="1:11" ht="40.799999999999997" customHeight="1" x14ac:dyDescent="0.3">
      <c r="A11" s="140" t="s">
        <v>111</v>
      </c>
      <c r="B11" s="140"/>
      <c r="C11" s="140"/>
      <c r="D11" s="1"/>
      <c r="E11" s="1"/>
      <c r="F11" s="1"/>
      <c r="G11" s="1"/>
      <c r="H11" s="1"/>
      <c r="I11" s="1"/>
      <c r="J11" s="1"/>
      <c r="K11" s="1"/>
    </row>
    <row r="13" spans="1:11" ht="25.8" x14ac:dyDescent="0.5">
      <c r="A13" s="116" t="s">
        <v>1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</row>
    <row r="14" spans="1:11" ht="14.25" customHeight="1" x14ac:dyDescent="0.5">
      <c r="A14" s="19"/>
      <c r="B14" s="19"/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3">
      <c r="A15" s="20" t="s">
        <v>4</v>
      </c>
      <c r="B15" s="21">
        <v>3.79</v>
      </c>
      <c r="C15" s="119" t="str">
        <f>Questions!B2</f>
        <v>KDE is viewed as a leader in the field of education.</v>
      </c>
      <c r="D15" s="119"/>
      <c r="E15" s="6"/>
      <c r="F15" s="6"/>
      <c r="G15" s="6"/>
      <c r="H15" s="6"/>
      <c r="I15" s="6"/>
      <c r="J15" s="6"/>
      <c r="K15" s="6"/>
    </row>
    <row r="16" spans="1:11" x14ac:dyDescent="0.3">
      <c r="A16" s="20" t="s">
        <v>5</v>
      </c>
      <c r="B16" s="21">
        <v>3.81</v>
      </c>
      <c r="C16" s="119" t="str">
        <f>Questions!B3</f>
        <v>KDE demonstrates integrity.</v>
      </c>
      <c r="D16" s="119"/>
      <c r="E16" s="6"/>
      <c r="F16" s="6"/>
      <c r="G16" s="6"/>
      <c r="H16" s="6"/>
      <c r="I16" s="6"/>
      <c r="J16" s="6"/>
      <c r="K16" s="6"/>
    </row>
    <row r="17" spans="1:11" x14ac:dyDescent="0.3">
      <c r="A17" s="20" t="s">
        <v>6</v>
      </c>
      <c r="B17" s="21">
        <v>3.6</v>
      </c>
      <c r="C17" s="119" t="str">
        <f>Questions!B4</f>
        <v>KDE actively seeks opportunities to collaborate.</v>
      </c>
      <c r="D17" s="119"/>
      <c r="E17" s="6"/>
      <c r="F17" s="6"/>
      <c r="G17" s="6"/>
      <c r="H17" s="6"/>
      <c r="I17" s="6"/>
      <c r="J17" s="6"/>
      <c r="K17" s="6"/>
    </row>
    <row r="18" spans="1:11" ht="28.5" customHeight="1" x14ac:dyDescent="0.3">
      <c r="A18" s="20" t="s">
        <v>7</v>
      </c>
      <c r="B18" s="21">
        <v>3.69</v>
      </c>
      <c r="C18" s="119" t="str">
        <f>Questions!B5</f>
        <v>KDE prioritizes work that aims to close the achievement gap.</v>
      </c>
      <c r="D18" s="119"/>
      <c r="E18" s="6"/>
      <c r="F18" s="6"/>
      <c r="G18" s="6"/>
      <c r="H18" s="6"/>
      <c r="I18" s="6"/>
      <c r="J18" s="6"/>
      <c r="K18" s="6"/>
    </row>
    <row r="19" spans="1:11" ht="28.5" customHeight="1" x14ac:dyDescent="0.3">
      <c r="A19" s="20" t="s">
        <v>8</v>
      </c>
      <c r="B19" s="21">
        <v>3.77</v>
      </c>
      <c r="C19" s="119" t="str">
        <f>Questions!B6</f>
        <v>*KDE prioritizes work that is focused on diversity, equity and inclusion.</v>
      </c>
      <c r="D19" s="119"/>
      <c r="E19" s="6"/>
      <c r="F19" s="6"/>
      <c r="G19" s="6"/>
      <c r="H19" s="6"/>
      <c r="I19" s="6"/>
      <c r="J19" s="6"/>
      <c r="K19" s="6"/>
    </row>
    <row r="20" spans="1:11" ht="28.5" customHeight="1" x14ac:dyDescent="0.3">
      <c r="A20" s="20" t="s">
        <v>9</v>
      </c>
      <c r="B20" s="21">
        <v>3.95</v>
      </c>
      <c r="C20" s="119" t="str">
        <f>Questions!B7</f>
        <v>KDE sets high expectations for educators and school leaders in the Commonwealth.</v>
      </c>
      <c r="D20" s="119"/>
      <c r="E20" s="6"/>
      <c r="F20" s="6"/>
      <c r="G20" s="6"/>
      <c r="H20" s="6"/>
      <c r="I20" s="6"/>
      <c r="J20" s="6"/>
      <c r="K20" s="6"/>
    </row>
    <row r="21" spans="1:11" ht="28.5" customHeight="1" x14ac:dyDescent="0.3">
      <c r="A21" s="20" t="s">
        <v>12</v>
      </c>
      <c r="B21" s="21">
        <v>3.58</v>
      </c>
      <c r="C21" s="119" t="str">
        <f>Questions!B8</f>
        <v>KDE is proactive in addressing educational issues in the Commonwealth.</v>
      </c>
      <c r="D21" s="119"/>
      <c r="E21" s="6"/>
      <c r="F21" s="6"/>
      <c r="G21" s="6"/>
      <c r="H21" s="6"/>
      <c r="I21" s="6"/>
      <c r="J21" s="6"/>
      <c r="K21" s="6"/>
    </row>
    <row r="22" spans="1:11" ht="28.5" customHeight="1" x14ac:dyDescent="0.3">
      <c r="A22" s="20" t="s">
        <v>13</v>
      </c>
      <c r="B22" s="21">
        <v>3.62</v>
      </c>
      <c r="C22" s="119" t="str">
        <f>Questions!B9</f>
        <v>KDE sets clear priorities and expectations for its work.</v>
      </c>
      <c r="D22" s="119"/>
      <c r="E22" s="6"/>
      <c r="F22" s="6"/>
      <c r="G22" s="6"/>
      <c r="H22" s="6"/>
      <c r="I22" s="6"/>
      <c r="J22" s="6"/>
      <c r="K22" s="6"/>
    </row>
    <row r="23" spans="1:11" x14ac:dyDescent="0.3">
      <c r="A23" s="22" t="s">
        <v>10</v>
      </c>
      <c r="B23" s="23">
        <v>3.73</v>
      </c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3">
      <c r="A24" s="24" t="s">
        <v>11</v>
      </c>
      <c r="B24" s="25">
        <v>4065</v>
      </c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3">
      <c r="A25" s="20"/>
      <c r="B25" s="20"/>
      <c r="C25" s="6"/>
      <c r="D25" s="6"/>
      <c r="E25" s="6"/>
      <c r="F25" s="6"/>
      <c r="G25" s="6"/>
      <c r="H25" s="6"/>
      <c r="I25" s="6"/>
      <c r="J25" s="6"/>
      <c r="K25" s="6"/>
    </row>
    <row r="27" spans="1:11" ht="25.8" x14ac:dyDescent="0.5">
      <c r="A27" s="117" t="s">
        <v>2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</row>
    <row r="28" spans="1:11" ht="23.4" x14ac:dyDescent="0.45">
      <c r="A28" s="26"/>
      <c r="B28" s="26"/>
      <c r="C28" s="7"/>
      <c r="D28" s="7"/>
      <c r="E28" s="7"/>
      <c r="F28" s="7"/>
      <c r="G28" s="7"/>
      <c r="H28" s="7"/>
      <c r="I28" s="7"/>
      <c r="J28" s="7"/>
      <c r="K28" s="7"/>
    </row>
    <row r="29" spans="1:11" s="14" customFormat="1" x14ac:dyDescent="0.3">
      <c r="A29" s="27" t="s">
        <v>4</v>
      </c>
      <c r="B29" s="27">
        <v>3.43</v>
      </c>
      <c r="C29" s="120" t="str">
        <f>Questions!B11</f>
        <v>KDE values feedback from schools and districts.</v>
      </c>
      <c r="D29" s="120"/>
      <c r="E29" s="13"/>
      <c r="F29" s="13"/>
      <c r="G29" s="13"/>
      <c r="H29" s="13"/>
      <c r="I29" s="13"/>
      <c r="J29" s="13"/>
      <c r="K29" s="13"/>
    </row>
    <row r="30" spans="1:11" s="14" customFormat="1" x14ac:dyDescent="0.3">
      <c r="A30" s="27" t="s">
        <v>5</v>
      </c>
      <c r="B30" s="27">
        <v>3.57</v>
      </c>
      <c r="C30" s="120" t="str">
        <f>Questions!B12</f>
        <v>KDE communicates in a clear manner.</v>
      </c>
      <c r="D30" s="120"/>
      <c r="E30" s="13"/>
      <c r="F30" s="13"/>
      <c r="G30" s="13"/>
      <c r="H30" s="13"/>
      <c r="I30" s="13"/>
      <c r="J30" s="13"/>
      <c r="K30" s="13"/>
    </row>
    <row r="31" spans="1:11" s="14" customFormat="1" x14ac:dyDescent="0.3">
      <c r="A31" s="27" t="s">
        <v>6</v>
      </c>
      <c r="B31" s="27">
        <v>3.51</v>
      </c>
      <c r="C31" s="120" t="str">
        <f>Questions!B13</f>
        <v>KDE is responsive in its communication.</v>
      </c>
      <c r="D31" s="120"/>
      <c r="E31" s="13"/>
      <c r="F31" s="13"/>
      <c r="G31" s="13"/>
      <c r="H31" s="13"/>
      <c r="I31" s="13"/>
      <c r="J31" s="13"/>
      <c r="K31" s="13"/>
    </row>
    <row r="32" spans="1:11" s="14" customFormat="1" ht="30.75" customHeight="1" x14ac:dyDescent="0.3">
      <c r="A32" s="27" t="s">
        <v>7</v>
      </c>
      <c r="B32" s="27">
        <v>3.7</v>
      </c>
      <c r="C32" s="120" t="str">
        <f>Questions!B14</f>
        <v>KDE is effective in using different media to communicate its message.</v>
      </c>
      <c r="D32" s="120"/>
      <c r="E32" s="13"/>
      <c r="F32" s="13"/>
      <c r="G32" s="13"/>
      <c r="H32" s="13"/>
      <c r="I32" s="13"/>
      <c r="J32" s="13"/>
      <c r="K32" s="13"/>
    </row>
    <row r="33" spans="1:11" s="14" customFormat="1" ht="30.75" customHeight="1" x14ac:dyDescent="0.3">
      <c r="A33" s="27" t="s">
        <v>8</v>
      </c>
      <c r="B33" s="27">
        <v>3.75</v>
      </c>
      <c r="C33" s="120" t="str">
        <f>Questions!B15</f>
        <v>I am able to access the information I need on KDE's website.</v>
      </c>
      <c r="D33" s="120"/>
      <c r="E33" s="13"/>
      <c r="F33" s="13"/>
      <c r="G33" s="13"/>
      <c r="H33" s="13"/>
      <c r="I33" s="13"/>
      <c r="J33" s="13"/>
      <c r="K33" s="13"/>
    </row>
    <row r="34" spans="1:11" s="14" customFormat="1" ht="30.75" customHeight="1" x14ac:dyDescent="0.3">
      <c r="A34" s="27" t="s">
        <v>9</v>
      </c>
      <c r="B34" s="27">
        <v>3.16</v>
      </c>
      <c r="C34" s="120" t="str">
        <f>Questions!B16</f>
        <v>I know who to contact at KDE to obtain the information I need.</v>
      </c>
      <c r="D34" s="120"/>
      <c r="E34" s="13"/>
      <c r="F34" s="13"/>
      <c r="G34" s="13"/>
      <c r="H34" s="13"/>
      <c r="I34" s="13"/>
      <c r="J34" s="13"/>
      <c r="K34" s="13"/>
    </row>
    <row r="35" spans="1:11" s="14" customFormat="1" x14ac:dyDescent="0.3">
      <c r="A35" s="27" t="s">
        <v>12</v>
      </c>
      <c r="B35" s="27">
        <v>3.49</v>
      </c>
      <c r="C35" s="120" t="str">
        <f>Questions!B17</f>
        <v>KDE leverages social media effectively.</v>
      </c>
      <c r="D35" s="120"/>
      <c r="E35" s="13"/>
      <c r="F35" s="13"/>
      <c r="G35" s="13"/>
      <c r="H35" s="13"/>
      <c r="I35" s="13"/>
      <c r="J35" s="13"/>
      <c r="K35" s="13"/>
    </row>
    <row r="36" spans="1:11" s="14" customFormat="1" ht="30.75" customHeight="1" x14ac:dyDescent="0.3">
      <c r="A36" s="27" t="s">
        <v>13</v>
      </c>
      <c r="B36" s="38">
        <v>3.64</v>
      </c>
      <c r="C36" s="120" t="str">
        <f>Questions!B18</f>
        <v>KDE communicates important information in a timely manner.</v>
      </c>
      <c r="D36" s="120"/>
      <c r="E36" s="13"/>
      <c r="F36" s="13"/>
      <c r="G36" s="13"/>
      <c r="H36" s="13"/>
      <c r="I36" s="13"/>
      <c r="J36" s="13"/>
      <c r="K36" s="13"/>
    </row>
    <row r="37" spans="1:11" s="14" customFormat="1" x14ac:dyDescent="0.3">
      <c r="A37" s="27" t="s">
        <v>14</v>
      </c>
      <c r="B37" s="27">
        <v>3.95</v>
      </c>
      <c r="C37" s="120" t="str">
        <f>Questions!B19</f>
        <v>KDE communicates in a professional manner.</v>
      </c>
      <c r="D37" s="120"/>
      <c r="E37" s="13"/>
      <c r="F37" s="13"/>
      <c r="G37" s="13"/>
      <c r="H37" s="13"/>
      <c r="I37" s="13"/>
      <c r="J37" s="13"/>
      <c r="K37" s="13"/>
    </row>
    <row r="38" spans="1:11" s="14" customFormat="1" x14ac:dyDescent="0.3">
      <c r="A38" s="27" t="s">
        <v>16</v>
      </c>
      <c r="B38" s="27">
        <v>3.77</v>
      </c>
      <c r="C38" s="120" t="str">
        <f>Questions!B20</f>
        <v>KDE highlights good work in Kentucky schools.</v>
      </c>
      <c r="D38" s="120"/>
      <c r="E38" s="13"/>
      <c r="F38" s="13"/>
      <c r="G38" s="13"/>
      <c r="H38" s="13"/>
      <c r="I38" s="13"/>
      <c r="J38" s="13"/>
      <c r="K38" s="13"/>
    </row>
    <row r="39" spans="1:11" s="14" customFormat="1" x14ac:dyDescent="0.3">
      <c r="A39" s="28" t="s">
        <v>10</v>
      </c>
      <c r="B39" s="28">
        <v>3.6</v>
      </c>
      <c r="C39" s="121"/>
      <c r="D39" s="121"/>
      <c r="E39" s="13"/>
      <c r="F39" s="13"/>
      <c r="G39" s="13"/>
      <c r="H39" s="13"/>
      <c r="I39" s="13"/>
      <c r="J39" s="13"/>
      <c r="K39" s="13"/>
    </row>
    <row r="40" spans="1:11" s="14" customFormat="1" x14ac:dyDescent="0.3">
      <c r="A40" s="29" t="s">
        <v>11</v>
      </c>
      <c r="B40" s="30">
        <v>3732</v>
      </c>
      <c r="C40" s="13"/>
      <c r="D40" s="13"/>
      <c r="E40" s="13"/>
      <c r="F40" s="13"/>
      <c r="G40" s="13"/>
      <c r="H40" s="13"/>
      <c r="I40" s="13"/>
      <c r="J40" s="13"/>
      <c r="K40" s="13"/>
    </row>
    <row r="41" spans="1:11" x14ac:dyDescent="0.3">
      <c r="A41" s="31"/>
      <c r="B41" s="31"/>
      <c r="C41" s="8"/>
      <c r="D41" s="8"/>
      <c r="E41" s="8"/>
      <c r="F41" s="8"/>
      <c r="G41" s="8"/>
      <c r="H41" s="8"/>
      <c r="I41" s="8"/>
      <c r="J41" s="8"/>
      <c r="K41" s="8"/>
    </row>
    <row r="43" spans="1:11" ht="25.8" x14ac:dyDescent="0.5">
      <c r="A43" s="118" t="s">
        <v>15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</row>
    <row r="44" spans="1:11" x14ac:dyDescent="0.3">
      <c r="A44" s="32"/>
      <c r="B44" s="32"/>
      <c r="C44" s="9"/>
      <c r="D44" s="9"/>
      <c r="E44" s="9"/>
      <c r="F44" s="9"/>
      <c r="G44" s="9"/>
      <c r="H44" s="9"/>
      <c r="I44" s="9"/>
      <c r="J44" s="9"/>
      <c r="K44" s="9"/>
    </row>
    <row r="45" spans="1:11" x14ac:dyDescent="0.3">
      <c r="A45" s="32" t="s">
        <v>4</v>
      </c>
      <c r="B45" s="33">
        <v>3.65</v>
      </c>
      <c r="C45" s="122" t="str">
        <f>Questions!B22</f>
        <v>KDE produces high quality work.</v>
      </c>
      <c r="D45" s="122"/>
      <c r="E45" s="9"/>
      <c r="F45" s="9"/>
      <c r="G45" s="9"/>
      <c r="H45" s="9"/>
      <c r="I45" s="9"/>
      <c r="J45" s="9"/>
      <c r="K45" s="9"/>
    </row>
    <row r="46" spans="1:11" x14ac:dyDescent="0.3">
      <c r="A46" s="32" t="s">
        <v>5</v>
      </c>
      <c r="B46" s="33">
        <v>3.58</v>
      </c>
      <c r="C46" s="122" t="str">
        <f>Questions!B23</f>
        <v>KDE provides high quality service.</v>
      </c>
      <c r="D46" s="122"/>
      <c r="E46" s="9"/>
      <c r="F46" s="9"/>
      <c r="G46" s="9"/>
      <c r="H46" s="9"/>
      <c r="I46" s="9"/>
      <c r="J46" s="9"/>
      <c r="K46" s="9"/>
    </row>
    <row r="47" spans="1:11" x14ac:dyDescent="0.3">
      <c r="A47" s="32" t="s">
        <v>6</v>
      </c>
      <c r="B47" s="33">
        <v>3.4</v>
      </c>
      <c r="C47" s="122" t="str">
        <f>Questions!B24</f>
        <v>I receive a response within 24 hours of contacting KDE.</v>
      </c>
      <c r="D47" s="122"/>
      <c r="E47" s="9"/>
      <c r="F47" s="9"/>
      <c r="G47" s="9"/>
      <c r="H47" s="9"/>
      <c r="I47" s="9"/>
      <c r="J47" s="9"/>
      <c r="K47" s="9"/>
    </row>
    <row r="48" spans="1:11" x14ac:dyDescent="0.3">
      <c r="A48" s="32" t="s">
        <v>7</v>
      </c>
      <c r="B48" s="33">
        <v>3.71</v>
      </c>
      <c r="C48" s="122" t="str">
        <f>Questions!B25</f>
        <v>KDE staff is knowledgeable.</v>
      </c>
      <c r="D48" s="122"/>
      <c r="E48" s="9"/>
      <c r="F48" s="9"/>
      <c r="G48" s="9"/>
      <c r="H48" s="9"/>
      <c r="I48" s="9"/>
      <c r="J48" s="9"/>
      <c r="K48" s="9"/>
    </row>
    <row r="49" spans="1:11" x14ac:dyDescent="0.3">
      <c r="A49" s="32" t="s">
        <v>8</v>
      </c>
      <c r="B49" s="33">
        <v>3.8</v>
      </c>
      <c r="C49" s="122" t="str">
        <f>Questions!B26</f>
        <v>KDE staff is courteous.</v>
      </c>
      <c r="D49" s="122"/>
      <c r="E49" s="9"/>
      <c r="F49" s="9"/>
      <c r="G49" s="9"/>
      <c r="H49" s="9"/>
      <c r="I49" s="9"/>
      <c r="J49" s="9"/>
      <c r="K49" s="9"/>
    </row>
    <row r="50" spans="1:11" x14ac:dyDescent="0.3">
      <c r="A50" s="32" t="s">
        <v>9</v>
      </c>
      <c r="B50" s="33">
        <v>3.6</v>
      </c>
      <c r="C50" s="122" t="str">
        <f>Questions!B27</f>
        <v>KDE staff is accessible to provide the assistance I need.</v>
      </c>
      <c r="D50" s="122"/>
      <c r="E50" s="9"/>
      <c r="F50" s="9"/>
      <c r="G50" s="9"/>
      <c r="H50" s="9"/>
      <c r="I50" s="9"/>
      <c r="J50" s="9"/>
      <c r="K50" s="9"/>
    </row>
    <row r="51" spans="1:11" ht="31.5" customHeight="1" x14ac:dyDescent="0.3">
      <c r="A51" s="32" t="s">
        <v>12</v>
      </c>
      <c r="B51" s="33">
        <v>3.55</v>
      </c>
      <c r="C51" s="122" t="str">
        <f>Questions!B28</f>
        <v>Service provided by KDE meets the needs of districts, schools, and students.</v>
      </c>
      <c r="D51" s="122"/>
      <c r="E51" s="9"/>
      <c r="F51" s="9"/>
      <c r="G51" s="9"/>
      <c r="H51" s="9"/>
      <c r="I51" s="9"/>
      <c r="J51" s="9"/>
      <c r="K51" s="9"/>
    </row>
    <row r="52" spans="1:11" ht="31.5" customHeight="1" x14ac:dyDescent="0.3">
      <c r="A52" s="32" t="s">
        <v>13</v>
      </c>
      <c r="B52" s="33">
        <v>3.47</v>
      </c>
      <c r="C52" s="122" t="str">
        <f>Questions!B29</f>
        <v>KDE employees go above and beyond in the service they provide.</v>
      </c>
      <c r="D52" s="122"/>
      <c r="E52" s="9"/>
      <c r="F52" s="9"/>
      <c r="G52" s="9"/>
      <c r="H52" s="9"/>
      <c r="I52" s="9"/>
      <c r="J52" s="9"/>
      <c r="K52" s="9"/>
    </row>
    <row r="53" spans="1:11" x14ac:dyDescent="0.3">
      <c r="A53" s="32" t="s">
        <v>14</v>
      </c>
      <c r="B53" s="33">
        <v>3.38</v>
      </c>
      <c r="C53" s="122" t="str">
        <f>Questions!B30</f>
        <v>KDE's service helps me do my work better.</v>
      </c>
      <c r="D53" s="122"/>
      <c r="E53" s="9"/>
      <c r="F53" s="9"/>
      <c r="G53" s="9"/>
      <c r="H53" s="9"/>
      <c r="I53" s="9"/>
      <c r="J53" s="9"/>
      <c r="K53" s="9"/>
    </row>
    <row r="54" spans="1:11" x14ac:dyDescent="0.3">
      <c r="A54" s="32" t="s">
        <v>16</v>
      </c>
      <c r="B54" s="33">
        <v>3.52</v>
      </c>
      <c r="C54" s="122" t="str">
        <f>Questions!B31</f>
        <v>KDE supports the work that I do.</v>
      </c>
      <c r="D54" s="122"/>
      <c r="E54" s="9"/>
      <c r="F54" s="9"/>
      <c r="G54" s="9"/>
      <c r="H54" s="9"/>
      <c r="I54" s="9"/>
      <c r="J54" s="9"/>
      <c r="K54" s="9"/>
    </row>
    <row r="55" spans="1:11" x14ac:dyDescent="0.3">
      <c r="A55" s="32" t="s">
        <v>17</v>
      </c>
      <c r="B55" s="33">
        <v>3.48</v>
      </c>
      <c r="C55" s="122" t="str">
        <f>Questions!B32</f>
        <v>I am satisfied with the work being performed at KDE.</v>
      </c>
      <c r="D55" s="122"/>
      <c r="E55" s="9"/>
      <c r="F55" s="9"/>
      <c r="G55" s="9"/>
      <c r="H55" s="9"/>
      <c r="I55" s="9"/>
      <c r="J55" s="9"/>
      <c r="K55" s="9"/>
    </row>
    <row r="56" spans="1:11" x14ac:dyDescent="0.3">
      <c r="A56" s="34" t="s">
        <v>10</v>
      </c>
      <c r="B56" s="35">
        <v>3.56</v>
      </c>
      <c r="C56" s="9"/>
      <c r="D56" s="9"/>
      <c r="E56" s="9"/>
      <c r="F56" s="9"/>
      <c r="G56" s="9"/>
      <c r="H56" s="9"/>
      <c r="I56" s="9"/>
      <c r="J56" s="9"/>
      <c r="K56" s="9"/>
    </row>
    <row r="57" spans="1:11" x14ac:dyDescent="0.3">
      <c r="A57" s="36" t="s">
        <v>11</v>
      </c>
      <c r="B57" s="37">
        <v>3490</v>
      </c>
      <c r="C57" s="9"/>
      <c r="D57" s="9"/>
      <c r="E57" s="9"/>
      <c r="F57" s="9"/>
      <c r="G57" s="9"/>
      <c r="H57" s="9"/>
      <c r="I57" s="9"/>
      <c r="J57" s="9"/>
      <c r="K57" s="9"/>
    </row>
    <row r="58" spans="1:11" x14ac:dyDescent="0.3">
      <c r="A58" s="32"/>
      <c r="B58" s="32"/>
      <c r="C58" s="9"/>
      <c r="D58" s="9"/>
      <c r="E58" s="9"/>
      <c r="F58" s="9"/>
      <c r="G58" s="9"/>
      <c r="H58" s="9"/>
      <c r="I58" s="9"/>
      <c r="J58" s="9"/>
      <c r="K58" s="9"/>
    </row>
  </sheetData>
  <mergeCells count="41">
    <mergeCell ref="A11:C11"/>
    <mergeCell ref="C53:D53"/>
    <mergeCell ref="C54:D54"/>
    <mergeCell ref="C55:D55"/>
    <mergeCell ref="C38:D38"/>
    <mergeCell ref="C48:D48"/>
    <mergeCell ref="C49:D49"/>
    <mergeCell ref="C50:D50"/>
    <mergeCell ref="C51:D51"/>
    <mergeCell ref="C52:D52"/>
    <mergeCell ref="C37:D37"/>
    <mergeCell ref="C39:D39"/>
    <mergeCell ref="C45:D45"/>
    <mergeCell ref="C46:D46"/>
    <mergeCell ref="C47:D47"/>
    <mergeCell ref="C32:D32"/>
    <mergeCell ref="C33:D33"/>
    <mergeCell ref="C34:D34"/>
    <mergeCell ref="C35:D35"/>
    <mergeCell ref="C36:D36"/>
    <mergeCell ref="A8:C8"/>
    <mergeCell ref="A9:C9"/>
    <mergeCell ref="A13:K13"/>
    <mergeCell ref="A27:K27"/>
    <mergeCell ref="A43:K43"/>
    <mergeCell ref="C15:D15"/>
    <mergeCell ref="C16:D16"/>
    <mergeCell ref="C17:D17"/>
    <mergeCell ref="C18:D18"/>
    <mergeCell ref="C19:D19"/>
    <mergeCell ref="C20:D20"/>
    <mergeCell ref="C21:D21"/>
    <mergeCell ref="C22:D22"/>
    <mergeCell ref="C29:D29"/>
    <mergeCell ref="C30:D30"/>
    <mergeCell ref="C31:D31"/>
    <mergeCell ref="A1:K1"/>
    <mergeCell ref="A3:B3"/>
    <mergeCell ref="A4:B4"/>
    <mergeCell ref="A5:B5"/>
    <mergeCell ref="A6:B6"/>
  </mergeCells>
  <phoneticPr fontId="13" type="noConversion"/>
  <conditionalFormatting sqref="B15:B22">
    <cfRule type="colorScale" priority="3">
      <colorScale>
        <cfvo type="min"/>
        <cfvo type="max"/>
        <color rgb="FFFCFCFF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:B55">
    <cfRule type="colorScale" priority="1">
      <colorScale>
        <cfvo type="min"/>
        <cfvo type="max"/>
        <color rgb="FFFCFCFF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D6">
    <cfRule type="colorScale" priority="4">
      <colorScale>
        <cfvo type="min"/>
        <cfvo type="max"/>
        <color rgb="FFFCFCFF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:B38">
    <cfRule type="colorScale" priority="13">
      <colorScale>
        <cfvo type="min"/>
        <cfvo type="max"/>
        <color rgb="FFFCFCFF"/>
        <color rgb="FF63BE7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EB424-AD7B-4120-A8E7-0C41435BF3EC}">
  <dimension ref="A1:B32"/>
  <sheetViews>
    <sheetView workbookViewId="0">
      <selection sqref="A1:B1"/>
    </sheetView>
  </sheetViews>
  <sheetFormatPr defaultColWidth="9.109375" defaultRowHeight="15" customHeight="1" x14ac:dyDescent="0.3"/>
  <cols>
    <col min="1" max="1" width="4.33203125" style="75" bestFit="1" customWidth="1"/>
    <col min="2" max="2" width="50.5546875" style="79" customWidth="1"/>
    <col min="3" max="16384" width="9.109375" style="10"/>
  </cols>
  <sheetData>
    <row r="1" spans="1:2" ht="18" x14ac:dyDescent="0.35">
      <c r="A1" s="123" t="s">
        <v>1</v>
      </c>
      <c r="B1" s="123"/>
    </row>
    <row r="2" spans="1:2" ht="15" customHeight="1" x14ac:dyDescent="0.3">
      <c r="A2" s="72" t="s">
        <v>4</v>
      </c>
      <c r="B2" s="76" t="s">
        <v>56</v>
      </c>
    </row>
    <row r="3" spans="1:2" ht="15" customHeight="1" x14ac:dyDescent="0.3">
      <c r="A3" s="72" t="s">
        <v>5</v>
      </c>
      <c r="B3" s="76" t="s">
        <v>57</v>
      </c>
    </row>
    <row r="4" spans="1:2" ht="15" customHeight="1" x14ac:dyDescent="0.3">
      <c r="A4" s="72" t="s">
        <v>6</v>
      </c>
      <c r="B4" s="76" t="s">
        <v>58</v>
      </c>
    </row>
    <row r="5" spans="1:2" ht="28.8" x14ac:dyDescent="0.3">
      <c r="A5" s="72" t="s">
        <v>7</v>
      </c>
      <c r="B5" s="76" t="s">
        <v>59</v>
      </c>
    </row>
    <row r="6" spans="1:2" ht="28.8" x14ac:dyDescent="0.3">
      <c r="A6" s="72" t="s">
        <v>8</v>
      </c>
      <c r="B6" s="76" t="s">
        <v>60</v>
      </c>
    </row>
    <row r="7" spans="1:2" ht="28.8" x14ac:dyDescent="0.3">
      <c r="A7" s="72" t="s">
        <v>9</v>
      </c>
      <c r="B7" s="76" t="s">
        <v>61</v>
      </c>
    </row>
    <row r="8" spans="1:2" ht="28.8" x14ac:dyDescent="0.3">
      <c r="A8" s="72" t="s">
        <v>12</v>
      </c>
      <c r="B8" s="76" t="s">
        <v>62</v>
      </c>
    </row>
    <row r="9" spans="1:2" ht="14.4" x14ac:dyDescent="0.3">
      <c r="A9" s="72" t="s">
        <v>13</v>
      </c>
      <c r="B9" s="76" t="s">
        <v>63</v>
      </c>
    </row>
    <row r="10" spans="1:2" ht="18" x14ac:dyDescent="0.35">
      <c r="A10" s="124" t="s">
        <v>2</v>
      </c>
      <c r="B10" s="125"/>
    </row>
    <row r="11" spans="1:2" ht="15" customHeight="1" x14ac:dyDescent="0.3">
      <c r="A11" s="73" t="s">
        <v>4</v>
      </c>
      <c r="B11" s="77" t="s">
        <v>64</v>
      </c>
    </row>
    <row r="12" spans="1:2" ht="15" customHeight="1" x14ac:dyDescent="0.3">
      <c r="A12" s="73" t="s">
        <v>5</v>
      </c>
      <c r="B12" s="77" t="s">
        <v>65</v>
      </c>
    </row>
    <row r="13" spans="1:2" ht="15" customHeight="1" x14ac:dyDescent="0.3">
      <c r="A13" s="73" t="s">
        <v>6</v>
      </c>
      <c r="B13" s="77" t="s">
        <v>66</v>
      </c>
    </row>
    <row r="14" spans="1:2" ht="28.8" x14ac:dyDescent="0.3">
      <c r="A14" s="73" t="s">
        <v>7</v>
      </c>
      <c r="B14" s="77" t="s">
        <v>67</v>
      </c>
    </row>
    <row r="15" spans="1:2" ht="28.8" x14ac:dyDescent="0.3">
      <c r="A15" s="73" t="s">
        <v>8</v>
      </c>
      <c r="B15" s="77" t="s">
        <v>68</v>
      </c>
    </row>
    <row r="16" spans="1:2" ht="28.8" x14ac:dyDescent="0.3">
      <c r="A16" s="73" t="s">
        <v>9</v>
      </c>
      <c r="B16" s="77" t="s">
        <v>69</v>
      </c>
    </row>
    <row r="17" spans="1:2" ht="15" customHeight="1" x14ac:dyDescent="0.3">
      <c r="A17" s="73" t="s">
        <v>12</v>
      </c>
      <c r="B17" s="77" t="s">
        <v>70</v>
      </c>
    </row>
    <row r="18" spans="1:2" ht="28.8" x14ac:dyDescent="0.3">
      <c r="A18" s="73" t="s">
        <v>13</v>
      </c>
      <c r="B18" s="77" t="s">
        <v>71</v>
      </c>
    </row>
    <row r="19" spans="1:2" ht="15" customHeight="1" x14ac:dyDescent="0.3">
      <c r="A19" s="73" t="s">
        <v>14</v>
      </c>
      <c r="B19" s="77" t="s">
        <v>72</v>
      </c>
    </row>
    <row r="20" spans="1:2" ht="15" customHeight="1" x14ac:dyDescent="0.3">
      <c r="A20" s="73" t="s">
        <v>16</v>
      </c>
      <c r="B20" s="77" t="s">
        <v>73</v>
      </c>
    </row>
    <row r="21" spans="1:2" ht="18" x14ac:dyDescent="0.35">
      <c r="A21" s="126" t="s">
        <v>15</v>
      </c>
      <c r="B21" s="127"/>
    </row>
    <row r="22" spans="1:2" ht="15" customHeight="1" x14ac:dyDescent="0.3">
      <c r="A22" s="74" t="s">
        <v>4</v>
      </c>
      <c r="B22" s="78" t="s">
        <v>74</v>
      </c>
    </row>
    <row r="23" spans="1:2" ht="15" customHeight="1" x14ac:dyDescent="0.3">
      <c r="A23" s="74" t="s">
        <v>5</v>
      </c>
      <c r="B23" s="78" t="s">
        <v>75</v>
      </c>
    </row>
    <row r="24" spans="1:2" ht="15" customHeight="1" x14ac:dyDescent="0.3">
      <c r="A24" s="74" t="s">
        <v>6</v>
      </c>
      <c r="B24" s="78" t="s">
        <v>76</v>
      </c>
    </row>
    <row r="25" spans="1:2" ht="15" customHeight="1" x14ac:dyDescent="0.3">
      <c r="A25" s="74" t="s">
        <v>7</v>
      </c>
      <c r="B25" s="78" t="s">
        <v>77</v>
      </c>
    </row>
    <row r="26" spans="1:2" ht="15" customHeight="1" x14ac:dyDescent="0.3">
      <c r="A26" s="74" t="s">
        <v>8</v>
      </c>
      <c r="B26" s="78" t="s">
        <v>78</v>
      </c>
    </row>
    <row r="27" spans="1:2" ht="15" customHeight="1" x14ac:dyDescent="0.3">
      <c r="A27" s="74" t="s">
        <v>9</v>
      </c>
      <c r="B27" s="78" t="s">
        <v>79</v>
      </c>
    </row>
    <row r="28" spans="1:2" ht="28.8" x14ac:dyDescent="0.3">
      <c r="A28" s="74" t="s">
        <v>12</v>
      </c>
      <c r="B28" s="78" t="s">
        <v>80</v>
      </c>
    </row>
    <row r="29" spans="1:2" ht="28.8" x14ac:dyDescent="0.3">
      <c r="A29" s="74" t="s">
        <v>13</v>
      </c>
      <c r="B29" s="78" t="s">
        <v>81</v>
      </c>
    </row>
    <row r="30" spans="1:2" ht="15" customHeight="1" x14ac:dyDescent="0.3">
      <c r="A30" s="74" t="s">
        <v>14</v>
      </c>
      <c r="B30" s="78" t="s">
        <v>82</v>
      </c>
    </row>
    <row r="31" spans="1:2" ht="15" customHeight="1" x14ac:dyDescent="0.3">
      <c r="A31" s="74" t="s">
        <v>16</v>
      </c>
      <c r="B31" s="78" t="s">
        <v>83</v>
      </c>
    </row>
    <row r="32" spans="1:2" ht="15" customHeight="1" x14ac:dyDescent="0.3">
      <c r="A32" s="74" t="s">
        <v>17</v>
      </c>
      <c r="B32" s="78" t="s">
        <v>84</v>
      </c>
    </row>
  </sheetData>
  <mergeCells count="3">
    <mergeCell ref="A1:B1"/>
    <mergeCell ref="A10:B10"/>
    <mergeCell ref="A21:B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F1C8-10EF-4B42-9927-75A1CE060E30}">
  <dimension ref="A1:H35"/>
  <sheetViews>
    <sheetView workbookViewId="0">
      <selection sqref="A1:H1"/>
    </sheetView>
  </sheetViews>
  <sheetFormatPr defaultRowHeight="14.4" x14ac:dyDescent="0.3"/>
  <cols>
    <col min="1" max="1" width="20.109375" bestFit="1" customWidth="1"/>
    <col min="2" max="2" width="19" style="4" bestFit="1" customWidth="1"/>
    <col min="3" max="3" width="10.44140625" customWidth="1"/>
    <col min="4" max="4" width="14.5546875" bestFit="1" customWidth="1"/>
  </cols>
  <sheetData>
    <row r="1" spans="1:8" ht="25.8" x14ac:dyDescent="0.5">
      <c r="A1" s="117" t="s">
        <v>55</v>
      </c>
      <c r="B1" s="117"/>
      <c r="C1" s="117"/>
      <c r="D1" s="117"/>
      <c r="E1" s="117"/>
      <c r="F1" s="117"/>
      <c r="G1" s="117"/>
      <c r="H1" s="117"/>
    </row>
    <row r="2" spans="1:8" x14ac:dyDescent="0.3">
      <c r="A2" s="83"/>
      <c r="B2" s="94" t="s">
        <v>11</v>
      </c>
      <c r="C2" s="94" t="s">
        <v>53</v>
      </c>
      <c r="D2" s="59"/>
      <c r="E2" s="59"/>
      <c r="F2" s="59"/>
      <c r="G2" s="59"/>
      <c r="H2" s="59"/>
    </row>
    <row r="3" spans="1:8" x14ac:dyDescent="0.3">
      <c r="A3" s="59" t="s">
        <v>46</v>
      </c>
      <c r="B3" s="61">
        <v>212</v>
      </c>
      <c r="C3" s="63">
        <f>B3/B$10</f>
        <v>5.4908054908054907E-2</v>
      </c>
      <c r="D3" s="59"/>
      <c r="E3" s="59"/>
      <c r="F3" s="59"/>
      <c r="G3" s="59"/>
      <c r="H3" s="59"/>
    </row>
    <row r="4" spans="1:8" x14ac:dyDescent="0.3">
      <c r="A4" s="59" t="s">
        <v>47</v>
      </c>
      <c r="B4" s="61">
        <v>636</v>
      </c>
      <c r="C4" s="63">
        <f t="shared" ref="C4:C9" si="0">B4/B$10</f>
        <v>0.16472416472416473</v>
      </c>
      <c r="D4" s="59"/>
      <c r="E4" s="59"/>
      <c r="F4" s="59"/>
      <c r="G4" s="59"/>
      <c r="H4" s="59"/>
    </row>
    <row r="5" spans="1:8" x14ac:dyDescent="0.3">
      <c r="A5" s="59" t="s">
        <v>48</v>
      </c>
      <c r="B5" s="61">
        <v>172</v>
      </c>
      <c r="C5" s="63">
        <f t="shared" si="0"/>
        <v>4.4548044548044549E-2</v>
      </c>
      <c r="D5" s="59"/>
      <c r="E5" s="59"/>
      <c r="F5" s="59"/>
      <c r="G5" s="59"/>
      <c r="H5" s="59"/>
    </row>
    <row r="6" spans="1:8" x14ac:dyDescent="0.3">
      <c r="A6" s="59" t="s">
        <v>49</v>
      </c>
      <c r="B6" s="61">
        <v>126</v>
      </c>
      <c r="C6" s="63">
        <f t="shared" si="0"/>
        <v>3.2634032634032632E-2</v>
      </c>
      <c r="D6" s="59"/>
      <c r="E6" s="59"/>
      <c r="F6" s="59"/>
      <c r="G6" s="59"/>
      <c r="H6" s="59"/>
    </row>
    <row r="7" spans="1:8" x14ac:dyDescent="0.3">
      <c r="A7" s="59" t="s">
        <v>50</v>
      </c>
      <c r="B7" s="61">
        <v>519</v>
      </c>
      <c r="C7" s="63">
        <f t="shared" si="0"/>
        <v>0.13442113442113443</v>
      </c>
      <c r="D7" s="59"/>
      <c r="E7" s="59"/>
      <c r="F7" s="59"/>
      <c r="G7" s="59"/>
      <c r="H7" s="59"/>
    </row>
    <row r="8" spans="1:8" x14ac:dyDescent="0.3">
      <c r="A8" s="59" t="s">
        <v>51</v>
      </c>
      <c r="B8" s="61">
        <v>89</v>
      </c>
      <c r="C8" s="63">
        <f t="shared" si="0"/>
        <v>2.3051023051023051E-2</v>
      </c>
      <c r="D8" s="59"/>
      <c r="E8" s="59"/>
      <c r="F8" s="59"/>
      <c r="G8" s="59"/>
      <c r="H8" s="59"/>
    </row>
    <row r="9" spans="1:8" x14ac:dyDescent="0.3">
      <c r="A9" s="83" t="s">
        <v>52</v>
      </c>
      <c r="B9" s="94">
        <v>2107</v>
      </c>
      <c r="C9" s="95">
        <f t="shared" si="0"/>
        <v>0.54571354571354569</v>
      </c>
      <c r="D9" s="59"/>
      <c r="E9" s="59"/>
      <c r="F9" s="59"/>
      <c r="G9" s="59"/>
      <c r="H9" s="59"/>
    </row>
    <row r="10" spans="1:8" x14ac:dyDescent="0.3">
      <c r="A10" s="64" t="s">
        <v>85</v>
      </c>
      <c r="B10" s="60">
        <f>SUM(B3:B9)</f>
        <v>3861</v>
      </c>
      <c r="C10" s="59"/>
      <c r="D10" s="59"/>
      <c r="E10" s="59"/>
      <c r="F10" s="59"/>
      <c r="G10" s="59"/>
      <c r="H10" s="59"/>
    </row>
    <row r="13" spans="1:8" ht="25.8" x14ac:dyDescent="0.5">
      <c r="A13" s="128" t="s">
        <v>54</v>
      </c>
      <c r="B13" s="128"/>
      <c r="C13" s="128"/>
      <c r="D13" s="128"/>
      <c r="E13" s="128"/>
      <c r="F13" s="128"/>
      <c r="G13" s="128"/>
      <c r="H13" s="128"/>
    </row>
    <row r="14" spans="1:8" x14ac:dyDescent="0.3">
      <c r="A14" s="59"/>
      <c r="B14" s="61"/>
      <c r="C14" s="59"/>
      <c r="D14" s="59"/>
      <c r="E14" s="59"/>
      <c r="F14" s="59"/>
      <c r="G14" s="59"/>
      <c r="H14" s="59"/>
    </row>
    <row r="15" spans="1:8" x14ac:dyDescent="0.3">
      <c r="A15" s="59"/>
      <c r="B15" s="90" t="s">
        <v>87</v>
      </c>
      <c r="C15" s="91" t="s">
        <v>1</v>
      </c>
      <c r="D15" s="92" t="s">
        <v>2</v>
      </c>
      <c r="E15" s="93" t="s">
        <v>15</v>
      </c>
      <c r="F15" s="59"/>
      <c r="G15" s="59"/>
      <c r="H15" s="59"/>
    </row>
    <row r="16" spans="1:8" x14ac:dyDescent="0.3">
      <c r="A16" s="59"/>
      <c r="B16" s="85" t="s">
        <v>46</v>
      </c>
      <c r="C16" s="81">
        <f>'District Administrator'!C3</f>
        <v>3.88</v>
      </c>
      <c r="D16" s="81">
        <f>'District Administrator'!C4</f>
        <v>3.81</v>
      </c>
      <c r="E16" s="86">
        <f>'District Administrator'!C5</f>
        <v>3.79</v>
      </c>
      <c r="F16" s="59"/>
      <c r="G16" s="59"/>
      <c r="H16" s="59"/>
    </row>
    <row r="17" spans="1:8" x14ac:dyDescent="0.3">
      <c r="A17" s="59"/>
      <c r="B17" s="85" t="s">
        <v>47</v>
      </c>
      <c r="C17" s="82">
        <v>3.94</v>
      </c>
      <c r="D17" s="82">
        <v>3.8</v>
      </c>
      <c r="E17" s="87">
        <v>3.83</v>
      </c>
      <c r="F17" s="59"/>
      <c r="G17" s="59"/>
      <c r="H17" s="59"/>
    </row>
    <row r="18" spans="1:8" x14ac:dyDescent="0.3">
      <c r="A18" s="59"/>
      <c r="B18" s="85" t="s">
        <v>48</v>
      </c>
      <c r="C18" s="82">
        <v>3.94</v>
      </c>
      <c r="D18" s="82">
        <v>3.81</v>
      </c>
      <c r="E18" s="87">
        <v>3.84</v>
      </c>
      <c r="F18" s="59"/>
      <c r="G18" s="59"/>
      <c r="H18" s="59"/>
    </row>
    <row r="19" spans="1:8" x14ac:dyDescent="0.3">
      <c r="A19" s="59"/>
      <c r="B19" s="85" t="s">
        <v>49</v>
      </c>
      <c r="C19" s="82">
        <v>3.99</v>
      </c>
      <c r="D19" s="82">
        <v>3.79</v>
      </c>
      <c r="E19" s="87">
        <v>3.9</v>
      </c>
      <c r="F19" s="59"/>
      <c r="G19" s="59"/>
      <c r="H19" s="59"/>
    </row>
    <row r="20" spans="1:8" x14ac:dyDescent="0.3">
      <c r="A20" s="59"/>
      <c r="B20" s="85" t="s">
        <v>50</v>
      </c>
      <c r="C20" s="82">
        <v>3.85</v>
      </c>
      <c r="D20" s="82">
        <v>3.72</v>
      </c>
      <c r="E20" s="87">
        <v>3.79</v>
      </c>
      <c r="F20" s="59"/>
      <c r="G20" s="59"/>
      <c r="H20" s="59"/>
    </row>
    <row r="21" spans="1:8" x14ac:dyDescent="0.3">
      <c r="A21" s="59"/>
      <c r="B21" s="85" t="s">
        <v>51</v>
      </c>
      <c r="C21" s="82">
        <v>3.99</v>
      </c>
      <c r="D21" s="82">
        <v>3.86</v>
      </c>
      <c r="E21" s="87">
        <v>3.6</v>
      </c>
      <c r="F21" s="59"/>
      <c r="G21" s="59"/>
      <c r="H21" s="59"/>
    </row>
    <row r="22" spans="1:8" x14ac:dyDescent="0.3">
      <c r="A22" s="59"/>
      <c r="B22" s="88" t="s">
        <v>52</v>
      </c>
      <c r="C22" s="84">
        <v>3.79</v>
      </c>
      <c r="D22" s="84">
        <v>3.64</v>
      </c>
      <c r="E22" s="89">
        <v>3.63</v>
      </c>
      <c r="F22" s="59"/>
      <c r="G22" s="59"/>
      <c r="H22" s="59"/>
    </row>
    <row r="23" spans="1:8" x14ac:dyDescent="0.3">
      <c r="A23" s="59"/>
      <c r="B23" s="61"/>
      <c r="C23" s="59"/>
      <c r="D23" s="59"/>
      <c r="E23" s="59"/>
      <c r="F23" s="59"/>
      <c r="G23" s="59"/>
      <c r="H23" s="59"/>
    </row>
    <row r="24" spans="1:8" x14ac:dyDescent="0.3">
      <c r="A24" s="59"/>
      <c r="B24" s="61"/>
      <c r="C24" s="59"/>
      <c r="D24" s="59"/>
      <c r="E24" s="59"/>
      <c r="F24" s="59"/>
      <c r="G24" s="59"/>
      <c r="H24" s="59"/>
    </row>
    <row r="25" spans="1:8" x14ac:dyDescent="0.3">
      <c r="A25" s="59"/>
      <c r="B25" s="61"/>
      <c r="C25" s="59"/>
      <c r="D25" s="59"/>
      <c r="E25" s="59"/>
      <c r="F25" s="59"/>
      <c r="G25" s="59"/>
      <c r="H25" s="59"/>
    </row>
    <row r="26" spans="1:8" x14ac:dyDescent="0.3">
      <c r="A26" s="59"/>
      <c r="B26" s="61"/>
      <c r="C26" s="59"/>
      <c r="D26" s="59"/>
      <c r="E26" s="59"/>
      <c r="F26" s="59"/>
      <c r="G26" s="59"/>
      <c r="H26" s="59"/>
    </row>
    <row r="27" spans="1:8" x14ac:dyDescent="0.3">
      <c r="A27" s="59"/>
      <c r="B27" s="61"/>
      <c r="C27" s="59"/>
      <c r="D27" s="59"/>
      <c r="E27" s="59"/>
      <c r="F27" s="59"/>
      <c r="G27" s="59"/>
      <c r="H27" s="59"/>
    </row>
    <row r="28" spans="1:8" x14ac:dyDescent="0.3">
      <c r="A28" s="59"/>
      <c r="B28" s="61"/>
      <c r="C28" s="59"/>
      <c r="D28" s="59"/>
      <c r="E28" s="59"/>
      <c r="F28" s="59"/>
      <c r="G28" s="59"/>
      <c r="H28" s="59"/>
    </row>
    <row r="29" spans="1:8" x14ac:dyDescent="0.3">
      <c r="A29" s="59"/>
      <c r="B29" s="61"/>
      <c r="C29" s="59"/>
      <c r="D29" s="59"/>
      <c r="E29" s="59"/>
      <c r="F29" s="59"/>
      <c r="G29" s="59"/>
      <c r="H29" s="59"/>
    </row>
    <row r="30" spans="1:8" x14ac:dyDescent="0.3">
      <c r="A30" s="59"/>
      <c r="B30" s="61"/>
      <c r="C30" s="59"/>
      <c r="D30" s="59"/>
      <c r="E30" s="59"/>
      <c r="F30" s="59"/>
      <c r="G30" s="59"/>
      <c r="H30" s="59"/>
    </row>
    <row r="31" spans="1:8" x14ac:dyDescent="0.3">
      <c r="A31" s="59"/>
      <c r="B31" s="61"/>
      <c r="C31" s="59"/>
      <c r="D31" s="59"/>
      <c r="E31" s="59"/>
      <c r="F31" s="59"/>
      <c r="G31" s="59"/>
      <c r="H31" s="59"/>
    </row>
    <row r="32" spans="1:8" x14ac:dyDescent="0.3">
      <c r="A32" s="59"/>
      <c r="B32" s="61"/>
      <c r="C32" s="59"/>
      <c r="D32" s="59"/>
      <c r="E32" s="59"/>
      <c r="F32" s="59"/>
      <c r="G32" s="59"/>
      <c r="H32" s="59"/>
    </row>
    <row r="33" spans="1:8" x14ac:dyDescent="0.3">
      <c r="A33" s="59"/>
      <c r="B33" s="61"/>
      <c r="C33" s="59"/>
      <c r="D33" s="59"/>
      <c r="E33" s="59"/>
      <c r="F33" s="59"/>
      <c r="G33" s="59"/>
      <c r="H33" s="59"/>
    </row>
    <row r="34" spans="1:8" x14ac:dyDescent="0.3">
      <c r="A34" s="59"/>
      <c r="B34" s="61"/>
      <c r="C34" s="59"/>
      <c r="D34" s="59"/>
      <c r="E34" s="59"/>
      <c r="F34" s="59"/>
      <c r="G34" s="59"/>
      <c r="H34" s="59"/>
    </row>
    <row r="35" spans="1:8" x14ac:dyDescent="0.3">
      <c r="A35" s="59"/>
      <c r="B35" s="61"/>
      <c r="C35" s="59"/>
      <c r="D35" s="59"/>
      <c r="E35" s="59"/>
      <c r="F35" s="59"/>
      <c r="G35" s="59"/>
      <c r="H35" s="59"/>
    </row>
  </sheetData>
  <mergeCells count="2">
    <mergeCell ref="A1:H1"/>
    <mergeCell ref="A13:H13"/>
  </mergeCells>
  <conditionalFormatting sqref="C16:E22">
    <cfRule type="colorScale" priority="1">
      <colorScale>
        <cfvo type="min"/>
        <cfvo type="max"/>
        <color rgb="FFFCFCFF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DC9A0-218A-46C7-9FD8-0318C83DC9DB}">
  <dimension ref="A1:L37"/>
  <sheetViews>
    <sheetView workbookViewId="0">
      <selection activeCell="A21" sqref="A21:L21"/>
    </sheetView>
  </sheetViews>
  <sheetFormatPr defaultRowHeight="14.4" x14ac:dyDescent="0.3"/>
  <cols>
    <col min="1" max="1" width="18.5546875" bestFit="1" customWidth="1"/>
    <col min="2" max="4" width="5" bestFit="1" customWidth="1"/>
    <col min="5" max="5" width="9" bestFit="1" customWidth="1"/>
  </cols>
  <sheetData>
    <row r="1" spans="1:12" ht="23.4" x14ac:dyDescent="0.45">
      <c r="A1" s="130" t="s">
        <v>98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x14ac:dyDescent="0.3">
      <c r="A2" s="83"/>
      <c r="B2" s="104">
        <v>2018</v>
      </c>
      <c r="C2" s="104">
        <v>2019</v>
      </c>
      <c r="D2" s="104">
        <v>2021</v>
      </c>
      <c r="E2" s="104" t="s">
        <v>86</v>
      </c>
      <c r="F2" s="59"/>
      <c r="G2" s="59"/>
      <c r="H2" s="59"/>
      <c r="I2" s="59"/>
      <c r="J2" s="59"/>
      <c r="K2" s="59"/>
      <c r="L2" s="59"/>
    </row>
    <row r="3" spans="1:12" x14ac:dyDescent="0.3">
      <c r="A3" s="59" t="s">
        <v>1</v>
      </c>
      <c r="B3" s="61">
        <v>3.29</v>
      </c>
      <c r="C3" s="61">
        <v>3.35</v>
      </c>
      <c r="D3" s="62">
        <v>3.72</v>
      </c>
      <c r="E3" s="65">
        <f>(D3-B3)/B3</f>
        <v>0.1306990881458967</v>
      </c>
      <c r="F3" s="59"/>
      <c r="G3" s="59"/>
      <c r="H3" s="59"/>
      <c r="I3" s="59"/>
      <c r="J3" s="59"/>
      <c r="K3" s="59"/>
      <c r="L3" s="59"/>
    </row>
    <row r="4" spans="1:12" x14ac:dyDescent="0.3">
      <c r="A4" s="59" t="s">
        <v>2</v>
      </c>
      <c r="B4" s="61">
        <v>3.22</v>
      </c>
      <c r="C4" s="61">
        <v>3.34</v>
      </c>
      <c r="D4" s="62">
        <v>3.6</v>
      </c>
      <c r="E4" s="65">
        <f>(D4-B4)/B4</f>
        <v>0.11801242236024841</v>
      </c>
      <c r="F4" s="59"/>
      <c r="G4" s="59"/>
      <c r="H4" s="59"/>
      <c r="I4" s="59"/>
      <c r="J4" s="59"/>
      <c r="K4" s="59"/>
      <c r="L4" s="59"/>
    </row>
    <row r="5" spans="1:12" x14ac:dyDescent="0.3">
      <c r="A5" s="59" t="s">
        <v>15</v>
      </c>
      <c r="B5" s="61">
        <v>3.23</v>
      </c>
      <c r="C5" s="61">
        <v>3.32</v>
      </c>
      <c r="D5" s="62">
        <v>3.56</v>
      </c>
      <c r="E5" s="65">
        <f>(D5-B5)/B5</f>
        <v>0.10216718266253873</v>
      </c>
      <c r="F5" s="59"/>
      <c r="G5" s="59"/>
      <c r="H5" s="59"/>
      <c r="I5" s="59"/>
      <c r="J5" s="59"/>
      <c r="K5" s="59"/>
      <c r="L5" s="59"/>
    </row>
    <row r="6" spans="1:12" x14ac:dyDescent="0.3">
      <c r="A6" s="66" t="s">
        <v>11</v>
      </c>
      <c r="B6" s="67">
        <v>333</v>
      </c>
      <c r="C6" s="67">
        <v>559</v>
      </c>
      <c r="D6" s="68">
        <v>4065</v>
      </c>
      <c r="E6" s="69">
        <f>(D6-B6)/B6</f>
        <v>11.207207207207206</v>
      </c>
      <c r="F6" s="59"/>
      <c r="G6" s="59"/>
      <c r="H6" s="59"/>
      <c r="I6" s="59"/>
      <c r="J6" s="59"/>
      <c r="K6" s="59"/>
      <c r="L6" s="59"/>
    </row>
    <row r="7" spans="1:12" ht="34.799999999999997" customHeight="1" x14ac:dyDescent="0.3">
      <c r="A7" s="129" t="s">
        <v>92</v>
      </c>
      <c r="B7" s="129"/>
      <c r="C7" s="129"/>
      <c r="D7" s="129"/>
      <c r="E7" s="129"/>
      <c r="F7" s="59"/>
      <c r="G7" s="59"/>
      <c r="H7" s="59"/>
      <c r="I7" s="59"/>
      <c r="J7" s="59"/>
      <c r="K7" s="59"/>
      <c r="L7" s="59"/>
    </row>
    <row r="8" spans="1:12" ht="34.799999999999997" customHeight="1" x14ac:dyDescent="0.3">
      <c r="A8" s="100"/>
      <c r="B8" s="100"/>
      <c r="C8" s="100"/>
      <c r="D8" s="100"/>
      <c r="E8" s="100"/>
      <c r="F8" s="59"/>
      <c r="G8" s="59"/>
      <c r="H8" s="59"/>
      <c r="I8" s="59"/>
      <c r="J8" s="59"/>
      <c r="K8" s="59"/>
      <c r="L8" s="59"/>
    </row>
    <row r="9" spans="1:12" x14ac:dyDescent="0.3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2" spans="1:12" hidden="1" x14ac:dyDescent="0.3">
      <c r="A12" s="10" t="s">
        <v>87</v>
      </c>
      <c r="B12" s="39">
        <v>2018</v>
      </c>
      <c r="C12" s="39">
        <v>2019</v>
      </c>
      <c r="D12" s="39">
        <v>2021</v>
      </c>
    </row>
    <row r="13" spans="1:12" hidden="1" x14ac:dyDescent="0.3">
      <c r="A13" s="10" t="s">
        <v>46</v>
      </c>
      <c r="B13" s="39">
        <v>105</v>
      </c>
      <c r="C13" s="39">
        <v>64</v>
      </c>
      <c r="D13" s="39">
        <v>212</v>
      </c>
    </row>
    <row r="14" spans="1:12" hidden="1" x14ac:dyDescent="0.3">
      <c r="A14" s="10" t="s">
        <v>47</v>
      </c>
      <c r="B14" s="39">
        <v>60</v>
      </c>
      <c r="C14" s="39">
        <v>129</v>
      </c>
      <c r="D14" s="39">
        <v>636</v>
      </c>
    </row>
    <row r="15" spans="1:12" hidden="1" x14ac:dyDescent="0.3">
      <c r="A15" s="10" t="s">
        <v>88</v>
      </c>
      <c r="B15" s="39">
        <v>72</v>
      </c>
      <c r="C15" s="39">
        <v>33</v>
      </c>
      <c r="D15" s="39">
        <v>172</v>
      </c>
    </row>
    <row r="16" spans="1:12" hidden="1" x14ac:dyDescent="0.3">
      <c r="A16" s="10" t="s">
        <v>89</v>
      </c>
      <c r="B16" s="39">
        <v>17</v>
      </c>
      <c r="C16" s="39">
        <v>25</v>
      </c>
      <c r="D16" s="39">
        <v>126</v>
      </c>
    </row>
    <row r="17" spans="1:12" hidden="1" x14ac:dyDescent="0.3">
      <c r="A17" s="10" t="s">
        <v>50</v>
      </c>
      <c r="B17" s="39">
        <v>35</v>
      </c>
      <c r="C17" s="39">
        <v>84</v>
      </c>
      <c r="D17" s="39">
        <v>519</v>
      </c>
    </row>
    <row r="18" spans="1:12" hidden="1" x14ac:dyDescent="0.3">
      <c r="A18" s="10" t="s">
        <v>51</v>
      </c>
      <c r="B18" s="39">
        <v>68</v>
      </c>
      <c r="C18" s="39">
        <v>60</v>
      </c>
      <c r="D18" s="39">
        <v>89</v>
      </c>
    </row>
    <row r="19" spans="1:12" hidden="1" x14ac:dyDescent="0.3">
      <c r="A19" s="10" t="s">
        <v>90</v>
      </c>
      <c r="B19" s="39">
        <v>135</v>
      </c>
      <c r="C19" s="39">
        <v>364</v>
      </c>
      <c r="D19" s="40">
        <v>2107</v>
      </c>
    </row>
    <row r="20" spans="1:12" hidden="1" x14ac:dyDescent="0.3">
      <c r="A20" s="41" t="s">
        <v>91</v>
      </c>
      <c r="B20" s="42">
        <v>492</v>
      </c>
      <c r="C20" s="42">
        <v>759</v>
      </c>
      <c r="D20" s="42">
        <f>SUM(D13:D19)</f>
        <v>3861</v>
      </c>
    </row>
    <row r="21" spans="1:12" ht="23.4" x14ac:dyDescent="0.45">
      <c r="A21" s="131" t="s">
        <v>97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</row>
    <row r="22" spans="1:12" x14ac:dyDescent="0.3">
      <c r="A22" s="101"/>
      <c r="B22" s="101">
        <v>2018</v>
      </c>
      <c r="C22" s="101">
        <v>2019</v>
      </c>
      <c r="D22" s="101">
        <v>2021</v>
      </c>
      <c r="E22" s="101" t="s">
        <v>86</v>
      </c>
      <c r="F22" s="59"/>
      <c r="G22" s="59"/>
      <c r="H22" s="59"/>
      <c r="I22" s="59"/>
      <c r="J22" s="59"/>
      <c r="K22" s="59"/>
      <c r="L22" s="59"/>
    </row>
    <row r="23" spans="1:12" x14ac:dyDescent="0.3">
      <c r="A23" s="59" t="s">
        <v>51</v>
      </c>
      <c r="B23" s="96">
        <f>B18/B$20</f>
        <v>0.13821138211382114</v>
      </c>
      <c r="C23" s="96">
        <f>C18/C$20</f>
        <v>7.9051383399209488E-2</v>
      </c>
      <c r="D23" s="96">
        <f>D18/D$20</f>
        <v>2.3051023051023051E-2</v>
      </c>
      <c r="E23" s="102">
        <f>(D23-B23)/B23</f>
        <v>-0.83321906851318617</v>
      </c>
      <c r="F23" s="59"/>
      <c r="G23" s="59"/>
      <c r="H23" s="59"/>
      <c r="I23" s="59"/>
      <c r="J23" s="59"/>
      <c r="K23" s="59"/>
      <c r="L23" s="59"/>
    </row>
    <row r="24" spans="1:12" x14ac:dyDescent="0.3">
      <c r="A24" s="59" t="s">
        <v>89</v>
      </c>
      <c r="B24" s="96">
        <f>B16/B$20</f>
        <v>3.4552845528455285E-2</v>
      </c>
      <c r="C24" s="96">
        <f>C16/C$20</f>
        <v>3.2938076416337288E-2</v>
      </c>
      <c r="D24" s="96">
        <f>D16/D$20</f>
        <v>3.2634032634032632E-2</v>
      </c>
      <c r="E24" s="102">
        <f t="shared" ref="E24:E29" si="0">(D24-B24)/B24</f>
        <v>-5.5532702591526192E-2</v>
      </c>
      <c r="F24" s="59"/>
      <c r="G24" s="59"/>
      <c r="H24" s="59"/>
      <c r="I24" s="59"/>
      <c r="J24" s="59"/>
      <c r="K24" s="59"/>
      <c r="L24" s="59"/>
    </row>
    <row r="25" spans="1:12" x14ac:dyDescent="0.3">
      <c r="A25" s="59" t="s">
        <v>88</v>
      </c>
      <c r="B25" s="96">
        <f>B15/B$20</f>
        <v>0.14634146341463414</v>
      </c>
      <c r="C25" s="96">
        <f>C15/C$20</f>
        <v>4.3478260869565216E-2</v>
      </c>
      <c r="D25" s="96">
        <f>D15/D$20</f>
        <v>4.4548044548044549E-2</v>
      </c>
      <c r="E25" s="102">
        <f t="shared" si="0"/>
        <v>-0.69558836225502885</v>
      </c>
      <c r="F25" s="59"/>
      <c r="G25" s="59"/>
      <c r="H25" s="59"/>
      <c r="I25" s="59"/>
      <c r="J25" s="59"/>
      <c r="K25" s="59"/>
      <c r="L25" s="59"/>
    </row>
    <row r="26" spans="1:12" x14ac:dyDescent="0.3">
      <c r="A26" s="59" t="s">
        <v>46</v>
      </c>
      <c r="B26" s="96">
        <f>B13/B$20</f>
        <v>0.21341463414634146</v>
      </c>
      <c r="C26" s="96">
        <f>C13/C$20</f>
        <v>8.4321475625823455E-2</v>
      </c>
      <c r="D26" s="96">
        <f>D13/D$20</f>
        <v>5.4908054908054907E-2</v>
      </c>
      <c r="E26" s="102">
        <f t="shared" si="0"/>
        <v>-0.74271654271654264</v>
      </c>
      <c r="F26" s="59"/>
      <c r="G26" s="59"/>
      <c r="H26" s="59"/>
      <c r="I26" s="59"/>
      <c r="J26" s="59"/>
      <c r="K26" s="59"/>
      <c r="L26" s="59"/>
    </row>
    <row r="27" spans="1:12" x14ac:dyDescent="0.3">
      <c r="A27" s="59" t="s">
        <v>50</v>
      </c>
      <c r="B27" s="96">
        <f>B17/B$20</f>
        <v>7.113821138211382E-2</v>
      </c>
      <c r="C27" s="96">
        <f>C17/C$20</f>
        <v>0.11067193675889328</v>
      </c>
      <c r="D27" s="96">
        <f>D17/D$20</f>
        <v>0.13442113442113443</v>
      </c>
      <c r="E27" s="102">
        <f t="shared" si="0"/>
        <v>0.8895770895770897</v>
      </c>
      <c r="F27" s="59"/>
      <c r="G27" s="59"/>
      <c r="H27" s="59"/>
      <c r="I27" s="59"/>
      <c r="J27" s="59"/>
      <c r="K27" s="59"/>
      <c r="L27" s="59"/>
    </row>
    <row r="28" spans="1:12" x14ac:dyDescent="0.3">
      <c r="A28" s="59" t="s">
        <v>47</v>
      </c>
      <c r="B28" s="96">
        <f>B14/B$20</f>
        <v>0.12195121951219512</v>
      </c>
      <c r="C28" s="96">
        <f>C14/C$20</f>
        <v>0.16996047430830039</v>
      </c>
      <c r="D28" s="96">
        <f>D14/D$20</f>
        <v>0.16472416472416473</v>
      </c>
      <c r="E28" s="102">
        <f t="shared" si="0"/>
        <v>0.35073815073815084</v>
      </c>
      <c r="F28" s="59"/>
      <c r="G28" s="59"/>
      <c r="H28" s="59"/>
      <c r="I28" s="59"/>
      <c r="J28" s="59"/>
      <c r="K28" s="59"/>
      <c r="L28" s="59"/>
    </row>
    <row r="29" spans="1:12" x14ac:dyDescent="0.3">
      <c r="A29" s="83" t="s">
        <v>90</v>
      </c>
      <c r="B29" s="97">
        <f>B19/B$20</f>
        <v>0.27439024390243905</v>
      </c>
      <c r="C29" s="97">
        <f>C19/C$20</f>
        <v>0.47957839262187091</v>
      </c>
      <c r="D29" s="97">
        <f>D19/D$20</f>
        <v>0.54571354571354569</v>
      </c>
      <c r="E29" s="103">
        <f t="shared" si="0"/>
        <v>0.98882269993381078</v>
      </c>
      <c r="F29" s="59"/>
      <c r="G29" s="59"/>
      <c r="H29" s="59"/>
      <c r="I29" s="59"/>
      <c r="J29" s="59"/>
      <c r="K29" s="59"/>
      <c r="L29" s="59"/>
    </row>
    <row r="30" spans="1:12" x14ac:dyDescent="0.3">
      <c r="A30" s="98"/>
      <c r="B30" s="98"/>
      <c r="C30" s="98"/>
      <c r="D30" s="99"/>
      <c r="E30" s="80"/>
      <c r="F30" s="59"/>
      <c r="G30" s="59"/>
      <c r="H30" s="59"/>
      <c r="I30" s="59"/>
      <c r="J30" s="59"/>
      <c r="K30" s="59"/>
      <c r="L30" s="59"/>
    </row>
    <row r="31" spans="1:12" x14ac:dyDescent="0.3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</row>
    <row r="32" spans="1:12" x14ac:dyDescent="0.3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x14ac:dyDescent="0.3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</row>
    <row r="34" spans="1:12" x14ac:dyDescent="0.3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3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</row>
    <row r="36" spans="1:12" x14ac:dyDescent="0.3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</row>
    <row r="37" spans="1:12" x14ac:dyDescent="0.3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</row>
  </sheetData>
  <mergeCells count="3">
    <mergeCell ref="A7:E7"/>
    <mergeCell ref="A1:L1"/>
    <mergeCell ref="A21:L21"/>
  </mergeCells>
  <pageMargins left="0.7" right="0.7" top="0.75" bottom="0.75" header="0.3" footer="0.3"/>
  <pageSetup orientation="portrait" r:id="rId1"/>
  <ignoredErrors>
    <ignoredError sqref="B26:D26 B28:D28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AF913-0F97-4FB0-A310-858D521DAC1D}">
  <dimension ref="A1:J58"/>
  <sheetViews>
    <sheetView workbookViewId="0">
      <selection sqref="A1:J1"/>
    </sheetView>
  </sheetViews>
  <sheetFormatPr defaultRowHeight="14.4" x14ac:dyDescent="0.3"/>
  <cols>
    <col min="1" max="1" width="9.109375" style="18"/>
    <col min="2" max="2" width="7.6640625" style="18" customWidth="1"/>
    <col min="4" max="4" width="34" customWidth="1"/>
  </cols>
  <sheetData>
    <row r="1" spans="1:10" ht="25.8" x14ac:dyDescent="0.5">
      <c r="A1" s="107" t="s">
        <v>20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x14ac:dyDescent="0.3">
      <c r="A2" s="15"/>
      <c r="B2" s="16"/>
      <c r="C2" s="2"/>
      <c r="D2" s="2"/>
      <c r="E2" s="1"/>
      <c r="F2" s="1"/>
      <c r="G2" s="1"/>
      <c r="H2" s="1"/>
      <c r="I2" s="1"/>
      <c r="J2" s="1"/>
    </row>
    <row r="3" spans="1:10" x14ac:dyDescent="0.3">
      <c r="A3" s="108" t="s">
        <v>1</v>
      </c>
      <c r="B3" s="108"/>
      <c r="C3" s="3">
        <v>3.88</v>
      </c>
      <c r="D3" s="3"/>
      <c r="E3" s="1"/>
      <c r="F3" s="1"/>
      <c r="G3" s="1"/>
      <c r="H3" s="1"/>
      <c r="I3" s="1"/>
      <c r="J3" s="1"/>
    </row>
    <row r="4" spans="1:10" x14ac:dyDescent="0.3">
      <c r="A4" s="108" t="s">
        <v>2</v>
      </c>
      <c r="B4" s="108"/>
      <c r="C4" s="3">
        <v>3.81</v>
      </c>
      <c r="D4" s="3"/>
      <c r="E4" s="1"/>
      <c r="F4" s="1"/>
      <c r="G4" s="1"/>
      <c r="H4" s="1"/>
      <c r="I4" s="1"/>
      <c r="J4" s="1"/>
    </row>
    <row r="5" spans="1:10" x14ac:dyDescent="0.3">
      <c r="A5" s="108" t="s">
        <v>15</v>
      </c>
      <c r="B5" s="108"/>
      <c r="C5" s="3">
        <v>3.79</v>
      </c>
      <c r="D5" s="3"/>
      <c r="E5" s="1"/>
      <c r="F5" s="1"/>
      <c r="G5" s="1"/>
      <c r="H5" s="1"/>
      <c r="I5" s="1"/>
      <c r="J5" s="1"/>
    </row>
    <row r="6" spans="1:10" x14ac:dyDescent="0.3">
      <c r="A6" s="109"/>
      <c r="B6" s="109"/>
      <c r="C6" s="3"/>
      <c r="D6" s="3"/>
      <c r="E6" s="1"/>
      <c r="F6" s="1"/>
      <c r="G6" s="1"/>
      <c r="H6" s="1"/>
      <c r="I6" s="1"/>
      <c r="J6" s="1"/>
    </row>
    <row r="7" spans="1:10" ht="15" thickBot="1" x14ac:dyDescent="0.35">
      <c r="A7" s="16"/>
      <c r="B7" s="17"/>
      <c r="C7" s="1"/>
      <c r="D7" s="1"/>
      <c r="E7" s="1"/>
      <c r="F7" s="1"/>
      <c r="G7" s="1"/>
      <c r="H7" s="1"/>
      <c r="I7" s="1"/>
      <c r="J7" s="1"/>
    </row>
    <row r="8" spans="1:10" x14ac:dyDescent="0.3">
      <c r="A8" s="110" t="s">
        <v>3</v>
      </c>
      <c r="B8" s="111"/>
      <c r="C8" s="112"/>
      <c r="D8" s="11"/>
      <c r="E8" s="1"/>
      <c r="F8" s="1"/>
      <c r="G8" s="1"/>
      <c r="H8" s="1"/>
      <c r="I8" s="1"/>
      <c r="J8" s="1"/>
    </row>
    <row r="9" spans="1:10" ht="15" thickBot="1" x14ac:dyDescent="0.35">
      <c r="A9" s="113">
        <v>215</v>
      </c>
      <c r="B9" s="114"/>
      <c r="C9" s="115"/>
      <c r="D9" s="12"/>
      <c r="E9" s="1"/>
      <c r="F9" s="1"/>
      <c r="G9" s="1"/>
      <c r="H9" s="1"/>
      <c r="I9" s="1"/>
      <c r="J9" s="1"/>
    </row>
    <row r="10" spans="1:10" x14ac:dyDescent="0.3">
      <c r="A10" s="16"/>
      <c r="B10" s="17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6"/>
      <c r="B11" s="17"/>
      <c r="C11" s="1"/>
      <c r="D11" s="1"/>
      <c r="E11" s="1"/>
      <c r="F11" s="1"/>
      <c r="G11" s="1"/>
      <c r="H11" s="1"/>
      <c r="I11" s="1"/>
      <c r="J11" s="1"/>
    </row>
    <row r="13" spans="1:10" ht="25.8" x14ac:dyDescent="0.5">
      <c r="A13" s="116" t="s">
        <v>21</v>
      </c>
      <c r="B13" s="116"/>
      <c r="C13" s="116"/>
      <c r="D13" s="116"/>
      <c r="E13" s="116"/>
      <c r="F13" s="116"/>
      <c r="G13" s="116"/>
      <c r="H13" s="116"/>
      <c r="I13" s="116"/>
      <c r="J13" s="116"/>
    </row>
    <row r="14" spans="1:10" ht="14.25" customHeight="1" x14ac:dyDescent="0.5">
      <c r="A14" s="19"/>
      <c r="B14" s="19"/>
      <c r="C14" s="5"/>
      <c r="D14" s="5"/>
      <c r="E14" s="5"/>
      <c r="F14" s="5"/>
      <c r="G14" s="5"/>
      <c r="H14" s="5"/>
      <c r="I14" s="5"/>
      <c r="J14" s="5"/>
    </row>
    <row r="15" spans="1:10" ht="30.75" customHeight="1" x14ac:dyDescent="0.3">
      <c r="A15" s="20" t="s">
        <v>4</v>
      </c>
      <c r="B15" s="21">
        <v>3.94</v>
      </c>
      <c r="C15" s="119" t="str">
        <f>Questions!B2</f>
        <v>KDE is viewed as a leader in the field of education.</v>
      </c>
      <c r="D15" s="119"/>
      <c r="E15" s="6"/>
      <c r="F15" s="6"/>
      <c r="G15" s="6"/>
      <c r="H15" s="6"/>
      <c r="I15" s="6"/>
      <c r="J15" s="6"/>
    </row>
    <row r="16" spans="1:10" x14ac:dyDescent="0.3">
      <c r="A16" s="20" t="s">
        <v>5</v>
      </c>
      <c r="B16" s="21">
        <v>4.0599999999999996</v>
      </c>
      <c r="C16" s="119" t="str">
        <f>Questions!B3</f>
        <v>KDE demonstrates integrity.</v>
      </c>
      <c r="D16" s="119"/>
      <c r="E16" s="6"/>
      <c r="F16" s="6"/>
      <c r="G16" s="6"/>
      <c r="H16" s="6"/>
      <c r="I16" s="6"/>
      <c r="J16" s="6"/>
    </row>
    <row r="17" spans="1:10" x14ac:dyDescent="0.3">
      <c r="A17" s="20" t="s">
        <v>6</v>
      </c>
      <c r="B17" s="21">
        <v>3.8</v>
      </c>
      <c r="C17" s="119" t="str">
        <f>Questions!B4</f>
        <v>KDE actively seeks opportunities to collaborate.</v>
      </c>
      <c r="D17" s="119"/>
      <c r="E17" s="6"/>
      <c r="F17" s="6"/>
      <c r="G17" s="6"/>
      <c r="H17" s="6"/>
      <c r="I17" s="6"/>
      <c r="J17" s="6"/>
    </row>
    <row r="18" spans="1:10" ht="30.75" customHeight="1" x14ac:dyDescent="0.3">
      <c r="A18" s="20" t="s">
        <v>7</v>
      </c>
      <c r="B18" s="21">
        <v>3.86</v>
      </c>
      <c r="C18" s="119" t="str">
        <f>Questions!B5</f>
        <v>KDE prioritizes work that aims to close the achievement gap.</v>
      </c>
      <c r="D18" s="119"/>
      <c r="E18" s="6"/>
      <c r="F18" s="6"/>
      <c r="G18" s="6"/>
      <c r="H18" s="6"/>
      <c r="I18" s="6"/>
      <c r="J18" s="6"/>
    </row>
    <row r="19" spans="1:10" ht="30.75" customHeight="1" x14ac:dyDescent="0.3">
      <c r="A19" s="20" t="s">
        <v>8</v>
      </c>
      <c r="B19" s="21">
        <v>3.88</v>
      </c>
      <c r="C19" s="119" t="str">
        <f>Questions!B6</f>
        <v>*KDE prioritizes work that is focused on diversity, equity and inclusion.</v>
      </c>
      <c r="D19" s="119"/>
      <c r="E19" s="6"/>
      <c r="F19" s="6"/>
      <c r="G19" s="6"/>
      <c r="H19" s="6"/>
      <c r="I19" s="6"/>
      <c r="J19" s="6"/>
    </row>
    <row r="20" spans="1:10" ht="30.75" customHeight="1" x14ac:dyDescent="0.3">
      <c r="A20" s="20" t="s">
        <v>9</v>
      </c>
      <c r="B20" s="21">
        <v>4.07</v>
      </c>
      <c r="C20" s="119" t="str">
        <f>Questions!B7</f>
        <v>KDE sets high expectations for educators and school leaders in the Commonwealth.</v>
      </c>
      <c r="D20" s="119"/>
      <c r="E20" s="6"/>
      <c r="F20" s="6"/>
      <c r="G20" s="6"/>
      <c r="H20" s="6"/>
      <c r="I20" s="6"/>
      <c r="J20" s="6"/>
    </row>
    <row r="21" spans="1:10" ht="30.75" customHeight="1" x14ac:dyDescent="0.3">
      <c r="A21" s="20" t="s">
        <v>12</v>
      </c>
      <c r="B21" s="21">
        <v>3.75</v>
      </c>
      <c r="C21" s="119" t="str">
        <f>Questions!B8</f>
        <v>KDE is proactive in addressing educational issues in the Commonwealth.</v>
      </c>
      <c r="D21" s="119"/>
      <c r="E21" s="6"/>
      <c r="F21" s="6"/>
      <c r="G21" s="6"/>
      <c r="H21" s="6"/>
      <c r="I21" s="6"/>
      <c r="J21" s="6"/>
    </row>
    <row r="22" spans="1:10" ht="30.75" customHeight="1" x14ac:dyDescent="0.3">
      <c r="A22" s="20" t="s">
        <v>13</v>
      </c>
      <c r="B22" s="21">
        <v>3.67</v>
      </c>
      <c r="C22" s="119" t="str">
        <f>Questions!B9</f>
        <v>KDE sets clear priorities and expectations for its work.</v>
      </c>
      <c r="D22" s="119"/>
      <c r="E22" s="6"/>
      <c r="F22" s="6"/>
      <c r="G22" s="6"/>
      <c r="H22" s="6"/>
      <c r="I22" s="6"/>
      <c r="J22" s="6"/>
    </row>
    <row r="23" spans="1:10" x14ac:dyDescent="0.3">
      <c r="A23" s="22" t="s">
        <v>10</v>
      </c>
      <c r="B23" s="23">
        <v>3.88</v>
      </c>
      <c r="C23" s="6"/>
      <c r="D23" s="6"/>
      <c r="E23" s="6"/>
      <c r="F23" s="6"/>
      <c r="G23" s="6"/>
      <c r="H23" s="6"/>
      <c r="I23" s="6"/>
      <c r="J23" s="6"/>
    </row>
    <row r="24" spans="1:10" x14ac:dyDescent="0.3">
      <c r="A24" s="24" t="s">
        <v>11</v>
      </c>
      <c r="B24" s="25">
        <v>215</v>
      </c>
      <c r="C24" s="6"/>
      <c r="D24" s="6"/>
      <c r="E24" s="6"/>
      <c r="F24" s="6"/>
      <c r="G24" s="6"/>
      <c r="H24" s="6"/>
      <c r="I24" s="6"/>
      <c r="J24" s="6"/>
    </row>
    <row r="25" spans="1:10" x14ac:dyDescent="0.3">
      <c r="A25" s="20"/>
      <c r="B25" s="20"/>
      <c r="C25" s="6"/>
      <c r="D25" s="6"/>
      <c r="E25" s="6"/>
      <c r="F25" s="6"/>
      <c r="G25" s="6"/>
      <c r="H25" s="6"/>
      <c r="I25" s="6"/>
      <c r="J25" s="6"/>
    </row>
    <row r="27" spans="1:10" ht="25.8" x14ac:dyDescent="0.5">
      <c r="A27" s="117" t="s">
        <v>22</v>
      </c>
      <c r="B27" s="117"/>
      <c r="C27" s="117"/>
      <c r="D27" s="117"/>
      <c r="E27" s="117"/>
      <c r="F27" s="117"/>
      <c r="G27" s="117"/>
      <c r="H27" s="117"/>
      <c r="I27" s="117"/>
      <c r="J27" s="117"/>
    </row>
    <row r="28" spans="1:10" ht="23.4" x14ac:dyDescent="0.45">
      <c r="A28" s="26"/>
      <c r="B28" s="26"/>
      <c r="C28" s="7"/>
      <c r="D28" s="7"/>
      <c r="E28" s="7"/>
      <c r="F28" s="7"/>
      <c r="G28" s="7"/>
      <c r="H28" s="7"/>
      <c r="I28" s="7"/>
      <c r="J28" s="7"/>
    </row>
    <row r="29" spans="1:10" x14ac:dyDescent="0.3">
      <c r="A29" s="31" t="s">
        <v>4</v>
      </c>
      <c r="B29" s="31">
        <v>3.59</v>
      </c>
      <c r="C29" s="120" t="str">
        <f>Questions!B11</f>
        <v>KDE values feedback from schools and districts.</v>
      </c>
      <c r="D29" s="120"/>
      <c r="E29" s="8"/>
      <c r="F29" s="8"/>
      <c r="G29" s="8"/>
      <c r="H29" s="8"/>
      <c r="I29" s="8"/>
      <c r="J29" s="8"/>
    </row>
    <row r="30" spans="1:10" x14ac:dyDescent="0.3">
      <c r="A30" s="31" t="s">
        <v>5</v>
      </c>
      <c r="B30" s="31">
        <v>3.59</v>
      </c>
      <c r="C30" s="120" t="str">
        <f>Questions!B12</f>
        <v>KDE communicates in a clear manner.</v>
      </c>
      <c r="D30" s="120"/>
      <c r="E30" s="8"/>
      <c r="F30" s="8"/>
      <c r="G30" s="8"/>
      <c r="H30" s="8"/>
      <c r="I30" s="8"/>
      <c r="J30" s="8"/>
    </row>
    <row r="31" spans="1:10" x14ac:dyDescent="0.3">
      <c r="A31" s="31" t="s">
        <v>6</v>
      </c>
      <c r="B31" s="31">
        <v>3.75</v>
      </c>
      <c r="C31" s="120" t="str">
        <f>Questions!B13</f>
        <v>KDE is responsive in its communication.</v>
      </c>
      <c r="D31" s="120"/>
      <c r="E31" s="8"/>
      <c r="F31" s="8"/>
      <c r="G31" s="8"/>
      <c r="H31" s="8"/>
      <c r="I31" s="8"/>
      <c r="J31" s="8"/>
    </row>
    <row r="32" spans="1:10" ht="30.75" customHeight="1" x14ac:dyDescent="0.3">
      <c r="A32" s="31" t="s">
        <v>7</v>
      </c>
      <c r="B32" s="31">
        <v>3.92</v>
      </c>
      <c r="C32" s="120" t="str">
        <f>Questions!B14</f>
        <v>KDE is effective in using different media to communicate its message.</v>
      </c>
      <c r="D32" s="120"/>
      <c r="E32" s="8"/>
      <c r="F32" s="8"/>
      <c r="G32" s="8"/>
      <c r="H32" s="8"/>
      <c r="I32" s="8"/>
      <c r="J32" s="8"/>
    </row>
    <row r="33" spans="1:10" ht="30.75" customHeight="1" x14ac:dyDescent="0.3">
      <c r="A33" s="31" t="s">
        <v>8</v>
      </c>
      <c r="B33" s="31">
        <v>3.83</v>
      </c>
      <c r="C33" s="120" t="str">
        <f>Questions!B15</f>
        <v>I am able to access the information I need on KDE's website.</v>
      </c>
      <c r="D33" s="120"/>
      <c r="E33" s="8"/>
      <c r="F33" s="8"/>
      <c r="G33" s="8"/>
      <c r="H33" s="8"/>
      <c r="I33" s="8"/>
      <c r="J33" s="8"/>
    </row>
    <row r="34" spans="1:10" ht="30.75" customHeight="1" x14ac:dyDescent="0.3">
      <c r="A34" s="31" t="s">
        <v>9</v>
      </c>
      <c r="B34" s="31">
        <v>3.75</v>
      </c>
      <c r="C34" s="120" t="str">
        <f>Questions!B16</f>
        <v>I know who to contact at KDE to obtain the information I need.</v>
      </c>
      <c r="D34" s="120"/>
      <c r="E34" s="8"/>
      <c r="F34" s="8"/>
      <c r="G34" s="8"/>
      <c r="H34" s="8"/>
      <c r="I34" s="8"/>
      <c r="J34" s="8"/>
    </row>
    <row r="35" spans="1:10" x14ac:dyDescent="0.3">
      <c r="A35" s="31" t="s">
        <v>12</v>
      </c>
      <c r="B35" s="31">
        <v>3.67</v>
      </c>
      <c r="C35" s="120" t="str">
        <f>Questions!B17</f>
        <v>KDE leverages social media effectively.</v>
      </c>
      <c r="D35" s="120"/>
      <c r="E35" s="8"/>
      <c r="F35" s="8"/>
      <c r="G35" s="8"/>
      <c r="H35" s="8"/>
      <c r="I35" s="8"/>
      <c r="J35" s="8"/>
    </row>
    <row r="36" spans="1:10" ht="30.75" customHeight="1" x14ac:dyDescent="0.3">
      <c r="A36" s="31" t="s">
        <v>13</v>
      </c>
      <c r="B36" s="31">
        <v>3.75</v>
      </c>
      <c r="C36" s="120" t="str">
        <f>Questions!B18</f>
        <v>KDE communicates important information in a timely manner.</v>
      </c>
      <c r="D36" s="120"/>
      <c r="E36" s="8"/>
      <c r="F36" s="8"/>
      <c r="G36" s="8"/>
      <c r="H36" s="8"/>
      <c r="I36" s="8"/>
      <c r="J36" s="8"/>
    </row>
    <row r="37" spans="1:10" x14ac:dyDescent="0.3">
      <c r="A37" s="31" t="s">
        <v>14</v>
      </c>
      <c r="B37" s="31">
        <v>4.17</v>
      </c>
      <c r="C37" s="120" t="str">
        <f>Questions!B19</f>
        <v>KDE communicates in a professional manner.</v>
      </c>
      <c r="D37" s="120"/>
      <c r="E37" s="8"/>
      <c r="F37" s="8"/>
      <c r="G37" s="8"/>
      <c r="H37" s="8"/>
      <c r="I37" s="8"/>
      <c r="J37" s="8"/>
    </row>
    <row r="38" spans="1:10" x14ac:dyDescent="0.3">
      <c r="A38" s="31" t="s">
        <v>16</v>
      </c>
      <c r="B38" s="31">
        <v>4.0999999999999996</v>
      </c>
      <c r="C38" s="120" t="str">
        <f>Questions!B20</f>
        <v>KDE highlights good work in Kentucky schools.</v>
      </c>
      <c r="D38" s="120"/>
      <c r="E38" s="8"/>
      <c r="F38" s="8"/>
      <c r="G38" s="8"/>
      <c r="H38" s="8"/>
      <c r="I38" s="8"/>
      <c r="J38" s="8"/>
    </row>
    <row r="39" spans="1:10" x14ac:dyDescent="0.3">
      <c r="A39" s="43" t="s">
        <v>10</v>
      </c>
      <c r="B39" s="43">
        <v>3.81</v>
      </c>
      <c r="C39" s="8"/>
      <c r="D39" s="8"/>
      <c r="E39" s="8"/>
      <c r="F39" s="8"/>
      <c r="G39" s="8"/>
      <c r="H39" s="8"/>
      <c r="I39" s="8"/>
      <c r="J39" s="8"/>
    </row>
    <row r="40" spans="1:10" x14ac:dyDescent="0.3">
      <c r="A40" s="44" t="s">
        <v>11</v>
      </c>
      <c r="B40" s="45">
        <v>203</v>
      </c>
      <c r="C40" s="8"/>
      <c r="D40" s="8"/>
      <c r="E40" s="8"/>
      <c r="F40" s="8"/>
      <c r="G40" s="8"/>
      <c r="H40" s="8"/>
      <c r="I40" s="8"/>
      <c r="J40" s="8"/>
    </row>
    <row r="41" spans="1:10" x14ac:dyDescent="0.3">
      <c r="A41" s="31"/>
      <c r="B41" s="31"/>
      <c r="C41" s="8"/>
      <c r="D41" s="8"/>
      <c r="E41" s="8"/>
      <c r="F41" s="8"/>
      <c r="G41" s="8"/>
      <c r="H41" s="8"/>
      <c r="I41" s="8"/>
      <c r="J41" s="8"/>
    </row>
    <row r="43" spans="1:10" ht="25.8" x14ac:dyDescent="0.5">
      <c r="A43" s="118" t="s">
        <v>23</v>
      </c>
      <c r="B43" s="118"/>
      <c r="C43" s="118"/>
      <c r="D43" s="118"/>
      <c r="E43" s="118"/>
      <c r="F43" s="118"/>
      <c r="G43" s="118"/>
      <c r="H43" s="118"/>
      <c r="I43" s="118"/>
      <c r="J43" s="118"/>
    </row>
    <row r="44" spans="1:10" x14ac:dyDescent="0.3">
      <c r="A44" s="32"/>
      <c r="B44" s="32"/>
      <c r="C44" s="9"/>
      <c r="D44" s="9"/>
      <c r="E44" s="9"/>
      <c r="F44" s="9"/>
      <c r="G44" s="9"/>
      <c r="H44" s="9"/>
      <c r="I44" s="9"/>
      <c r="J44" s="9"/>
    </row>
    <row r="45" spans="1:10" x14ac:dyDescent="0.3">
      <c r="A45" s="32" t="s">
        <v>4</v>
      </c>
      <c r="B45" s="33">
        <v>3.84</v>
      </c>
      <c r="C45" s="132" t="str">
        <f>Questions!B22</f>
        <v>KDE produces high quality work.</v>
      </c>
      <c r="D45" s="132"/>
      <c r="E45" s="9"/>
      <c r="F45" s="9"/>
      <c r="G45" s="9"/>
      <c r="H45" s="9"/>
      <c r="I45" s="9"/>
      <c r="J45" s="9"/>
    </row>
    <row r="46" spans="1:10" x14ac:dyDescent="0.3">
      <c r="A46" s="32" t="s">
        <v>5</v>
      </c>
      <c r="B46" s="33">
        <v>3.73</v>
      </c>
      <c r="C46" s="132" t="str">
        <f>Questions!B23</f>
        <v>KDE provides high quality service.</v>
      </c>
      <c r="D46" s="132"/>
      <c r="E46" s="9"/>
      <c r="F46" s="9"/>
      <c r="G46" s="9"/>
      <c r="H46" s="9"/>
      <c r="I46" s="9"/>
      <c r="J46" s="9"/>
    </row>
    <row r="47" spans="1:10" ht="30" customHeight="1" x14ac:dyDescent="0.3">
      <c r="A47" s="32" t="s">
        <v>6</v>
      </c>
      <c r="B47" s="33">
        <v>3.61</v>
      </c>
      <c r="C47" s="132" t="str">
        <f>Questions!B24</f>
        <v>I receive a response within 24 hours of contacting KDE.</v>
      </c>
      <c r="D47" s="132"/>
      <c r="E47" s="9"/>
      <c r="F47" s="9"/>
      <c r="G47" s="9"/>
      <c r="H47" s="9"/>
      <c r="I47" s="9"/>
      <c r="J47" s="9"/>
    </row>
    <row r="48" spans="1:10" x14ac:dyDescent="0.3">
      <c r="A48" s="32" t="s">
        <v>7</v>
      </c>
      <c r="B48" s="33">
        <v>3.86</v>
      </c>
      <c r="C48" s="132" t="str">
        <f>Questions!B25</f>
        <v>KDE staff is knowledgeable.</v>
      </c>
      <c r="D48" s="132"/>
      <c r="E48" s="9"/>
      <c r="F48" s="9"/>
      <c r="G48" s="9"/>
      <c r="H48" s="9"/>
      <c r="I48" s="9"/>
      <c r="J48" s="9"/>
    </row>
    <row r="49" spans="1:10" x14ac:dyDescent="0.3">
      <c r="A49" s="32" t="s">
        <v>8</v>
      </c>
      <c r="B49" s="33">
        <v>4.22</v>
      </c>
      <c r="C49" s="132" t="str">
        <f>Questions!B26</f>
        <v>KDE staff is courteous.</v>
      </c>
      <c r="D49" s="132"/>
      <c r="E49" s="9"/>
      <c r="F49" s="9"/>
      <c r="G49" s="9"/>
      <c r="H49" s="9"/>
      <c r="I49" s="9"/>
      <c r="J49" s="9"/>
    </row>
    <row r="50" spans="1:10" ht="30" customHeight="1" x14ac:dyDescent="0.3">
      <c r="A50" s="32" t="s">
        <v>9</v>
      </c>
      <c r="B50" s="33">
        <v>3.8</v>
      </c>
      <c r="C50" s="132" t="str">
        <f>Questions!B27</f>
        <v>KDE staff is accessible to provide the assistance I need.</v>
      </c>
      <c r="D50" s="132"/>
      <c r="E50" s="9"/>
      <c r="F50" s="9"/>
      <c r="G50" s="9"/>
      <c r="H50" s="9"/>
      <c r="I50" s="9"/>
      <c r="J50" s="9"/>
    </row>
    <row r="51" spans="1:10" ht="30" customHeight="1" x14ac:dyDescent="0.3">
      <c r="A51" s="32" t="s">
        <v>12</v>
      </c>
      <c r="B51" s="33">
        <v>3.73</v>
      </c>
      <c r="C51" s="132" t="str">
        <f>Questions!B28</f>
        <v>Service provided by KDE meets the needs of districts, schools, and students.</v>
      </c>
      <c r="D51" s="132"/>
      <c r="E51" s="9"/>
      <c r="F51" s="9"/>
      <c r="G51" s="9"/>
      <c r="H51" s="9"/>
      <c r="I51" s="9"/>
      <c r="J51" s="9"/>
    </row>
    <row r="52" spans="1:10" ht="30" customHeight="1" x14ac:dyDescent="0.3">
      <c r="A52" s="32" t="s">
        <v>13</v>
      </c>
      <c r="B52" s="33">
        <v>3.7</v>
      </c>
      <c r="C52" s="132" t="str">
        <f>Questions!B29</f>
        <v>KDE employees go above and beyond in the service they provide.</v>
      </c>
      <c r="D52" s="132"/>
      <c r="E52" s="9"/>
      <c r="F52" s="9"/>
      <c r="G52" s="9"/>
      <c r="H52" s="9"/>
      <c r="I52" s="9"/>
      <c r="J52" s="9"/>
    </row>
    <row r="53" spans="1:10" x14ac:dyDescent="0.3">
      <c r="A53" s="32" t="s">
        <v>14</v>
      </c>
      <c r="B53" s="33">
        <v>3.74</v>
      </c>
      <c r="C53" s="132" t="str">
        <f>Questions!B30</f>
        <v>KDE's service helps me do my work better.</v>
      </c>
      <c r="D53" s="132"/>
      <c r="E53" s="9"/>
      <c r="F53" s="9"/>
      <c r="G53" s="9"/>
      <c r="H53" s="9"/>
      <c r="I53" s="9"/>
      <c r="J53" s="9"/>
    </row>
    <row r="54" spans="1:10" x14ac:dyDescent="0.3">
      <c r="A54" s="32" t="s">
        <v>16</v>
      </c>
      <c r="B54" s="33">
        <v>3.88</v>
      </c>
      <c r="C54" s="132" t="str">
        <f>Questions!B31</f>
        <v>KDE supports the work that I do.</v>
      </c>
      <c r="D54" s="132"/>
      <c r="E54" s="9"/>
      <c r="F54" s="9"/>
      <c r="G54" s="9"/>
      <c r="H54" s="9"/>
      <c r="I54" s="9"/>
      <c r="J54" s="9"/>
    </row>
    <row r="55" spans="1:10" ht="30" customHeight="1" x14ac:dyDescent="0.3">
      <c r="A55" s="32" t="s">
        <v>17</v>
      </c>
      <c r="B55" s="33">
        <v>3.64</v>
      </c>
      <c r="C55" s="132" t="str">
        <f>Questions!B32</f>
        <v>I am satisfied with the work being performed at KDE.</v>
      </c>
      <c r="D55" s="132"/>
      <c r="E55" s="9"/>
      <c r="F55" s="9"/>
      <c r="G55" s="9"/>
      <c r="H55" s="9"/>
      <c r="I55" s="9"/>
      <c r="J55" s="9"/>
    </row>
    <row r="56" spans="1:10" x14ac:dyDescent="0.3">
      <c r="A56" s="34" t="s">
        <v>10</v>
      </c>
      <c r="B56" s="35">
        <v>3.79</v>
      </c>
      <c r="C56" s="9"/>
      <c r="D56" s="9"/>
      <c r="E56" s="9"/>
      <c r="F56" s="9"/>
      <c r="G56" s="9"/>
      <c r="H56" s="9"/>
      <c r="I56" s="9"/>
      <c r="J56" s="9"/>
    </row>
    <row r="57" spans="1:10" x14ac:dyDescent="0.3">
      <c r="A57" s="36" t="s">
        <v>11</v>
      </c>
      <c r="B57" s="37">
        <v>200</v>
      </c>
      <c r="C57" s="9"/>
      <c r="D57" s="9"/>
      <c r="E57" s="9"/>
      <c r="F57" s="9"/>
      <c r="G57" s="9"/>
      <c r="H57" s="9"/>
      <c r="I57" s="9"/>
      <c r="J57" s="9"/>
    </row>
    <row r="58" spans="1:10" x14ac:dyDescent="0.3">
      <c r="A58" s="32"/>
      <c r="B58" s="32"/>
      <c r="C58" s="9"/>
      <c r="D58" s="9"/>
      <c r="E58" s="9"/>
      <c r="F58" s="9"/>
      <c r="G58" s="9"/>
      <c r="H58" s="9"/>
      <c r="I58" s="9"/>
      <c r="J58" s="9"/>
    </row>
  </sheetData>
  <mergeCells count="39">
    <mergeCell ref="C54:D54"/>
    <mergeCell ref="C55:D55"/>
    <mergeCell ref="C38:D38"/>
    <mergeCell ref="C49:D49"/>
    <mergeCell ref="C50:D50"/>
    <mergeCell ref="C51:D51"/>
    <mergeCell ref="C52:D52"/>
    <mergeCell ref="C53:D53"/>
    <mergeCell ref="C37:D37"/>
    <mergeCell ref="C45:D45"/>
    <mergeCell ref="C46:D46"/>
    <mergeCell ref="C47:D47"/>
    <mergeCell ref="C48:D48"/>
    <mergeCell ref="C32:D32"/>
    <mergeCell ref="C33:D33"/>
    <mergeCell ref="C34:D34"/>
    <mergeCell ref="C35:D35"/>
    <mergeCell ref="C36:D36"/>
    <mergeCell ref="C21:D21"/>
    <mergeCell ref="C22:D22"/>
    <mergeCell ref="C29:D29"/>
    <mergeCell ref="C30:D30"/>
    <mergeCell ref="C31:D31"/>
    <mergeCell ref="A9:C9"/>
    <mergeCell ref="A13:J13"/>
    <mergeCell ref="A27:J27"/>
    <mergeCell ref="A43:J43"/>
    <mergeCell ref="A1:J1"/>
    <mergeCell ref="A3:B3"/>
    <mergeCell ref="A4:B4"/>
    <mergeCell ref="A5:B5"/>
    <mergeCell ref="A6:B6"/>
    <mergeCell ref="A8:C8"/>
    <mergeCell ref="C15:D15"/>
    <mergeCell ref="C16:D16"/>
    <mergeCell ref="C17:D17"/>
    <mergeCell ref="C18:D18"/>
    <mergeCell ref="C19:D19"/>
    <mergeCell ref="C20:D20"/>
  </mergeCells>
  <conditionalFormatting sqref="B15:B22">
    <cfRule type="colorScale" priority="3">
      <colorScale>
        <cfvo type="min"/>
        <cfvo type="max"/>
        <color rgb="FFFCFCFF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:B38">
    <cfRule type="colorScale" priority="2">
      <colorScale>
        <cfvo type="min"/>
        <cfvo type="max"/>
        <color rgb="FFFCFCFF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:B55">
    <cfRule type="colorScale" priority="1">
      <colorScale>
        <cfvo type="min"/>
        <cfvo type="max"/>
        <color rgb="FFFCFCFF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D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D5">
    <cfRule type="colorScale" priority="4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540A4-C021-4B3A-B623-FD640CFC9518}">
  <dimension ref="A1:J58"/>
  <sheetViews>
    <sheetView workbookViewId="0">
      <selection sqref="A1:J1"/>
    </sheetView>
  </sheetViews>
  <sheetFormatPr defaultRowHeight="14.4" x14ac:dyDescent="0.3"/>
  <cols>
    <col min="1" max="1" width="9.109375" style="18"/>
    <col min="2" max="2" width="7.6640625" style="18" customWidth="1"/>
    <col min="3" max="3" width="9.109375" style="48"/>
    <col min="4" max="4" width="39.109375" customWidth="1"/>
  </cols>
  <sheetData>
    <row r="1" spans="1:10" ht="25.8" x14ac:dyDescent="0.5">
      <c r="A1" s="107" t="s">
        <v>27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x14ac:dyDescent="0.3">
      <c r="A2" s="15"/>
      <c r="B2" s="16"/>
      <c r="C2" s="57"/>
      <c r="D2" s="1"/>
      <c r="E2" s="1"/>
      <c r="F2" s="1"/>
      <c r="G2" s="1"/>
      <c r="H2" s="1"/>
      <c r="I2" s="1"/>
      <c r="J2" s="1"/>
    </row>
    <row r="3" spans="1:10" x14ac:dyDescent="0.3">
      <c r="A3" s="108" t="s">
        <v>1</v>
      </c>
      <c r="B3" s="108"/>
      <c r="C3" s="58">
        <v>3.79</v>
      </c>
      <c r="D3" s="1"/>
      <c r="E3" s="1"/>
      <c r="F3" s="1"/>
      <c r="G3" s="1"/>
      <c r="H3" s="1"/>
      <c r="I3" s="1"/>
      <c r="J3" s="1"/>
    </row>
    <row r="4" spans="1:10" x14ac:dyDescent="0.3">
      <c r="A4" s="108" t="s">
        <v>2</v>
      </c>
      <c r="B4" s="108"/>
      <c r="C4" s="58">
        <v>3.67</v>
      </c>
      <c r="D4" s="1"/>
      <c r="E4" s="1"/>
      <c r="F4" s="1"/>
      <c r="G4" s="1"/>
      <c r="H4" s="1"/>
      <c r="I4" s="1"/>
      <c r="J4" s="1"/>
    </row>
    <row r="5" spans="1:10" x14ac:dyDescent="0.3">
      <c r="A5" s="108" t="s">
        <v>15</v>
      </c>
      <c r="B5" s="108"/>
      <c r="C5" s="58">
        <v>3.62</v>
      </c>
      <c r="D5" s="1"/>
      <c r="E5" s="1"/>
      <c r="F5" s="1"/>
      <c r="G5" s="1"/>
      <c r="H5" s="1"/>
      <c r="I5" s="1"/>
      <c r="J5" s="1"/>
    </row>
    <row r="6" spans="1:10" x14ac:dyDescent="0.3">
      <c r="A6" s="109"/>
      <c r="B6" s="109"/>
      <c r="C6" s="58"/>
      <c r="D6" s="1"/>
      <c r="E6" s="1"/>
      <c r="F6" s="1"/>
      <c r="G6" s="1"/>
      <c r="H6" s="1"/>
      <c r="I6" s="1"/>
      <c r="J6" s="1"/>
    </row>
    <row r="7" spans="1:10" ht="15" thickBot="1" x14ac:dyDescent="0.35">
      <c r="A7" s="16"/>
      <c r="B7" s="17"/>
      <c r="C7" s="47"/>
      <c r="D7" s="1"/>
      <c r="E7" s="1"/>
      <c r="F7" s="1"/>
      <c r="G7" s="1"/>
      <c r="H7" s="1"/>
      <c r="I7" s="1"/>
      <c r="J7" s="1"/>
    </row>
    <row r="8" spans="1:10" x14ac:dyDescent="0.3">
      <c r="A8" s="110" t="s">
        <v>3</v>
      </c>
      <c r="B8" s="111"/>
      <c r="C8" s="112"/>
      <c r="D8" s="1"/>
      <c r="E8" s="1"/>
      <c r="F8" s="1"/>
      <c r="G8" s="1"/>
      <c r="H8" s="1"/>
      <c r="I8" s="1"/>
      <c r="J8" s="1"/>
    </row>
    <row r="9" spans="1:10" ht="15" thickBot="1" x14ac:dyDescent="0.35">
      <c r="A9" s="113">
        <v>690</v>
      </c>
      <c r="B9" s="114"/>
      <c r="C9" s="115"/>
      <c r="D9" s="1"/>
      <c r="E9" s="1"/>
      <c r="F9" s="1"/>
      <c r="G9" s="1"/>
      <c r="H9" s="1"/>
      <c r="I9" s="1"/>
      <c r="J9" s="1"/>
    </row>
    <row r="10" spans="1:10" x14ac:dyDescent="0.3">
      <c r="A10" s="16"/>
      <c r="B10" s="17"/>
      <c r="C10" s="47"/>
      <c r="D10" s="1"/>
      <c r="E10" s="1"/>
      <c r="F10" s="1"/>
      <c r="G10" s="1"/>
      <c r="H10" s="1"/>
      <c r="I10" s="1"/>
      <c r="J10" s="1"/>
    </row>
    <row r="11" spans="1:10" x14ac:dyDescent="0.3">
      <c r="A11" s="16"/>
      <c r="B11" s="17"/>
      <c r="C11" s="47"/>
      <c r="D11" s="1"/>
      <c r="E11" s="1"/>
      <c r="F11" s="1"/>
      <c r="G11" s="1"/>
      <c r="H11" s="1"/>
      <c r="I11" s="1"/>
      <c r="J11" s="1"/>
    </row>
    <row r="13" spans="1:10" ht="25.8" x14ac:dyDescent="0.5">
      <c r="A13" s="116" t="s">
        <v>26</v>
      </c>
      <c r="B13" s="116"/>
      <c r="C13" s="116"/>
      <c r="D13" s="116"/>
      <c r="E13" s="116"/>
      <c r="F13" s="116"/>
      <c r="G13" s="116"/>
      <c r="H13" s="116"/>
      <c r="I13" s="116"/>
      <c r="J13" s="116"/>
    </row>
    <row r="14" spans="1:10" ht="25.8" x14ac:dyDescent="0.5">
      <c r="A14" s="19"/>
      <c r="B14" s="19"/>
      <c r="C14" s="49"/>
      <c r="D14" s="5"/>
      <c r="E14" s="5"/>
      <c r="F14" s="5"/>
      <c r="G14" s="5"/>
      <c r="H14" s="5"/>
      <c r="I14" s="5"/>
      <c r="J14" s="5"/>
    </row>
    <row r="15" spans="1:10" ht="15" customHeight="1" x14ac:dyDescent="0.3">
      <c r="A15" s="20" t="s">
        <v>4</v>
      </c>
      <c r="B15" s="21">
        <v>3.83</v>
      </c>
      <c r="C15" s="119" t="s">
        <v>56</v>
      </c>
      <c r="D15" s="119"/>
      <c r="E15" s="6"/>
      <c r="F15" s="6"/>
      <c r="G15" s="6"/>
      <c r="H15" s="6"/>
      <c r="I15" s="6"/>
      <c r="J15" s="6"/>
    </row>
    <row r="16" spans="1:10" ht="15" customHeight="1" x14ac:dyDescent="0.3">
      <c r="A16" s="20" t="s">
        <v>5</v>
      </c>
      <c r="B16" s="21">
        <v>3.85</v>
      </c>
      <c r="C16" s="119" t="s">
        <v>57</v>
      </c>
      <c r="D16" s="119"/>
      <c r="E16" s="6"/>
      <c r="F16" s="6"/>
      <c r="G16" s="6"/>
      <c r="H16" s="6"/>
      <c r="I16" s="6"/>
      <c r="J16" s="6"/>
    </row>
    <row r="17" spans="1:10" ht="15" customHeight="1" x14ac:dyDescent="0.3">
      <c r="A17" s="20" t="s">
        <v>6</v>
      </c>
      <c r="B17" s="21">
        <v>3.71</v>
      </c>
      <c r="C17" s="119" t="s">
        <v>58</v>
      </c>
      <c r="D17" s="119"/>
      <c r="E17" s="6"/>
      <c r="F17" s="6"/>
      <c r="G17" s="6"/>
      <c r="H17" s="6"/>
      <c r="I17" s="6"/>
      <c r="J17" s="6"/>
    </row>
    <row r="18" spans="1:10" ht="30" customHeight="1" x14ac:dyDescent="0.3">
      <c r="A18" s="20" t="s">
        <v>7</v>
      </c>
      <c r="B18" s="21">
        <v>3.75</v>
      </c>
      <c r="C18" s="119" t="s">
        <v>59</v>
      </c>
      <c r="D18" s="119"/>
      <c r="E18" s="6"/>
      <c r="F18" s="6"/>
      <c r="G18" s="6"/>
      <c r="H18" s="6"/>
      <c r="I18" s="6"/>
      <c r="J18" s="6"/>
    </row>
    <row r="19" spans="1:10" ht="30" customHeight="1" x14ac:dyDescent="0.3">
      <c r="A19" s="20" t="s">
        <v>8</v>
      </c>
      <c r="B19" s="21">
        <v>3.81</v>
      </c>
      <c r="C19" s="119" t="s">
        <v>60</v>
      </c>
      <c r="D19" s="119"/>
      <c r="E19" s="6"/>
      <c r="F19" s="6"/>
      <c r="G19" s="6"/>
      <c r="H19" s="6"/>
      <c r="I19" s="6"/>
      <c r="J19" s="6"/>
    </row>
    <row r="20" spans="1:10" ht="30" customHeight="1" x14ac:dyDescent="0.3">
      <c r="A20" s="20" t="s">
        <v>9</v>
      </c>
      <c r="B20" s="21">
        <v>3.93</v>
      </c>
      <c r="C20" s="119" t="s">
        <v>61</v>
      </c>
      <c r="D20" s="119"/>
      <c r="E20" s="6"/>
      <c r="F20" s="6"/>
      <c r="G20" s="6"/>
      <c r="H20" s="6"/>
      <c r="I20" s="6"/>
      <c r="J20" s="6"/>
    </row>
    <row r="21" spans="1:10" ht="30" customHeight="1" x14ac:dyDescent="0.3">
      <c r="A21" s="20" t="s">
        <v>12</v>
      </c>
      <c r="B21" s="21">
        <v>3.72</v>
      </c>
      <c r="C21" s="119" t="s">
        <v>62</v>
      </c>
      <c r="D21" s="119"/>
      <c r="E21" s="6"/>
      <c r="F21" s="6"/>
      <c r="G21" s="6"/>
      <c r="H21" s="6"/>
      <c r="I21" s="6"/>
      <c r="J21" s="6"/>
    </row>
    <row r="22" spans="1:10" ht="30" customHeight="1" x14ac:dyDescent="0.3">
      <c r="A22" s="20" t="s">
        <v>13</v>
      </c>
      <c r="B22" s="21">
        <v>3.73</v>
      </c>
      <c r="C22" s="119" t="s">
        <v>63</v>
      </c>
      <c r="D22" s="119"/>
      <c r="E22" s="6"/>
      <c r="F22" s="6"/>
      <c r="G22" s="6"/>
      <c r="H22" s="6"/>
      <c r="I22" s="6"/>
      <c r="J22" s="6"/>
    </row>
    <row r="23" spans="1:10" x14ac:dyDescent="0.3">
      <c r="A23" s="22" t="s">
        <v>10</v>
      </c>
      <c r="B23" s="23">
        <v>3.79</v>
      </c>
      <c r="C23" s="50"/>
      <c r="D23" s="6"/>
      <c r="E23" s="6"/>
      <c r="F23" s="6"/>
      <c r="G23" s="6"/>
      <c r="H23" s="6"/>
      <c r="I23" s="6"/>
      <c r="J23" s="6"/>
    </row>
    <row r="24" spans="1:10" x14ac:dyDescent="0.3">
      <c r="A24" s="24" t="s">
        <v>11</v>
      </c>
      <c r="B24" s="25">
        <v>690</v>
      </c>
      <c r="C24" s="50"/>
      <c r="D24" s="6"/>
      <c r="E24" s="6"/>
      <c r="F24" s="6"/>
      <c r="G24" s="6"/>
      <c r="H24" s="6"/>
      <c r="I24" s="6"/>
      <c r="J24" s="6"/>
    </row>
    <row r="25" spans="1:10" x14ac:dyDescent="0.3">
      <c r="A25" s="20"/>
      <c r="B25" s="20"/>
      <c r="C25" s="50"/>
      <c r="D25" s="6"/>
      <c r="E25" s="6"/>
      <c r="F25" s="6"/>
      <c r="G25" s="6"/>
      <c r="H25" s="6"/>
      <c r="I25" s="6"/>
      <c r="J25" s="6"/>
    </row>
    <row r="27" spans="1:10" ht="25.8" x14ac:dyDescent="0.5">
      <c r="A27" s="117" t="s">
        <v>25</v>
      </c>
      <c r="B27" s="117"/>
      <c r="C27" s="117"/>
      <c r="D27" s="117"/>
      <c r="E27" s="117"/>
      <c r="F27" s="117"/>
      <c r="G27" s="117"/>
      <c r="H27" s="117"/>
      <c r="I27" s="117"/>
      <c r="J27" s="117"/>
    </row>
    <row r="28" spans="1:10" ht="23.4" x14ac:dyDescent="0.45">
      <c r="A28" s="26"/>
      <c r="B28" s="26"/>
      <c r="C28" s="51"/>
      <c r="D28" s="7"/>
      <c r="E28" s="7"/>
      <c r="F28" s="7"/>
      <c r="G28" s="7"/>
      <c r="H28" s="7"/>
      <c r="I28" s="7"/>
      <c r="J28" s="7"/>
    </row>
    <row r="29" spans="1:10" x14ac:dyDescent="0.3">
      <c r="A29" s="31" t="s">
        <v>4</v>
      </c>
      <c r="B29" s="31">
        <v>3.54</v>
      </c>
      <c r="C29" s="120" t="str">
        <f>Questions!B11</f>
        <v>KDE values feedback from schools and districts.</v>
      </c>
      <c r="D29" s="120"/>
      <c r="E29" s="8"/>
      <c r="F29" s="8"/>
      <c r="G29" s="8"/>
      <c r="H29" s="8"/>
      <c r="I29" s="8"/>
      <c r="J29" s="8"/>
    </row>
    <row r="30" spans="1:10" ht="15" customHeight="1" x14ac:dyDescent="0.3">
      <c r="A30" s="31" t="s">
        <v>5</v>
      </c>
      <c r="B30" s="31">
        <v>3.65</v>
      </c>
      <c r="C30" s="120" t="str">
        <f>Questions!B12</f>
        <v>KDE communicates in a clear manner.</v>
      </c>
      <c r="D30" s="120"/>
      <c r="E30" s="8"/>
      <c r="F30" s="8"/>
      <c r="G30" s="8"/>
      <c r="H30" s="8"/>
      <c r="I30" s="8"/>
      <c r="J30" s="8"/>
    </row>
    <row r="31" spans="1:10" ht="15" customHeight="1" x14ac:dyDescent="0.3">
      <c r="A31" s="31" t="s">
        <v>6</v>
      </c>
      <c r="B31" s="31">
        <v>3.63</v>
      </c>
      <c r="C31" s="120" t="str">
        <f>Questions!B13</f>
        <v>KDE is responsive in its communication.</v>
      </c>
      <c r="D31" s="120"/>
      <c r="E31" s="8"/>
      <c r="F31" s="8"/>
      <c r="G31" s="8"/>
      <c r="H31" s="8"/>
      <c r="I31" s="8"/>
      <c r="J31" s="8"/>
    </row>
    <row r="32" spans="1:10" ht="30" customHeight="1" x14ac:dyDescent="0.3">
      <c r="A32" s="31" t="s">
        <v>7</v>
      </c>
      <c r="B32" s="31">
        <v>3.76</v>
      </c>
      <c r="C32" s="120" t="str">
        <f>Questions!B14</f>
        <v>KDE is effective in using different media to communicate its message.</v>
      </c>
      <c r="D32" s="120"/>
      <c r="E32" s="8"/>
      <c r="F32" s="8"/>
      <c r="G32" s="8"/>
      <c r="H32" s="8"/>
      <c r="I32" s="8"/>
      <c r="J32" s="8"/>
    </row>
    <row r="33" spans="1:10" ht="30" customHeight="1" x14ac:dyDescent="0.3">
      <c r="A33" s="31" t="s">
        <v>8</v>
      </c>
      <c r="B33" s="31">
        <v>3.77</v>
      </c>
      <c r="C33" s="120" t="str">
        <f>Questions!B15</f>
        <v>I am able to access the information I need on KDE's website.</v>
      </c>
      <c r="D33" s="120"/>
      <c r="E33" s="8"/>
      <c r="F33" s="8"/>
      <c r="G33" s="8"/>
      <c r="H33" s="8"/>
      <c r="I33" s="8"/>
      <c r="J33" s="8"/>
    </row>
    <row r="34" spans="1:10" ht="30" customHeight="1" x14ac:dyDescent="0.3">
      <c r="A34" s="31" t="s">
        <v>9</v>
      </c>
      <c r="B34" s="31">
        <v>3.33</v>
      </c>
      <c r="C34" s="120" t="str">
        <f>Questions!B16</f>
        <v>I know who to contact at KDE to obtain the information I need.</v>
      </c>
      <c r="D34" s="120"/>
      <c r="E34" s="8"/>
      <c r="F34" s="8"/>
      <c r="G34" s="8"/>
      <c r="H34" s="8"/>
      <c r="I34" s="8"/>
      <c r="J34" s="8"/>
    </row>
    <row r="35" spans="1:10" x14ac:dyDescent="0.3">
      <c r="A35" s="31" t="s">
        <v>12</v>
      </c>
      <c r="B35" s="31">
        <v>3.56</v>
      </c>
      <c r="C35" s="120" t="str">
        <f>Questions!B17</f>
        <v>KDE leverages social media effectively.</v>
      </c>
      <c r="D35" s="120"/>
      <c r="E35" s="8"/>
      <c r="F35" s="8"/>
      <c r="G35" s="8"/>
      <c r="H35" s="8"/>
      <c r="I35" s="8"/>
      <c r="J35" s="8"/>
    </row>
    <row r="36" spans="1:10" ht="30" customHeight="1" x14ac:dyDescent="0.3">
      <c r="A36" s="31" t="s">
        <v>13</v>
      </c>
      <c r="B36" s="31">
        <v>3.68</v>
      </c>
      <c r="C36" s="120" t="str">
        <f>Questions!B18</f>
        <v>KDE communicates important information in a timely manner.</v>
      </c>
      <c r="D36" s="120"/>
      <c r="E36" s="8"/>
      <c r="F36" s="8"/>
      <c r="G36" s="8"/>
      <c r="H36" s="8"/>
      <c r="I36" s="8"/>
      <c r="J36" s="8"/>
    </row>
    <row r="37" spans="1:10" ht="15" customHeight="1" x14ac:dyDescent="0.3">
      <c r="A37" s="31" t="s">
        <v>14</v>
      </c>
      <c r="B37" s="31">
        <v>3.9</v>
      </c>
      <c r="C37" s="120" t="str">
        <f>Questions!B19</f>
        <v>KDE communicates in a professional manner.</v>
      </c>
      <c r="D37" s="120"/>
      <c r="E37" s="8"/>
      <c r="F37" s="8"/>
      <c r="G37" s="8"/>
      <c r="H37" s="8"/>
      <c r="I37" s="8"/>
      <c r="J37" s="8"/>
    </row>
    <row r="38" spans="1:10" x14ac:dyDescent="0.3">
      <c r="A38" s="31" t="s">
        <v>16</v>
      </c>
      <c r="B38" s="31">
        <v>3.83</v>
      </c>
      <c r="C38" s="120" t="str">
        <f>Questions!B20</f>
        <v>KDE highlights good work in Kentucky schools.</v>
      </c>
      <c r="D38" s="120"/>
      <c r="E38" s="8"/>
      <c r="F38" s="8"/>
      <c r="G38" s="8"/>
      <c r="H38" s="8"/>
      <c r="I38" s="8"/>
      <c r="J38" s="8"/>
    </row>
    <row r="39" spans="1:10" x14ac:dyDescent="0.3">
      <c r="A39" s="43" t="s">
        <v>10</v>
      </c>
      <c r="B39" s="43">
        <v>3.67</v>
      </c>
      <c r="C39" s="52"/>
      <c r="D39" s="8"/>
      <c r="E39" s="8"/>
      <c r="F39" s="8"/>
      <c r="G39" s="8"/>
      <c r="H39" s="8"/>
      <c r="I39" s="8"/>
      <c r="J39" s="8"/>
    </row>
    <row r="40" spans="1:10" x14ac:dyDescent="0.3">
      <c r="A40" s="44" t="s">
        <v>11</v>
      </c>
      <c r="B40" s="45">
        <v>631</v>
      </c>
      <c r="C40" s="52"/>
      <c r="D40" s="8"/>
      <c r="E40" s="8"/>
      <c r="F40" s="8"/>
      <c r="G40" s="8"/>
      <c r="H40" s="8"/>
      <c r="I40" s="8"/>
      <c r="J40" s="8"/>
    </row>
    <row r="41" spans="1:10" x14ac:dyDescent="0.3">
      <c r="A41" s="31"/>
      <c r="B41" s="31"/>
      <c r="C41" s="52"/>
      <c r="D41" s="8"/>
      <c r="E41" s="8"/>
      <c r="F41" s="8"/>
      <c r="G41" s="8"/>
      <c r="H41" s="8"/>
      <c r="I41" s="8"/>
      <c r="J41" s="8"/>
    </row>
    <row r="43" spans="1:10" ht="25.8" x14ac:dyDescent="0.5">
      <c r="A43" s="118" t="s">
        <v>24</v>
      </c>
      <c r="B43" s="118"/>
      <c r="C43" s="118"/>
      <c r="D43" s="118"/>
      <c r="E43" s="118"/>
      <c r="F43" s="118"/>
      <c r="G43" s="118"/>
      <c r="H43" s="118"/>
      <c r="I43" s="118"/>
      <c r="J43" s="118"/>
    </row>
    <row r="44" spans="1:10" x14ac:dyDescent="0.3">
      <c r="A44" s="32"/>
      <c r="B44" s="32"/>
      <c r="C44" s="53"/>
      <c r="D44" s="9"/>
      <c r="E44" s="9"/>
      <c r="F44" s="9"/>
      <c r="G44" s="9"/>
      <c r="H44" s="9"/>
      <c r="I44" s="9"/>
      <c r="J44" s="9"/>
    </row>
    <row r="45" spans="1:10" ht="15" customHeight="1" x14ac:dyDescent="0.3">
      <c r="A45" s="32" t="s">
        <v>4</v>
      </c>
      <c r="B45" s="33">
        <v>3.69</v>
      </c>
      <c r="C45" s="132" t="s">
        <v>74</v>
      </c>
      <c r="D45" s="132"/>
      <c r="E45" s="9"/>
      <c r="F45" s="9"/>
      <c r="G45" s="9"/>
      <c r="H45" s="9"/>
      <c r="I45" s="9"/>
      <c r="J45" s="9"/>
    </row>
    <row r="46" spans="1:10" ht="15" customHeight="1" x14ac:dyDescent="0.3">
      <c r="A46" s="32" t="s">
        <v>5</v>
      </c>
      <c r="B46" s="33">
        <v>3.67</v>
      </c>
      <c r="C46" s="132" t="s">
        <v>75</v>
      </c>
      <c r="D46" s="132"/>
      <c r="E46" s="9"/>
      <c r="F46" s="9"/>
      <c r="G46" s="9"/>
      <c r="H46" s="9"/>
      <c r="I46" s="9"/>
      <c r="J46" s="9"/>
    </row>
    <row r="47" spans="1:10" x14ac:dyDescent="0.3">
      <c r="A47" s="32" t="s">
        <v>6</v>
      </c>
      <c r="B47" s="33">
        <v>3.42</v>
      </c>
      <c r="C47" s="132" t="s">
        <v>76</v>
      </c>
      <c r="D47" s="132"/>
      <c r="E47" s="9"/>
      <c r="F47" s="9"/>
      <c r="G47" s="9"/>
      <c r="H47" s="9"/>
      <c r="I47" s="9"/>
      <c r="J47" s="9"/>
    </row>
    <row r="48" spans="1:10" ht="15" customHeight="1" x14ac:dyDescent="0.3">
      <c r="A48" s="32" t="s">
        <v>7</v>
      </c>
      <c r="B48" s="33">
        <v>3.72</v>
      </c>
      <c r="C48" s="132" t="s">
        <v>77</v>
      </c>
      <c r="D48" s="132"/>
      <c r="E48" s="9"/>
      <c r="F48" s="9"/>
      <c r="G48" s="9"/>
      <c r="H48" s="9"/>
      <c r="I48" s="9"/>
      <c r="J48" s="9"/>
    </row>
    <row r="49" spans="1:10" ht="15" customHeight="1" x14ac:dyDescent="0.3">
      <c r="A49" s="32" t="s">
        <v>8</v>
      </c>
      <c r="B49" s="33">
        <v>3.75</v>
      </c>
      <c r="C49" s="132" t="s">
        <v>78</v>
      </c>
      <c r="D49" s="132"/>
      <c r="E49" s="9"/>
      <c r="F49" s="9"/>
      <c r="G49" s="9"/>
      <c r="H49" s="9"/>
      <c r="I49" s="9"/>
      <c r="J49" s="9"/>
    </row>
    <row r="50" spans="1:10" x14ac:dyDescent="0.3">
      <c r="A50" s="32" t="s">
        <v>9</v>
      </c>
      <c r="B50" s="33">
        <v>3.62</v>
      </c>
      <c r="C50" s="132" t="s">
        <v>79</v>
      </c>
      <c r="D50" s="132"/>
      <c r="E50" s="9"/>
      <c r="F50" s="9"/>
      <c r="G50" s="9"/>
      <c r="H50" s="9"/>
      <c r="I50" s="9"/>
      <c r="J50" s="9"/>
    </row>
    <row r="51" spans="1:10" ht="30.75" customHeight="1" x14ac:dyDescent="0.3">
      <c r="A51" s="32" t="s">
        <v>12</v>
      </c>
      <c r="B51" s="33">
        <v>3.64</v>
      </c>
      <c r="C51" s="132" t="s">
        <v>80</v>
      </c>
      <c r="D51" s="132"/>
      <c r="E51" s="9"/>
      <c r="F51" s="9"/>
      <c r="G51" s="9"/>
      <c r="H51" s="9"/>
      <c r="I51" s="9"/>
      <c r="J51" s="9"/>
    </row>
    <row r="52" spans="1:10" ht="30.75" customHeight="1" x14ac:dyDescent="0.3">
      <c r="A52" s="32" t="s">
        <v>13</v>
      </c>
      <c r="B52" s="33">
        <v>3.58</v>
      </c>
      <c r="C52" s="132" t="s">
        <v>81</v>
      </c>
      <c r="D52" s="132"/>
      <c r="E52" s="9"/>
      <c r="F52" s="9"/>
      <c r="G52" s="9"/>
      <c r="H52" s="9"/>
      <c r="I52" s="9"/>
      <c r="J52" s="9"/>
    </row>
    <row r="53" spans="1:10" x14ac:dyDescent="0.3">
      <c r="A53" s="32" t="s">
        <v>14</v>
      </c>
      <c r="B53" s="33">
        <v>3.5</v>
      </c>
      <c r="C53" s="132" t="s">
        <v>82</v>
      </c>
      <c r="D53" s="132"/>
      <c r="E53" s="9"/>
      <c r="F53" s="9"/>
      <c r="G53" s="9"/>
      <c r="H53" s="9"/>
      <c r="I53" s="9"/>
      <c r="J53" s="9"/>
    </row>
    <row r="54" spans="1:10" x14ac:dyDescent="0.3">
      <c r="A54" s="32" t="s">
        <v>16</v>
      </c>
      <c r="B54" s="33">
        <v>3.55</v>
      </c>
      <c r="C54" s="132" t="s">
        <v>83</v>
      </c>
      <c r="D54" s="132"/>
      <c r="E54" s="9"/>
      <c r="F54" s="9"/>
      <c r="G54" s="9"/>
      <c r="H54" s="9"/>
      <c r="I54" s="9"/>
      <c r="J54" s="9"/>
    </row>
    <row r="55" spans="1:10" x14ac:dyDescent="0.3">
      <c r="A55" s="32" t="s">
        <v>17</v>
      </c>
      <c r="B55" s="33">
        <v>3.59</v>
      </c>
      <c r="C55" s="132" t="s">
        <v>84</v>
      </c>
      <c r="D55" s="132"/>
      <c r="E55" s="9"/>
      <c r="F55" s="9"/>
      <c r="G55" s="9"/>
      <c r="H55" s="9"/>
      <c r="I55" s="9"/>
      <c r="J55" s="9"/>
    </row>
    <row r="56" spans="1:10" x14ac:dyDescent="0.3">
      <c r="A56" s="34" t="s">
        <v>10</v>
      </c>
      <c r="B56" s="35">
        <v>3.62</v>
      </c>
      <c r="C56" s="53"/>
      <c r="D56" s="9"/>
      <c r="E56" s="9"/>
      <c r="F56" s="9"/>
      <c r="G56" s="9"/>
      <c r="H56" s="9"/>
      <c r="I56" s="9"/>
      <c r="J56" s="9"/>
    </row>
    <row r="57" spans="1:10" x14ac:dyDescent="0.3">
      <c r="A57" s="36" t="s">
        <v>11</v>
      </c>
      <c r="B57" s="37">
        <v>583</v>
      </c>
      <c r="C57" s="53"/>
      <c r="D57" s="9"/>
      <c r="E57" s="9"/>
      <c r="F57" s="9"/>
      <c r="G57" s="9"/>
      <c r="H57" s="9"/>
      <c r="I57" s="9"/>
      <c r="J57" s="9"/>
    </row>
    <row r="58" spans="1:10" x14ac:dyDescent="0.3">
      <c r="A58" s="32"/>
      <c r="B58" s="32"/>
      <c r="C58" s="53"/>
      <c r="D58" s="9"/>
      <c r="E58" s="9"/>
      <c r="F58" s="9"/>
      <c r="G58" s="9"/>
      <c r="H58" s="9"/>
      <c r="I58" s="9"/>
      <c r="J58" s="9"/>
    </row>
  </sheetData>
  <mergeCells count="39">
    <mergeCell ref="C55:D55"/>
    <mergeCell ref="C29:D29"/>
    <mergeCell ref="C30:D30"/>
    <mergeCell ref="C31:D31"/>
    <mergeCell ref="C32:D32"/>
    <mergeCell ref="C33:D33"/>
    <mergeCell ref="C34:D34"/>
    <mergeCell ref="C35:D35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A9:C9"/>
    <mergeCell ref="A13:J13"/>
    <mergeCell ref="A27:J27"/>
    <mergeCell ref="A43:J43"/>
    <mergeCell ref="C18:D18"/>
    <mergeCell ref="C19:D19"/>
    <mergeCell ref="C20:D20"/>
    <mergeCell ref="C21:D21"/>
    <mergeCell ref="C22:D22"/>
    <mergeCell ref="A1:J1"/>
    <mergeCell ref="A3:B3"/>
    <mergeCell ref="A4:B4"/>
    <mergeCell ref="A5:B5"/>
    <mergeCell ref="A6:B6"/>
    <mergeCell ref="A8:C8"/>
    <mergeCell ref="C36:D36"/>
    <mergeCell ref="C37:D37"/>
    <mergeCell ref="C38:D38"/>
    <mergeCell ref="C15:D15"/>
    <mergeCell ref="C16:D16"/>
    <mergeCell ref="C17:D17"/>
  </mergeCells>
  <conditionalFormatting sqref="B15:B22">
    <cfRule type="colorScale" priority="3">
      <colorScale>
        <cfvo type="min"/>
        <cfvo type="max"/>
        <color rgb="FFFCFCFF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:B38">
    <cfRule type="colorScale" priority="2">
      <colorScale>
        <cfvo type="min"/>
        <cfvo type="max"/>
        <color rgb="FFFCFCFF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:B55">
    <cfRule type="colorScale" priority="1">
      <colorScale>
        <cfvo type="min"/>
        <cfvo type="max"/>
        <color rgb="FFFCFCFF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5">
    <cfRule type="colorScale" priority="4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7177-17B8-435B-B096-F4933002AA60}">
  <dimension ref="A1:J60"/>
  <sheetViews>
    <sheetView workbookViewId="0">
      <selection sqref="A1:J1"/>
    </sheetView>
  </sheetViews>
  <sheetFormatPr defaultRowHeight="14.4" x14ac:dyDescent="0.3"/>
  <cols>
    <col min="1" max="1" width="9.109375" style="18"/>
    <col min="2" max="2" width="7.6640625" style="18" customWidth="1"/>
    <col min="4" max="4" width="39.109375" customWidth="1"/>
  </cols>
  <sheetData>
    <row r="1" spans="1:10" ht="25.8" x14ac:dyDescent="0.5">
      <c r="A1" s="107" t="s">
        <v>30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x14ac:dyDescent="0.3">
      <c r="A2" s="15"/>
      <c r="B2" s="16"/>
      <c r="C2" s="2"/>
      <c r="D2" s="1"/>
      <c r="E2" s="1"/>
      <c r="F2" s="1"/>
      <c r="G2" s="1"/>
      <c r="H2" s="1"/>
      <c r="I2" s="1"/>
      <c r="J2" s="1"/>
    </row>
    <row r="3" spans="1:10" x14ac:dyDescent="0.3">
      <c r="A3" s="108" t="s">
        <v>1</v>
      </c>
      <c r="B3" s="108"/>
      <c r="C3" s="3">
        <v>3.87</v>
      </c>
      <c r="D3" s="1"/>
      <c r="E3" s="1"/>
      <c r="F3" s="1"/>
      <c r="G3" s="1"/>
      <c r="H3" s="1"/>
      <c r="I3" s="1"/>
      <c r="J3" s="1"/>
    </row>
    <row r="4" spans="1:10" x14ac:dyDescent="0.3">
      <c r="A4" s="108" t="s">
        <v>2</v>
      </c>
      <c r="B4" s="108"/>
      <c r="C4" s="3">
        <v>3.72</v>
      </c>
      <c r="D4" s="1"/>
      <c r="E4" s="1"/>
      <c r="F4" s="1"/>
      <c r="G4" s="1"/>
      <c r="H4" s="1"/>
      <c r="I4" s="1"/>
      <c r="J4" s="1"/>
    </row>
    <row r="5" spans="1:10" x14ac:dyDescent="0.3">
      <c r="A5" s="108" t="s">
        <v>15</v>
      </c>
      <c r="B5" s="108"/>
      <c r="C5" s="3">
        <v>3.7</v>
      </c>
      <c r="D5" s="1"/>
      <c r="E5" s="1"/>
      <c r="F5" s="1"/>
      <c r="G5" s="1"/>
      <c r="H5" s="1"/>
      <c r="I5" s="1"/>
      <c r="J5" s="1"/>
    </row>
    <row r="6" spans="1:10" x14ac:dyDescent="0.3">
      <c r="A6" s="109"/>
      <c r="B6" s="109"/>
      <c r="C6" s="3"/>
      <c r="D6" s="1"/>
      <c r="E6" s="1"/>
      <c r="F6" s="1"/>
      <c r="G6" s="1"/>
      <c r="H6" s="1"/>
      <c r="I6" s="1"/>
      <c r="J6" s="1"/>
    </row>
    <row r="7" spans="1:10" ht="15" thickBot="1" x14ac:dyDescent="0.35">
      <c r="A7" s="16"/>
      <c r="B7" s="17"/>
      <c r="C7" s="1"/>
      <c r="D7" s="1"/>
      <c r="E7" s="1"/>
      <c r="F7" s="1"/>
      <c r="G7" s="1"/>
      <c r="H7" s="1"/>
      <c r="I7" s="1"/>
      <c r="J7" s="1"/>
    </row>
    <row r="8" spans="1:10" x14ac:dyDescent="0.3">
      <c r="A8" s="110" t="s">
        <v>3</v>
      </c>
      <c r="B8" s="111"/>
      <c r="C8" s="112"/>
      <c r="D8" s="1"/>
      <c r="E8" s="1"/>
      <c r="F8" s="1"/>
      <c r="G8" s="1"/>
      <c r="H8" s="1"/>
      <c r="I8" s="1"/>
      <c r="J8" s="1"/>
    </row>
    <row r="9" spans="1:10" ht="15" thickBot="1" x14ac:dyDescent="0.35">
      <c r="A9" s="113">
        <v>174</v>
      </c>
      <c r="B9" s="114"/>
      <c r="C9" s="115"/>
      <c r="D9" s="1"/>
      <c r="E9" s="1"/>
      <c r="F9" s="1"/>
      <c r="G9" s="1"/>
      <c r="H9" s="1"/>
      <c r="I9" s="1"/>
      <c r="J9" s="1"/>
    </row>
    <row r="10" spans="1:10" x14ac:dyDescent="0.3">
      <c r="A10" s="16"/>
      <c r="B10" s="17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6"/>
      <c r="B11" s="17"/>
      <c r="C11" s="1"/>
      <c r="D11" s="1"/>
      <c r="E11" s="1"/>
      <c r="F11" s="1"/>
      <c r="G11" s="1"/>
      <c r="H11" s="1"/>
      <c r="I11" s="1"/>
      <c r="J11" s="1"/>
    </row>
    <row r="13" spans="1:10" ht="25.8" x14ac:dyDescent="0.5">
      <c r="A13" s="116" t="s">
        <v>31</v>
      </c>
      <c r="B13" s="116"/>
      <c r="C13" s="116"/>
      <c r="D13" s="116"/>
      <c r="E13" s="116"/>
      <c r="F13" s="116"/>
      <c r="G13" s="116"/>
      <c r="H13" s="116"/>
      <c r="I13" s="116"/>
      <c r="J13" s="116"/>
    </row>
    <row r="14" spans="1:10" ht="12.75" customHeight="1" x14ac:dyDescent="0.5">
      <c r="A14" s="19"/>
      <c r="B14" s="19"/>
      <c r="C14" s="5"/>
      <c r="D14" s="5"/>
      <c r="E14" s="5"/>
      <c r="F14" s="5"/>
      <c r="G14" s="5"/>
      <c r="H14" s="5"/>
      <c r="I14" s="5"/>
      <c r="J14" s="5"/>
    </row>
    <row r="15" spans="1:10" x14ac:dyDescent="0.3">
      <c r="A15" s="20" t="s">
        <v>4</v>
      </c>
      <c r="B15" s="21">
        <v>3.97</v>
      </c>
      <c r="C15" s="119" t="str">
        <f>Questions!B2</f>
        <v>KDE is viewed as a leader in the field of education.</v>
      </c>
      <c r="D15" s="119"/>
      <c r="E15" s="6"/>
      <c r="F15" s="6"/>
      <c r="G15" s="6"/>
      <c r="H15" s="6"/>
      <c r="I15" s="6"/>
      <c r="J15" s="6"/>
    </row>
    <row r="16" spans="1:10" x14ac:dyDescent="0.3">
      <c r="A16" s="20" t="s">
        <v>5</v>
      </c>
      <c r="B16" s="21">
        <v>3.98</v>
      </c>
      <c r="C16" s="119" t="str">
        <f>Questions!B3</f>
        <v>KDE demonstrates integrity.</v>
      </c>
      <c r="D16" s="119"/>
      <c r="E16" s="6"/>
      <c r="F16" s="6"/>
      <c r="G16" s="6"/>
      <c r="H16" s="6"/>
      <c r="I16" s="6"/>
      <c r="J16" s="6"/>
    </row>
    <row r="17" spans="1:10" x14ac:dyDescent="0.3">
      <c r="A17" s="20" t="s">
        <v>6</v>
      </c>
      <c r="B17" s="21">
        <v>3.8</v>
      </c>
      <c r="C17" s="119" t="str">
        <f>Questions!B4</f>
        <v>KDE actively seeks opportunities to collaborate.</v>
      </c>
      <c r="D17" s="119"/>
      <c r="E17" s="6"/>
      <c r="F17" s="6"/>
      <c r="G17" s="6"/>
      <c r="H17" s="6"/>
      <c r="I17" s="6"/>
      <c r="J17" s="6"/>
    </row>
    <row r="18" spans="1:10" ht="30" customHeight="1" x14ac:dyDescent="0.3">
      <c r="A18" s="20" t="s">
        <v>7</v>
      </c>
      <c r="B18" s="21">
        <v>3.87</v>
      </c>
      <c r="C18" s="119" t="str">
        <f>Questions!B5</f>
        <v>KDE prioritizes work that aims to close the achievement gap.</v>
      </c>
      <c r="D18" s="119"/>
      <c r="E18" s="6"/>
      <c r="F18" s="6"/>
      <c r="G18" s="6"/>
      <c r="H18" s="6"/>
      <c r="I18" s="6"/>
      <c r="J18" s="6"/>
    </row>
    <row r="19" spans="1:10" ht="30" customHeight="1" x14ac:dyDescent="0.3">
      <c r="A19" s="20" t="s">
        <v>8</v>
      </c>
      <c r="B19" s="21">
        <v>3.92</v>
      </c>
      <c r="C19" s="119" t="str">
        <f>Questions!B6</f>
        <v>*KDE prioritizes work that is focused on diversity, equity and inclusion.</v>
      </c>
      <c r="D19" s="119"/>
      <c r="E19" s="6"/>
      <c r="F19" s="6"/>
      <c r="G19" s="6"/>
      <c r="H19" s="6"/>
      <c r="I19" s="6"/>
      <c r="J19" s="6"/>
    </row>
    <row r="20" spans="1:10" ht="30" customHeight="1" x14ac:dyDescent="0.3">
      <c r="A20" s="20" t="s">
        <v>9</v>
      </c>
      <c r="B20" s="21">
        <v>4.0599999999999996</v>
      </c>
      <c r="C20" s="119" t="str">
        <f>Questions!B7</f>
        <v>KDE sets high expectations for educators and school leaders in the Commonwealth.</v>
      </c>
      <c r="D20" s="119"/>
      <c r="E20" s="6"/>
      <c r="F20" s="6"/>
      <c r="G20" s="6"/>
      <c r="H20" s="6"/>
      <c r="I20" s="6"/>
      <c r="J20" s="6"/>
    </row>
    <row r="21" spans="1:10" ht="30" customHeight="1" x14ac:dyDescent="0.3">
      <c r="A21" s="20" t="s">
        <v>12</v>
      </c>
      <c r="B21" s="21">
        <v>3.68</v>
      </c>
      <c r="C21" s="119" t="str">
        <f>Questions!B8</f>
        <v>KDE is proactive in addressing educational issues in the Commonwealth.</v>
      </c>
      <c r="D21" s="119"/>
      <c r="E21" s="6"/>
      <c r="F21" s="6"/>
      <c r="G21" s="6"/>
      <c r="H21" s="6"/>
      <c r="I21" s="6"/>
      <c r="J21" s="6"/>
    </row>
    <row r="22" spans="1:10" x14ac:dyDescent="0.3">
      <c r="A22" s="20" t="s">
        <v>13</v>
      </c>
      <c r="B22" s="21">
        <v>3.65</v>
      </c>
      <c r="C22" s="119" t="str">
        <f>Questions!B9</f>
        <v>KDE sets clear priorities and expectations for its work.</v>
      </c>
      <c r="D22" s="119"/>
      <c r="E22" s="6"/>
      <c r="F22" s="6"/>
      <c r="G22" s="6"/>
      <c r="H22" s="6"/>
      <c r="I22" s="6"/>
      <c r="J22" s="6"/>
    </row>
    <row r="23" spans="1:10" x14ac:dyDescent="0.3">
      <c r="A23" s="22" t="s">
        <v>10</v>
      </c>
      <c r="B23" s="23">
        <v>3.87</v>
      </c>
      <c r="C23" s="6"/>
      <c r="D23" s="6"/>
      <c r="E23" s="6"/>
      <c r="F23" s="6"/>
      <c r="G23" s="6"/>
      <c r="H23" s="6"/>
      <c r="I23" s="6"/>
      <c r="J23" s="6"/>
    </row>
    <row r="24" spans="1:10" x14ac:dyDescent="0.3">
      <c r="A24" s="24" t="s">
        <v>11</v>
      </c>
      <c r="B24" s="25">
        <v>174</v>
      </c>
      <c r="C24" s="6"/>
      <c r="D24" s="6"/>
      <c r="E24" s="6"/>
      <c r="F24" s="6"/>
      <c r="G24" s="6"/>
      <c r="H24" s="6"/>
      <c r="I24" s="6"/>
      <c r="J24" s="6"/>
    </row>
    <row r="25" spans="1:10" x14ac:dyDescent="0.3">
      <c r="A25" s="20"/>
      <c r="B25" s="20"/>
      <c r="C25" s="6"/>
      <c r="D25" s="6"/>
      <c r="E25" s="6"/>
      <c r="F25" s="6"/>
      <c r="G25" s="6"/>
      <c r="H25" s="6"/>
      <c r="I25" s="6"/>
      <c r="J25" s="6"/>
    </row>
    <row r="26" spans="1:10" x14ac:dyDescent="0.3">
      <c r="A26" s="20"/>
      <c r="B26" s="20"/>
      <c r="C26" s="6"/>
      <c r="D26" s="6"/>
      <c r="E26" s="6"/>
      <c r="F26" s="6"/>
      <c r="G26" s="6"/>
      <c r="H26" s="6"/>
      <c r="I26" s="6"/>
      <c r="J26" s="6"/>
    </row>
    <row r="28" spans="1:10" ht="25.8" x14ac:dyDescent="0.5">
      <c r="A28" s="117" t="s">
        <v>32</v>
      </c>
      <c r="B28" s="117"/>
      <c r="C28" s="117"/>
      <c r="D28" s="117"/>
      <c r="E28" s="117"/>
      <c r="F28" s="117"/>
      <c r="G28" s="117"/>
      <c r="H28" s="117"/>
      <c r="I28" s="117"/>
      <c r="J28" s="117"/>
    </row>
    <row r="29" spans="1:10" ht="23.4" x14ac:dyDescent="0.45">
      <c r="A29" s="26"/>
      <c r="B29" s="26"/>
      <c r="C29" s="7"/>
      <c r="D29" s="7"/>
      <c r="E29" s="7"/>
      <c r="F29" s="7"/>
      <c r="G29" s="7"/>
      <c r="H29" s="7"/>
      <c r="I29" s="7"/>
      <c r="J29" s="7"/>
    </row>
    <row r="30" spans="1:10" ht="15" customHeight="1" x14ac:dyDescent="0.3">
      <c r="A30" s="31" t="s">
        <v>4</v>
      </c>
      <c r="B30" s="31">
        <v>3.51</v>
      </c>
      <c r="C30" s="136" t="s">
        <v>64</v>
      </c>
      <c r="D30" s="136"/>
      <c r="E30" s="8"/>
      <c r="F30" s="8"/>
      <c r="G30" s="8"/>
      <c r="H30" s="8"/>
      <c r="I30" s="8"/>
      <c r="J30" s="8"/>
    </row>
    <row r="31" spans="1:10" ht="15" customHeight="1" x14ac:dyDescent="0.3">
      <c r="A31" s="31" t="s">
        <v>5</v>
      </c>
      <c r="B31" s="31">
        <v>3.67</v>
      </c>
      <c r="C31" s="136" t="s">
        <v>65</v>
      </c>
      <c r="D31" s="136"/>
      <c r="E31" s="8"/>
      <c r="F31" s="8"/>
      <c r="G31" s="8"/>
      <c r="H31" s="8"/>
      <c r="I31" s="8"/>
      <c r="J31" s="8"/>
    </row>
    <row r="32" spans="1:10" ht="15" customHeight="1" x14ac:dyDescent="0.3">
      <c r="A32" s="31" t="s">
        <v>6</v>
      </c>
      <c r="B32" s="31">
        <v>3.63</v>
      </c>
      <c r="C32" s="136" t="s">
        <v>66</v>
      </c>
      <c r="D32" s="136"/>
      <c r="E32" s="8"/>
      <c r="F32" s="8"/>
      <c r="G32" s="8"/>
      <c r="H32" s="8"/>
      <c r="I32" s="8"/>
      <c r="J32" s="8"/>
    </row>
    <row r="33" spans="1:10" ht="30" customHeight="1" x14ac:dyDescent="0.3">
      <c r="A33" s="31" t="s">
        <v>7</v>
      </c>
      <c r="B33" s="31">
        <v>3.91</v>
      </c>
      <c r="C33" s="133" t="s">
        <v>67</v>
      </c>
      <c r="D33" s="133"/>
      <c r="E33" s="8"/>
      <c r="F33" s="8"/>
      <c r="G33" s="8"/>
      <c r="H33" s="8"/>
      <c r="I33" s="8"/>
      <c r="J33" s="8"/>
    </row>
    <row r="34" spans="1:10" ht="30" customHeight="1" x14ac:dyDescent="0.3">
      <c r="A34" s="31" t="s">
        <v>8</v>
      </c>
      <c r="B34" s="31">
        <v>3.78</v>
      </c>
      <c r="C34" s="133" t="s">
        <v>68</v>
      </c>
      <c r="D34" s="133"/>
      <c r="E34" s="8"/>
      <c r="F34" s="8"/>
      <c r="G34" s="8"/>
      <c r="H34" s="8"/>
      <c r="I34" s="8"/>
      <c r="J34" s="8"/>
    </row>
    <row r="35" spans="1:10" ht="30" customHeight="1" x14ac:dyDescent="0.3">
      <c r="A35" s="31" t="s">
        <v>9</v>
      </c>
      <c r="B35" s="31">
        <v>3.28</v>
      </c>
      <c r="C35" s="133" t="s">
        <v>69</v>
      </c>
      <c r="D35" s="133"/>
      <c r="E35" s="8"/>
      <c r="F35" s="8"/>
      <c r="G35" s="8"/>
      <c r="H35" s="8"/>
      <c r="I35" s="8"/>
      <c r="J35" s="8"/>
    </row>
    <row r="36" spans="1:10" x14ac:dyDescent="0.3">
      <c r="A36" s="31" t="s">
        <v>12</v>
      </c>
      <c r="B36" s="31">
        <v>3.58</v>
      </c>
      <c r="C36" s="133" t="s">
        <v>70</v>
      </c>
      <c r="D36" s="133"/>
      <c r="E36" s="8"/>
      <c r="F36" s="8"/>
      <c r="G36" s="8"/>
      <c r="H36" s="8"/>
      <c r="I36" s="8"/>
      <c r="J36" s="8"/>
    </row>
    <row r="37" spans="1:10" ht="30" customHeight="1" x14ac:dyDescent="0.3">
      <c r="A37" s="31" t="s">
        <v>13</v>
      </c>
      <c r="B37" s="31">
        <v>3.75</v>
      </c>
      <c r="C37" s="133" t="s">
        <v>71</v>
      </c>
      <c r="D37" s="133"/>
      <c r="E37" s="8"/>
      <c r="F37" s="8"/>
      <c r="G37" s="8"/>
      <c r="H37" s="8"/>
      <c r="I37" s="8"/>
      <c r="J37" s="8"/>
    </row>
    <row r="38" spans="1:10" ht="15" customHeight="1" x14ac:dyDescent="0.3">
      <c r="A38" s="31" t="s">
        <v>14</v>
      </c>
      <c r="B38" s="31">
        <v>4.12</v>
      </c>
      <c r="C38" s="133" t="s">
        <v>72</v>
      </c>
      <c r="D38" s="133"/>
      <c r="E38" s="8"/>
      <c r="F38" s="8"/>
      <c r="G38" s="8"/>
      <c r="H38" s="8"/>
      <c r="I38" s="8"/>
      <c r="J38" s="8"/>
    </row>
    <row r="39" spans="1:10" x14ac:dyDescent="0.3">
      <c r="A39" s="31" t="s">
        <v>16</v>
      </c>
      <c r="B39" s="31">
        <v>3.96</v>
      </c>
      <c r="C39" s="133" t="s">
        <v>73</v>
      </c>
      <c r="D39" s="133"/>
      <c r="E39" s="8"/>
      <c r="F39" s="8"/>
      <c r="G39" s="8"/>
      <c r="H39" s="8"/>
      <c r="I39" s="8"/>
      <c r="J39" s="8"/>
    </row>
    <row r="40" spans="1:10" x14ac:dyDescent="0.3">
      <c r="A40" s="43" t="s">
        <v>10</v>
      </c>
      <c r="B40" s="43">
        <v>3.72</v>
      </c>
      <c r="C40" s="8"/>
      <c r="D40" s="8"/>
      <c r="E40" s="8"/>
      <c r="F40" s="8"/>
      <c r="G40" s="8"/>
      <c r="H40" s="8"/>
      <c r="I40" s="8"/>
      <c r="J40" s="8"/>
    </row>
    <row r="41" spans="1:10" x14ac:dyDescent="0.3">
      <c r="A41" s="44" t="s">
        <v>11</v>
      </c>
      <c r="B41" s="45">
        <v>171</v>
      </c>
      <c r="C41" s="8"/>
      <c r="D41" s="8"/>
      <c r="E41" s="8"/>
      <c r="F41" s="8"/>
      <c r="G41" s="8"/>
      <c r="H41" s="8"/>
      <c r="I41" s="8"/>
      <c r="J41" s="8"/>
    </row>
    <row r="42" spans="1:10" x14ac:dyDescent="0.3">
      <c r="A42" s="31"/>
      <c r="B42" s="31"/>
      <c r="C42" s="8"/>
      <c r="D42" s="8"/>
      <c r="E42" s="8"/>
      <c r="F42" s="8"/>
      <c r="G42" s="8"/>
      <c r="H42" s="8"/>
      <c r="I42" s="8"/>
      <c r="J42" s="8"/>
    </row>
    <row r="43" spans="1:10" x14ac:dyDescent="0.3">
      <c r="A43" s="31"/>
      <c r="B43" s="31"/>
      <c r="C43" s="8"/>
      <c r="D43" s="8"/>
      <c r="E43" s="8"/>
      <c r="F43" s="8"/>
      <c r="G43" s="8"/>
      <c r="H43" s="8"/>
      <c r="I43" s="8"/>
      <c r="J43" s="8"/>
    </row>
    <row r="45" spans="1:10" ht="25.8" x14ac:dyDescent="0.5">
      <c r="A45" s="118" t="s">
        <v>33</v>
      </c>
      <c r="B45" s="118"/>
      <c r="C45" s="118"/>
      <c r="D45" s="118"/>
      <c r="E45" s="118"/>
      <c r="F45" s="118"/>
      <c r="G45" s="118"/>
      <c r="H45" s="118"/>
      <c r="I45" s="118"/>
      <c r="J45" s="118"/>
    </row>
    <row r="46" spans="1:10" x14ac:dyDescent="0.3">
      <c r="A46" s="32"/>
      <c r="B46" s="32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3">
      <c r="A47" s="32" t="s">
        <v>4</v>
      </c>
      <c r="B47" s="33">
        <v>3.77</v>
      </c>
      <c r="C47" s="134" t="s">
        <v>74</v>
      </c>
      <c r="D47" s="134"/>
      <c r="E47" s="9"/>
      <c r="F47" s="9"/>
      <c r="G47" s="9"/>
      <c r="H47" s="9"/>
      <c r="I47" s="9"/>
      <c r="J47" s="9"/>
    </row>
    <row r="48" spans="1:10" ht="15" customHeight="1" x14ac:dyDescent="0.3">
      <c r="A48" s="32" t="s">
        <v>5</v>
      </c>
      <c r="B48" s="33">
        <v>3.7</v>
      </c>
      <c r="C48" s="134" t="s">
        <v>75</v>
      </c>
      <c r="D48" s="134"/>
      <c r="E48" s="9"/>
      <c r="F48" s="9"/>
      <c r="G48" s="9"/>
      <c r="H48" s="9"/>
      <c r="I48" s="9"/>
      <c r="J48" s="9"/>
    </row>
    <row r="49" spans="1:10" s="14" customFormat="1" x14ac:dyDescent="0.3">
      <c r="A49" s="55" t="s">
        <v>6</v>
      </c>
      <c r="B49" s="56">
        <v>3.52</v>
      </c>
      <c r="C49" s="135" t="s">
        <v>76</v>
      </c>
      <c r="D49" s="135"/>
      <c r="E49" s="54"/>
      <c r="F49" s="54"/>
      <c r="G49" s="54"/>
      <c r="H49" s="54"/>
      <c r="I49" s="54"/>
      <c r="J49" s="54"/>
    </row>
    <row r="50" spans="1:10" ht="15" customHeight="1" x14ac:dyDescent="0.3">
      <c r="A50" s="32" t="s">
        <v>7</v>
      </c>
      <c r="B50" s="33">
        <v>3.9</v>
      </c>
      <c r="C50" s="134" t="s">
        <v>77</v>
      </c>
      <c r="D50" s="134"/>
      <c r="E50" s="9"/>
      <c r="F50" s="9"/>
      <c r="G50" s="9"/>
      <c r="H50" s="9"/>
      <c r="I50" s="9"/>
      <c r="J50" s="9"/>
    </row>
    <row r="51" spans="1:10" ht="15" customHeight="1" x14ac:dyDescent="0.3">
      <c r="A51" s="32" t="s">
        <v>8</v>
      </c>
      <c r="B51" s="33">
        <v>3.99</v>
      </c>
      <c r="C51" s="134" t="s">
        <v>78</v>
      </c>
      <c r="D51" s="134"/>
      <c r="E51" s="9"/>
      <c r="F51" s="9"/>
      <c r="G51" s="9"/>
      <c r="H51" s="9"/>
      <c r="I51" s="9"/>
      <c r="J51" s="9"/>
    </row>
    <row r="52" spans="1:10" x14ac:dyDescent="0.3">
      <c r="A52" s="32" t="s">
        <v>9</v>
      </c>
      <c r="B52" s="33">
        <v>3.7</v>
      </c>
      <c r="C52" s="135" t="s">
        <v>79</v>
      </c>
      <c r="D52" s="135"/>
      <c r="E52" s="9"/>
      <c r="F52" s="9"/>
      <c r="G52" s="9"/>
      <c r="H52" s="9"/>
      <c r="I52" s="9"/>
      <c r="J52" s="9"/>
    </row>
    <row r="53" spans="1:10" ht="30" customHeight="1" x14ac:dyDescent="0.3">
      <c r="A53" s="32" t="s">
        <v>12</v>
      </c>
      <c r="B53" s="33">
        <v>3.72</v>
      </c>
      <c r="C53" s="135" t="s">
        <v>80</v>
      </c>
      <c r="D53" s="135"/>
      <c r="E53" s="9"/>
      <c r="F53" s="9"/>
      <c r="G53" s="9"/>
      <c r="H53" s="9"/>
      <c r="I53" s="9"/>
      <c r="J53" s="9"/>
    </row>
    <row r="54" spans="1:10" ht="30" customHeight="1" x14ac:dyDescent="0.3">
      <c r="A54" s="32" t="s">
        <v>13</v>
      </c>
      <c r="B54" s="33">
        <v>3.52</v>
      </c>
      <c r="C54" s="135" t="s">
        <v>81</v>
      </c>
      <c r="D54" s="135"/>
      <c r="E54" s="9"/>
      <c r="F54" s="9"/>
      <c r="G54" s="9"/>
      <c r="H54" s="9"/>
      <c r="I54" s="9"/>
      <c r="J54" s="9"/>
    </row>
    <row r="55" spans="1:10" x14ac:dyDescent="0.3">
      <c r="A55" s="32" t="s">
        <v>14</v>
      </c>
      <c r="B55" s="33">
        <v>3.55</v>
      </c>
      <c r="C55" s="135" t="s">
        <v>82</v>
      </c>
      <c r="D55" s="135"/>
      <c r="E55" s="9"/>
      <c r="F55" s="9"/>
      <c r="G55" s="9"/>
      <c r="H55" s="9"/>
      <c r="I55" s="9"/>
      <c r="J55" s="9"/>
    </row>
    <row r="56" spans="1:10" x14ac:dyDescent="0.3">
      <c r="A56" s="32" t="s">
        <v>16</v>
      </c>
      <c r="B56" s="33">
        <v>3.69</v>
      </c>
      <c r="C56" s="135" t="s">
        <v>83</v>
      </c>
      <c r="D56" s="135"/>
      <c r="E56" s="9"/>
      <c r="F56" s="9"/>
      <c r="G56" s="9"/>
      <c r="H56" s="9"/>
      <c r="I56" s="9"/>
      <c r="J56" s="9"/>
    </row>
    <row r="57" spans="1:10" x14ac:dyDescent="0.3">
      <c r="A57" s="32" t="s">
        <v>17</v>
      </c>
      <c r="B57" s="33">
        <v>3.65</v>
      </c>
      <c r="C57" s="135" t="s">
        <v>84</v>
      </c>
      <c r="D57" s="135"/>
      <c r="E57" s="9"/>
      <c r="F57" s="9"/>
      <c r="G57" s="9"/>
      <c r="H57" s="9"/>
      <c r="I57" s="9"/>
      <c r="J57" s="9"/>
    </row>
    <row r="58" spans="1:10" x14ac:dyDescent="0.3">
      <c r="A58" s="34" t="s">
        <v>10</v>
      </c>
      <c r="B58" s="35">
        <v>3.7</v>
      </c>
      <c r="C58" s="9"/>
      <c r="D58" s="9"/>
      <c r="E58" s="9"/>
      <c r="F58" s="9"/>
      <c r="G58" s="9"/>
      <c r="H58" s="9"/>
      <c r="I58" s="9"/>
      <c r="J58" s="9"/>
    </row>
    <row r="59" spans="1:10" x14ac:dyDescent="0.3">
      <c r="A59" s="36" t="s">
        <v>11</v>
      </c>
      <c r="B59" s="37">
        <v>168</v>
      </c>
      <c r="C59" s="9"/>
      <c r="D59" s="9"/>
      <c r="E59" s="9"/>
      <c r="F59" s="9"/>
      <c r="G59" s="9"/>
      <c r="H59" s="9"/>
      <c r="I59" s="9"/>
      <c r="J59" s="9"/>
    </row>
    <row r="60" spans="1:10" x14ac:dyDescent="0.3">
      <c r="A60" s="32"/>
      <c r="B60" s="32"/>
      <c r="C60" s="9"/>
      <c r="D60" s="9"/>
      <c r="E60" s="9"/>
      <c r="F60" s="9"/>
      <c r="G60" s="9"/>
      <c r="H60" s="9"/>
      <c r="I60" s="9"/>
      <c r="J60" s="9"/>
    </row>
  </sheetData>
  <mergeCells count="39">
    <mergeCell ref="C57:D57"/>
    <mergeCell ref="C15:D15"/>
    <mergeCell ref="C16:D16"/>
    <mergeCell ref="C17:D17"/>
    <mergeCell ref="C18:D18"/>
    <mergeCell ref="C19:D19"/>
    <mergeCell ref="C20:D20"/>
    <mergeCell ref="C21:D21"/>
    <mergeCell ref="C22:D22"/>
    <mergeCell ref="C30:D30"/>
    <mergeCell ref="C31:D31"/>
    <mergeCell ref="C32:D32"/>
    <mergeCell ref="C33:D33"/>
    <mergeCell ref="C34:D34"/>
    <mergeCell ref="C35:D35"/>
    <mergeCell ref="C36:D36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A9:C9"/>
    <mergeCell ref="A13:J13"/>
    <mergeCell ref="A28:J28"/>
    <mergeCell ref="A45:J45"/>
    <mergeCell ref="A1:J1"/>
    <mergeCell ref="A3:B3"/>
    <mergeCell ref="A4:B4"/>
    <mergeCell ref="A5:B5"/>
    <mergeCell ref="A6:B6"/>
    <mergeCell ref="A8:C8"/>
    <mergeCell ref="C37:D37"/>
    <mergeCell ref="C38:D38"/>
    <mergeCell ref="C39:D39"/>
  </mergeCells>
  <conditionalFormatting sqref="B15:B22">
    <cfRule type="colorScale" priority="3">
      <colorScale>
        <cfvo type="min"/>
        <cfvo type="max"/>
        <color rgb="FFFCFCFF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:B39">
    <cfRule type="colorScale" priority="2">
      <colorScale>
        <cfvo type="min"/>
        <cfvo type="max"/>
        <color rgb="FFFCFCFF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:B57">
    <cfRule type="colorScale" priority="1">
      <colorScale>
        <cfvo type="min"/>
        <cfvo type="max"/>
        <color rgb="FFFCFCFF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5">
    <cfRule type="colorScale" priority="4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722D-D701-497B-9F2F-F94ADE87A4A2}">
  <dimension ref="A1:J60"/>
  <sheetViews>
    <sheetView workbookViewId="0">
      <selection sqref="A1:J1"/>
    </sheetView>
  </sheetViews>
  <sheetFormatPr defaultRowHeight="14.4" x14ac:dyDescent="0.3"/>
  <cols>
    <col min="1" max="1" width="9.109375" style="18"/>
    <col min="2" max="2" width="7.6640625" style="18" customWidth="1"/>
    <col min="4" max="4" width="35" customWidth="1"/>
  </cols>
  <sheetData>
    <row r="1" spans="1:10" ht="25.8" x14ac:dyDescent="0.5">
      <c r="A1" s="107" t="s">
        <v>37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x14ac:dyDescent="0.3">
      <c r="A2" s="15"/>
      <c r="B2" s="16"/>
      <c r="C2" s="2"/>
      <c r="D2" s="1"/>
      <c r="E2" s="1"/>
      <c r="F2" s="1"/>
      <c r="G2" s="1"/>
      <c r="H2" s="1"/>
      <c r="I2" s="1"/>
      <c r="J2" s="1"/>
    </row>
    <row r="3" spans="1:10" x14ac:dyDescent="0.3">
      <c r="A3" s="108" t="s">
        <v>1</v>
      </c>
      <c r="B3" s="108"/>
      <c r="C3" s="3">
        <v>3.83</v>
      </c>
      <c r="D3" s="1"/>
      <c r="E3" s="1"/>
      <c r="F3" s="1"/>
      <c r="G3" s="1"/>
      <c r="H3" s="1"/>
      <c r="I3" s="1"/>
      <c r="J3" s="1"/>
    </row>
    <row r="4" spans="1:10" x14ac:dyDescent="0.3">
      <c r="A4" s="108" t="s">
        <v>2</v>
      </c>
      <c r="B4" s="108"/>
      <c r="C4" s="3">
        <v>3.69</v>
      </c>
      <c r="D4" s="1"/>
      <c r="E4" s="1"/>
      <c r="F4" s="1"/>
      <c r="G4" s="1"/>
      <c r="H4" s="1"/>
      <c r="I4" s="1"/>
      <c r="J4" s="1"/>
    </row>
    <row r="5" spans="1:10" x14ac:dyDescent="0.3">
      <c r="A5" s="108" t="s">
        <v>15</v>
      </c>
      <c r="B5" s="108"/>
      <c r="C5" s="3">
        <v>3.73</v>
      </c>
      <c r="D5" s="1"/>
      <c r="E5" s="1"/>
      <c r="F5" s="1"/>
      <c r="G5" s="1"/>
      <c r="H5" s="1"/>
      <c r="I5" s="1"/>
      <c r="J5" s="1"/>
    </row>
    <row r="6" spans="1:10" x14ac:dyDescent="0.3">
      <c r="A6" s="109"/>
      <c r="B6" s="109"/>
      <c r="C6" s="3"/>
      <c r="D6" s="1"/>
      <c r="E6" s="1"/>
      <c r="F6" s="1"/>
      <c r="G6" s="1"/>
      <c r="H6" s="1"/>
      <c r="I6" s="1"/>
      <c r="J6" s="1"/>
    </row>
    <row r="7" spans="1:10" ht="15" thickBot="1" x14ac:dyDescent="0.35">
      <c r="A7" s="16"/>
      <c r="B7" s="17"/>
      <c r="C7" s="1"/>
      <c r="D7" s="1"/>
      <c r="E7" s="1"/>
      <c r="F7" s="1"/>
      <c r="G7" s="1"/>
      <c r="H7" s="1"/>
      <c r="I7" s="1"/>
      <c r="J7" s="1"/>
    </row>
    <row r="8" spans="1:10" x14ac:dyDescent="0.3">
      <c r="A8" s="110" t="s">
        <v>3</v>
      </c>
      <c r="B8" s="111"/>
      <c r="C8" s="112"/>
      <c r="D8" s="1"/>
      <c r="E8" s="1"/>
      <c r="F8" s="1"/>
      <c r="G8" s="1"/>
      <c r="H8" s="1"/>
      <c r="I8" s="1"/>
      <c r="J8" s="1"/>
    </row>
    <row r="9" spans="1:10" ht="15" thickBot="1" x14ac:dyDescent="0.35">
      <c r="A9" s="113">
        <v>134</v>
      </c>
      <c r="B9" s="114"/>
      <c r="C9" s="115"/>
      <c r="D9" s="1"/>
      <c r="E9" s="1"/>
      <c r="F9" s="1"/>
      <c r="G9" s="1"/>
      <c r="H9" s="1"/>
      <c r="I9" s="1"/>
      <c r="J9" s="1"/>
    </row>
    <row r="10" spans="1:10" x14ac:dyDescent="0.3">
      <c r="A10" s="16"/>
      <c r="B10" s="17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6"/>
      <c r="B11" s="17"/>
      <c r="C11" s="1"/>
      <c r="D11" s="1"/>
      <c r="E11" s="1"/>
      <c r="F11" s="1"/>
      <c r="G11" s="1"/>
      <c r="H11" s="1"/>
      <c r="I11" s="1"/>
      <c r="J11" s="1"/>
    </row>
    <row r="13" spans="1:10" ht="25.8" x14ac:dyDescent="0.5">
      <c r="A13" s="116" t="s">
        <v>36</v>
      </c>
      <c r="B13" s="116"/>
      <c r="C13" s="116"/>
      <c r="D13" s="116"/>
      <c r="E13" s="116"/>
      <c r="F13" s="116"/>
      <c r="G13" s="116"/>
      <c r="H13" s="116"/>
      <c r="I13" s="116"/>
      <c r="J13" s="116"/>
    </row>
    <row r="14" spans="1:10" ht="25.8" x14ac:dyDescent="0.5">
      <c r="A14" s="19"/>
      <c r="B14" s="19"/>
      <c r="C14" s="5"/>
      <c r="D14" s="5"/>
      <c r="E14" s="5"/>
      <c r="F14" s="5"/>
      <c r="G14" s="5"/>
      <c r="H14" s="5"/>
      <c r="I14" s="5"/>
      <c r="J14" s="5"/>
    </row>
    <row r="15" spans="1:10" x14ac:dyDescent="0.3">
      <c r="A15" s="20" t="s">
        <v>4</v>
      </c>
      <c r="B15" s="21">
        <v>3.92</v>
      </c>
      <c r="C15" s="119" t="str">
        <f>Questions!B2</f>
        <v>KDE is viewed as a leader in the field of education.</v>
      </c>
      <c r="D15" s="119"/>
      <c r="E15" s="6"/>
      <c r="F15" s="6"/>
      <c r="G15" s="6"/>
      <c r="H15" s="6"/>
      <c r="I15" s="6"/>
      <c r="J15" s="6"/>
    </row>
    <row r="16" spans="1:10" x14ac:dyDescent="0.3">
      <c r="A16" s="20" t="s">
        <v>5</v>
      </c>
      <c r="B16" s="21">
        <v>3.95</v>
      </c>
      <c r="C16" s="119" t="str">
        <f>Questions!B3</f>
        <v>KDE demonstrates integrity.</v>
      </c>
      <c r="D16" s="119"/>
      <c r="E16" s="6"/>
      <c r="F16" s="6"/>
      <c r="G16" s="6"/>
      <c r="H16" s="6"/>
      <c r="I16" s="6"/>
      <c r="J16" s="6"/>
    </row>
    <row r="17" spans="1:10" x14ac:dyDescent="0.3">
      <c r="A17" s="20" t="s">
        <v>6</v>
      </c>
      <c r="B17" s="21">
        <v>3.71</v>
      </c>
      <c r="C17" s="119" t="str">
        <f>Questions!B4</f>
        <v>KDE actively seeks opportunities to collaborate.</v>
      </c>
      <c r="D17" s="119"/>
      <c r="E17" s="6"/>
      <c r="F17" s="6"/>
      <c r="G17" s="6"/>
      <c r="H17" s="6"/>
      <c r="I17" s="6"/>
      <c r="J17" s="6"/>
    </row>
    <row r="18" spans="1:10" ht="30.75" customHeight="1" x14ac:dyDescent="0.3">
      <c r="A18" s="20" t="s">
        <v>7</v>
      </c>
      <c r="B18" s="21">
        <v>3.77</v>
      </c>
      <c r="C18" s="119" t="str">
        <f>Questions!B5</f>
        <v>KDE prioritizes work that aims to close the achievement gap.</v>
      </c>
      <c r="D18" s="119"/>
      <c r="E18" s="6"/>
      <c r="F18" s="6"/>
      <c r="G18" s="6"/>
      <c r="H18" s="6"/>
      <c r="I18" s="6"/>
      <c r="J18" s="6"/>
    </row>
    <row r="19" spans="1:10" ht="30.75" customHeight="1" x14ac:dyDescent="0.3">
      <c r="A19" s="20" t="s">
        <v>8</v>
      </c>
      <c r="B19" s="21">
        <v>3.92</v>
      </c>
      <c r="C19" s="119" t="str">
        <f>Questions!B6</f>
        <v>*KDE prioritizes work that is focused on diversity, equity and inclusion.</v>
      </c>
      <c r="D19" s="119"/>
      <c r="E19" s="6"/>
      <c r="F19" s="6"/>
      <c r="G19" s="6"/>
      <c r="H19" s="6"/>
      <c r="I19" s="6"/>
      <c r="J19" s="6"/>
    </row>
    <row r="20" spans="1:10" ht="30.75" customHeight="1" x14ac:dyDescent="0.3">
      <c r="A20" s="20" t="s">
        <v>9</v>
      </c>
      <c r="B20" s="21">
        <v>4.09</v>
      </c>
      <c r="C20" s="119" t="str">
        <f>Questions!B7</f>
        <v>KDE sets high expectations for educators and school leaders in the Commonwealth.</v>
      </c>
      <c r="D20" s="119"/>
      <c r="E20" s="6"/>
      <c r="F20" s="6"/>
      <c r="G20" s="6"/>
      <c r="H20" s="6"/>
      <c r="I20" s="6"/>
      <c r="J20" s="6"/>
    </row>
    <row r="21" spans="1:10" ht="30.75" customHeight="1" x14ac:dyDescent="0.3">
      <c r="A21" s="20" t="s">
        <v>12</v>
      </c>
      <c r="B21" s="21">
        <v>3.65</v>
      </c>
      <c r="C21" s="119" t="str">
        <f>Questions!B8</f>
        <v>KDE is proactive in addressing educational issues in the Commonwealth.</v>
      </c>
      <c r="D21" s="119"/>
      <c r="E21" s="6"/>
      <c r="F21" s="6"/>
      <c r="G21" s="6"/>
      <c r="H21" s="6"/>
      <c r="I21" s="6"/>
      <c r="J21" s="6"/>
    </row>
    <row r="22" spans="1:10" ht="30.75" customHeight="1" x14ac:dyDescent="0.3">
      <c r="A22" s="20" t="s">
        <v>13</v>
      </c>
      <c r="B22" s="21">
        <v>3.7</v>
      </c>
      <c r="C22" s="119" t="str">
        <f>Questions!B9</f>
        <v>KDE sets clear priorities and expectations for its work.</v>
      </c>
      <c r="D22" s="119"/>
      <c r="E22" s="6"/>
      <c r="F22" s="6"/>
      <c r="G22" s="6"/>
      <c r="H22" s="6"/>
      <c r="I22" s="6"/>
      <c r="J22" s="6"/>
    </row>
    <row r="23" spans="1:10" x14ac:dyDescent="0.3">
      <c r="A23" s="22" t="s">
        <v>10</v>
      </c>
      <c r="B23" s="23">
        <v>3.83</v>
      </c>
      <c r="C23" s="6"/>
      <c r="D23" s="6"/>
      <c r="E23" s="6"/>
      <c r="F23" s="6"/>
      <c r="G23" s="6"/>
      <c r="H23" s="6"/>
      <c r="I23" s="6"/>
      <c r="J23" s="6"/>
    </row>
    <row r="24" spans="1:10" x14ac:dyDescent="0.3">
      <c r="A24" s="24" t="s">
        <v>11</v>
      </c>
      <c r="B24" s="25">
        <v>134</v>
      </c>
      <c r="C24" s="6"/>
      <c r="D24" s="6"/>
      <c r="E24" s="6"/>
      <c r="F24" s="6"/>
      <c r="G24" s="6"/>
      <c r="H24" s="6"/>
      <c r="I24" s="6"/>
      <c r="J24" s="6"/>
    </row>
    <row r="25" spans="1:10" x14ac:dyDescent="0.3">
      <c r="A25" s="20"/>
      <c r="B25" s="20"/>
      <c r="C25" s="6"/>
      <c r="D25" s="6"/>
      <c r="E25" s="6"/>
      <c r="F25" s="6"/>
      <c r="G25" s="6"/>
      <c r="H25" s="6"/>
      <c r="I25" s="6"/>
      <c r="J25" s="6"/>
    </row>
    <row r="26" spans="1:10" x14ac:dyDescent="0.3">
      <c r="A26" s="20"/>
      <c r="B26" s="20"/>
      <c r="C26" s="6"/>
      <c r="D26" s="6"/>
      <c r="E26" s="6"/>
      <c r="F26" s="6"/>
      <c r="G26" s="6"/>
      <c r="H26" s="6"/>
      <c r="I26" s="6"/>
      <c r="J26" s="6"/>
    </row>
    <row r="28" spans="1:10" ht="25.8" x14ac:dyDescent="0.5">
      <c r="A28" s="117" t="s">
        <v>35</v>
      </c>
      <c r="B28" s="117"/>
      <c r="C28" s="117"/>
      <c r="D28" s="117"/>
      <c r="E28" s="117"/>
      <c r="F28" s="117"/>
      <c r="G28" s="117"/>
      <c r="H28" s="117"/>
      <c r="I28" s="117"/>
      <c r="J28" s="117"/>
    </row>
    <row r="29" spans="1:10" ht="23.4" x14ac:dyDescent="0.45">
      <c r="A29" s="26"/>
      <c r="B29" s="26"/>
      <c r="C29" s="7"/>
      <c r="D29" s="7"/>
      <c r="E29" s="7"/>
      <c r="F29" s="7"/>
      <c r="G29" s="7"/>
      <c r="H29" s="7"/>
      <c r="I29" s="7"/>
      <c r="J29" s="7"/>
    </row>
    <row r="30" spans="1:10" ht="15" customHeight="1" x14ac:dyDescent="0.3">
      <c r="A30" s="31" t="s">
        <v>4</v>
      </c>
      <c r="B30" s="31">
        <v>3.5</v>
      </c>
      <c r="C30" s="133" t="s">
        <v>64</v>
      </c>
      <c r="D30" s="133"/>
      <c r="E30" s="8"/>
      <c r="F30" s="8"/>
      <c r="G30" s="8"/>
      <c r="H30" s="8"/>
      <c r="I30" s="8"/>
      <c r="J30" s="8"/>
    </row>
    <row r="31" spans="1:10" ht="15" customHeight="1" x14ac:dyDescent="0.3">
      <c r="A31" s="31" t="s">
        <v>5</v>
      </c>
      <c r="B31" s="31">
        <v>3.61</v>
      </c>
      <c r="C31" s="133" t="s">
        <v>65</v>
      </c>
      <c r="D31" s="133"/>
      <c r="E31" s="8"/>
      <c r="F31" s="8"/>
      <c r="G31" s="8"/>
      <c r="H31" s="8"/>
      <c r="I31" s="8"/>
      <c r="J31" s="8"/>
    </row>
    <row r="32" spans="1:10" ht="15" customHeight="1" x14ac:dyDescent="0.3">
      <c r="A32" s="31" t="s">
        <v>6</v>
      </c>
      <c r="B32" s="31">
        <v>3.61</v>
      </c>
      <c r="C32" s="133" t="s">
        <v>66</v>
      </c>
      <c r="D32" s="133"/>
      <c r="E32" s="8"/>
      <c r="F32" s="8"/>
      <c r="G32" s="8"/>
      <c r="H32" s="8"/>
      <c r="I32" s="8"/>
      <c r="J32" s="8"/>
    </row>
    <row r="33" spans="1:10" ht="30.75" customHeight="1" x14ac:dyDescent="0.3">
      <c r="A33" s="31" t="s">
        <v>7</v>
      </c>
      <c r="B33" s="31">
        <v>3.73</v>
      </c>
      <c r="C33" s="133" t="s">
        <v>67</v>
      </c>
      <c r="D33" s="133"/>
      <c r="E33" s="8"/>
      <c r="F33" s="8"/>
      <c r="G33" s="8"/>
      <c r="H33" s="8"/>
      <c r="I33" s="8"/>
      <c r="J33" s="8"/>
    </row>
    <row r="34" spans="1:10" ht="30.75" customHeight="1" x14ac:dyDescent="0.3">
      <c r="A34" s="31" t="s">
        <v>8</v>
      </c>
      <c r="B34" s="31">
        <v>3.8</v>
      </c>
      <c r="C34" s="133" t="s">
        <v>68</v>
      </c>
      <c r="D34" s="133"/>
      <c r="E34" s="8"/>
      <c r="F34" s="8"/>
      <c r="G34" s="8"/>
      <c r="H34" s="8"/>
      <c r="I34" s="8"/>
      <c r="J34" s="8"/>
    </row>
    <row r="35" spans="1:10" ht="30.75" customHeight="1" x14ac:dyDescent="0.3">
      <c r="A35" s="31" t="s">
        <v>9</v>
      </c>
      <c r="B35" s="31">
        <v>3.26</v>
      </c>
      <c r="C35" s="133" t="s">
        <v>69</v>
      </c>
      <c r="D35" s="133"/>
      <c r="E35" s="8"/>
      <c r="F35" s="8"/>
      <c r="G35" s="8"/>
      <c r="H35" s="8"/>
      <c r="I35" s="8"/>
      <c r="J35" s="8"/>
    </row>
    <row r="36" spans="1:10" ht="15" customHeight="1" x14ac:dyDescent="0.3">
      <c r="A36" s="31" t="s">
        <v>12</v>
      </c>
      <c r="B36" s="31">
        <v>3.51</v>
      </c>
      <c r="C36" s="133" t="s">
        <v>70</v>
      </c>
      <c r="D36" s="133"/>
      <c r="E36" s="8"/>
      <c r="F36" s="8"/>
      <c r="G36" s="8"/>
      <c r="H36" s="8"/>
      <c r="I36" s="8"/>
      <c r="J36" s="8"/>
    </row>
    <row r="37" spans="1:10" ht="30" customHeight="1" x14ac:dyDescent="0.3">
      <c r="A37" s="31" t="s">
        <v>13</v>
      </c>
      <c r="B37" s="31">
        <v>3.75</v>
      </c>
      <c r="C37" s="133" t="s">
        <v>71</v>
      </c>
      <c r="D37" s="133"/>
      <c r="E37" s="8"/>
      <c r="F37" s="8"/>
      <c r="G37" s="8"/>
      <c r="H37" s="8"/>
      <c r="I37" s="8"/>
      <c r="J37" s="8"/>
    </row>
    <row r="38" spans="1:10" ht="15" customHeight="1" x14ac:dyDescent="0.3">
      <c r="A38" s="31" t="s">
        <v>14</v>
      </c>
      <c r="B38" s="31">
        <v>4.09</v>
      </c>
      <c r="C38" s="133" t="s">
        <v>72</v>
      </c>
      <c r="D38" s="133"/>
      <c r="E38" s="8"/>
      <c r="F38" s="8"/>
      <c r="G38" s="8"/>
      <c r="H38" s="8"/>
      <c r="I38" s="8"/>
      <c r="J38" s="8"/>
    </row>
    <row r="39" spans="1:10" x14ac:dyDescent="0.3">
      <c r="A39" s="31" t="s">
        <v>16</v>
      </c>
      <c r="B39" s="31">
        <v>3.93</v>
      </c>
      <c r="C39" s="133" t="s">
        <v>73</v>
      </c>
      <c r="D39" s="133"/>
      <c r="E39" s="8"/>
      <c r="F39" s="8"/>
      <c r="G39" s="8"/>
      <c r="H39" s="8"/>
      <c r="I39" s="8"/>
      <c r="J39" s="8"/>
    </row>
    <row r="40" spans="1:10" x14ac:dyDescent="0.3">
      <c r="A40" s="43" t="s">
        <v>10</v>
      </c>
      <c r="B40" s="43">
        <v>3.69</v>
      </c>
      <c r="C40" s="8"/>
      <c r="D40" s="8"/>
      <c r="E40" s="8"/>
      <c r="F40" s="8"/>
      <c r="G40" s="8"/>
      <c r="H40" s="8"/>
      <c r="I40" s="8"/>
      <c r="J40" s="8"/>
    </row>
    <row r="41" spans="1:10" x14ac:dyDescent="0.3">
      <c r="A41" s="44" t="s">
        <v>11</v>
      </c>
      <c r="B41" s="45">
        <v>122</v>
      </c>
      <c r="C41" s="8"/>
      <c r="D41" s="8"/>
      <c r="E41" s="8"/>
      <c r="F41" s="8"/>
      <c r="G41" s="8"/>
      <c r="H41" s="8"/>
      <c r="I41" s="8"/>
      <c r="J41" s="8"/>
    </row>
    <row r="42" spans="1:10" x14ac:dyDescent="0.3">
      <c r="A42" s="31"/>
      <c r="B42" s="31"/>
      <c r="C42" s="8"/>
      <c r="D42" s="8"/>
      <c r="E42" s="8"/>
      <c r="F42" s="8"/>
      <c r="G42" s="8"/>
      <c r="H42" s="8"/>
      <c r="I42" s="8"/>
      <c r="J42" s="8"/>
    </row>
    <row r="43" spans="1:10" x14ac:dyDescent="0.3">
      <c r="A43" s="31"/>
      <c r="B43" s="31"/>
      <c r="C43" s="8"/>
      <c r="D43" s="8"/>
      <c r="E43" s="8"/>
      <c r="F43" s="8"/>
      <c r="G43" s="8"/>
      <c r="H43" s="8"/>
      <c r="I43" s="8"/>
      <c r="J43" s="8"/>
    </row>
    <row r="45" spans="1:10" ht="25.8" x14ac:dyDescent="0.5">
      <c r="A45" s="118" t="s">
        <v>34</v>
      </c>
      <c r="B45" s="118"/>
      <c r="C45" s="118"/>
      <c r="D45" s="118"/>
      <c r="E45" s="118"/>
      <c r="F45" s="118"/>
      <c r="G45" s="118"/>
      <c r="H45" s="118"/>
      <c r="I45" s="118"/>
      <c r="J45" s="118"/>
    </row>
    <row r="46" spans="1:10" x14ac:dyDescent="0.3">
      <c r="A46" s="32"/>
      <c r="B46" s="32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3">
      <c r="A47" s="32" t="s">
        <v>4</v>
      </c>
      <c r="B47" s="33">
        <v>3.75</v>
      </c>
      <c r="C47" s="135" t="s">
        <v>74</v>
      </c>
      <c r="D47" s="135"/>
      <c r="E47" s="9"/>
      <c r="F47" s="9"/>
      <c r="G47" s="9"/>
      <c r="H47" s="9"/>
      <c r="I47" s="9"/>
      <c r="J47" s="9"/>
    </row>
    <row r="48" spans="1:10" ht="15" customHeight="1" x14ac:dyDescent="0.3">
      <c r="A48" s="32" t="s">
        <v>5</v>
      </c>
      <c r="B48" s="33">
        <v>3.72</v>
      </c>
      <c r="C48" s="135" t="s">
        <v>75</v>
      </c>
      <c r="D48" s="135"/>
      <c r="E48" s="9"/>
      <c r="F48" s="9"/>
      <c r="G48" s="9"/>
      <c r="H48" s="9"/>
      <c r="I48" s="9"/>
      <c r="J48" s="9"/>
    </row>
    <row r="49" spans="1:10" ht="30" customHeight="1" x14ac:dyDescent="0.3">
      <c r="A49" s="32" t="s">
        <v>6</v>
      </c>
      <c r="B49" s="33">
        <v>3.57</v>
      </c>
      <c r="C49" s="135" t="s">
        <v>76</v>
      </c>
      <c r="D49" s="135"/>
      <c r="E49" s="9"/>
      <c r="F49" s="9"/>
      <c r="G49" s="9"/>
      <c r="H49" s="9"/>
      <c r="I49" s="9"/>
      <c r="J49" s="9"/>
    </row>
    <row r="50" spans="1:10" ht="15" customHeight="1" x14ac:dyDescent="0.3">
      <c r="A50" s="32" t="s">
        <v>7</v>
      </c>
      <c r="B50" s="33">
        <v>3.91</v>
      </c>
      <c r="C50" s="135" t="s">
        <v>77</v>
      </c>
      <c r="D50" s="135"/>
      <c r="E50" s="9"/>
      <c r="F50" s="9"/>
      <c r="G50" s="9"/>
      <c r="H50" s="9"/>
      <c r="I50" s="9"/>
      <c r="J50" s="9"/>
    </row>
    <row r="51" spans="1:10" ht="15" customHeight="1" x14ac:dyDescent="0.3">
      <c r="A51" s="32" t="s">
        <v>8</v>
      </c>
      <c r="B51" s="33">
        <v>3.99</v>
      </c>
      <c r="C51" s="135" t="s">
        <v>78</v>
      </c>
      <c r="D51" s="135"/>
      <c r="E51" s="9"/>
      <c r="F51" s="9"/>
      <c r="G51" s="9"/>
      <c r="H51" s="9"/>
      <c r="I51" s="9"/>
      <c r="J51" s="9"/>
    </row>
    <row r="52" spans="1:10" ht="30.75" customHeight="1" x14ac:dyDescent="0.3">
      <c r="A52" s="32" t="s">
        <v>9</v>
      </c>
      <c r="B52" s="33">
        <v>3.76</v>
      </c>
      <c r="C52" s="135" t="s">
        <v>79</v>
      </c>
      <c r="D52" s="135"/>
      <c r="E52" s="9"/>
      <c r="F52" s="9"/>
      <c r="G52" s="9"/>
      <c r="H52" s="9"/>
      <c r="I52" s="9"/>
      <c r="J52" s="9"/>
    </row>
    <row r="53" spans="1:10" ht="30.75" customHeight="1" x14ac:dyDescent="0.3">
      <c r="A53" s="32" t="s">
        <v>12</v>
      </c>
      <c r="B53" s="33">
        <v>3.73</v>
      </c>
      <c r="C53" s="135" t="s">
        <v>80</v>
      </c>
      <c r="D53" s="135"/>
      <c r="E53" s="9"/>
      <c r="F53" s="9"/>
      <c r="G53" s="9"/>
      <c r="H53" s="9"/>
      <c r="I53" s="9"/>
      <c r="J53" s="9"/>
    </row>
    <row r="54" spans="1:10" ht="30.75" customHeight="1" x14ac:dyDescent="0.3">
      <c r="A54" s="32" t="s">
        <v>13</v>
      </c>
      <c r="B54" s="33">
        <v>3.55</v>
      </c>
      <c r="C54" s="135" t="s">
        <v>81</v>
      </c>
      <c r="D54" s="135"/>
      <c r="E54" s="9"/>
      <c r="F54" s="9"/>
      <c r="G54" s="9"/>
      <c r="H54" s="9"/>
      <c r="I54" s="9"/>
      <c r="J54" s="9"/>
    </row>
    <row r="55" spans="1:10" x14ac:dyDescent="0.3">
      <c r="A55" s="32" t="s">
        <v>14</v>
      </c>
      <c r="B55" s="33">
        <v>3.57</v>
      </c>
      <c r="C55" s="135" t="s">
        <v>82</v>
      </c>
      <c r="D55" s="135"/>
      <c r="E55" s="9"/>
      <c r="F55" s="9"/>
      <c r="G55" s="9"/>
      <c r="H55" s="9"/>
      <c r="I55" s="9"/>
      <c r="J55" s="9"/>
    </row>
    <row r="56" spans="1:10" x14ac:dyDescent="0.3">
      <c r="A56" s="32" t="s">
        <v>16</v>
      </c>
      <c r="B56" s="33">
        <v>3.78</v>
      </c>
      <c r="C56" s="135" t="s">
        <v>83</v>
      </c>
      <c r="D56" s="135"/>
      <c r="E56" s="9"/>
      <c r="F56" s="9"/>
      <c r="G56" s="9"/>
      <c r="H56" s="9"/>
      <c r="I56" s="9"/>
      <c r="J56" s="9"/>
    </row>
    <row r="57" spans="1:10" ht="30.75" customHeight="1" x14ac:dyDescent="0.3">
      <c r="A57" s="32" t="s">
        <v>17</v>
      </c>
      <c r="B57" s="33">
        <v>3.65</v>
      </c>
      <c r="C57" s="135" t="s">
        <v>84</v>
      </c>
      <c r="D57" s="135"/>
      <c r="E57" s="9"/>
      <c r="F57" s="9"/>
      <c r="G57" s="9"/>
      <c r="H57" s="9"/>
      <c r="I57" s="9"/>
      <c r="J57" s="9"/>
    </row>
    <row r="58" spans="1:10" x14ac:dyDescent="0.3">
      <c r="A58" s="34" t="s">
        <v>10</v>
      </c>
      <c r="B58" s="35">
        <v>3.73</v>
      </c>
      <c r="C58" s="9"/>
      <c r="D58" s="9"/>
      <c r="E58" s="9"/>
      <c r="F58" s="9"/>
      <c r="G58" s="9"/>
      <c r="H58" s="9"/>
      <c r="I58" s="9"/>
      <c r="J58" s="9"/>
    </row>
    <row r="59" spans="1:10" x14ac:dyDescent="0.3">
      <c r="A59" s="36" t="s">
        <v>11</v>
      </c>
      <c r="B59" s="37">
        <v>111</v>
      </c>
      <c r="C59" s="9"/>
      <c r="D59" s="9"/>
      <c r="E59" s="9"/>
      <c r="F59" s="9"/>
      <c r="G59" s="9"/>
      <c r="H59" s="9"/>
      <c r="I59" s="9"/>
      <c r="J59" s="9"/>
    </row>
    <row r="60" spans="1:10" x14ac:dyDescent="0.3">
      <c r="A60" s="32"/>
      <c r="B60" s="32"/>
      <c r="C60" s="9"/>
      <c r="D60" s="9"/>
      <c r="E60" s="9"/>
      <c r="F60" s="9"/>
      <c r="G60" s="9"/>
      <c r="H60" s="9"/>
      <c r="I60" s="9"/>
      <c r="J60" s="9"/>
    </row>
  </sheetData>
  <mergeCells count="39">
    <mergeCell ref="C57:D57"/>
    <mergeCell ref="C15:D15"/>
    <mergeCell ref="C16:D16"/>
    <mergeCell ref="C17:D17"/>
    <mergeCell ref="C18:D18"/>
    <mergeCell ref="C19:D19"/>
    <mergeCell ref="C20:D20"/>
    <mergeCell ref="C21:D21"/>
    <mergeCell ref="C22:D22"/>
    <mergeCell ref="C30:D30"/>
    <mergeCell ref="C31:D31"/>
    <mergeCell ref="C32:D32"/>
    <mergeCell ref="C33:D33"/>
    <mergeCell ref="C34:D34"/>
    <mergeCell ref="C35:D35"/>
    <mergeCell ref="C36:D36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A9:C9"/>
    <mergeCell ref="A13:J13"/>
    <mergeCell ref="A28:J28"/>
    <mergeCell ref="A45:J45"/>
    <mergeCell ref="A1:J1"/>
    <mergeCell ref="A3:B3"/>
    <mergeCell ref="A4:B4"/>
    <mergeCell ref="A5:B5"/>
    <mergeCell ref="A6:B6"/>
    <mergeCell ref="A8:C8"/>
    <mergeCell ref="C37:D37"/>
    <mergeCell ref="C38:D38"/>
    <mergeCell ref="C39:D39"/>
  </mergeCells>
  <conditionalFormatting sqref="B15:B22">
    <cfRule type="colorScale" priority="3">
      <colorScale>
        <cfvo type="min"/>
        <cfvo type="max"/>
        <color rgb="FFFCFCFF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:B39">
    <cfRule type="colorScale" priority="2">
      <colorScale>
        <cfvo type="min"/>
        <cfvo type="max"/>
        <color rgb="FFFCFCFF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7:B57">
    <cfRule type="colorScale" priority="1">
      <colorScale>
        <cfvo type="min"/>
        <cfvo type="max"/>
        <color rgb="FFFCFCFF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5">
    <cfRule type="colorScale" priority="4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E36883AFAACE468F4F7607041150E6" ma:contentTypeVersion="2" ma:contentTypeDescription="Create a new document." ma:contentTypeScope="" ma:versionID="6f51ccd1cce3f7c7118b43a1a9bf04a7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1c55912f0596f6bab9ef02f23eaceeaf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7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8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 xsi:nil="true"/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ccessibility_x0020_Target_x0020_Date xmlns="3a62de7d-ba57-4f43-9dae-9623ba637be0" xsi:nil="true"/>
    <Accessibility_x0020_Audit_x0020_Date xmlns="3a62de7d-ba57-4f43-9dae-9623ba637be0" xsi:nil="true"/>
    <PublishingExpirationDate xmlns="http://schemas.microsoft.com/sharepoint/v3" xsi:nil="true"/>
    <PublishingStartDate xmlns="http://schemas.microsoft.com/sharepoint/v3" xsi:nil="true"/>
    <_dlc_DocId xmlns="3a62de7d-ba57-4f43-9dae-9623ba637be0">KYED-2058863482-39</_dlc_DocId>
    <_dlc_DocIdUrl xmlns="3a62de7d-ba57-4f43-9dae-9623ba637be0">
      <Url>https://www.education.ky.gov/CommOfEd/research/_layouts/15/DocIdRedir.aspx?ID=KYED-2058863482-39</Url>
      <Description>KYED-2058863482-39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0A1A46F-9871-4EA7-8970-12923FC8A0D4}"/>
</file>

<file path=customXml/itemProps2.xml><?xml version="1.0" encoding="utf-8"?>
<ds:datastoreItem xmlns:ds="http://schemas.openxmlformats.org/officeDocument/2006/customXml" ds:itemID="{706AF1C7-76DE-4C38-8EA2-9D0CB834ED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C2BAA-CF51-477D-84BA-E156B7DD20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EB698271-FDBF-4602-BE3F-E74A6F4991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Overview</vt:lpstr>
      <vt:lpstr>Questions</vt:lpstr>
      <vt:lpstr>Summary by Role</vt:lpstr>
      <vt:lpstr>Trends over time</vt:lpstr>
      <vt:lpstr>District Administrator</vt:lpstr>
      <vt:lpstr>Other</vt:lpstr>
      <vt:lpstr>Principals</vt:lpstr>
      <vt:lpstr>School Administrators</vt:lpstr>
      <vt:lpstr>Student Support Staff</vt:lpstr>
      <vt:lpstr>Superintendent</vt:lpstr>
      <vt:lpstr>Teachers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lacree</dc:creator>
  <cp:lastModifiedBy>lacree</cp:lastModifiedBy>
  <dcterms:created xsi:type="dcterms:W3CDTF">2021-10-18T19:20:11Z</dcterms:created>
  <dcterms:modified xsi:type="dcterms:W3CDTF">2021-11-04T20:21:09Z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0x01010038E36883AFAACE468F4F7607041150E6</vt:lpwstr>
  </property>
  <property fmtid="{D5CDD505-2E9C-101B-9397-08002B2CF9AE}" pid="3" name="_dlc_DocIdItemGuid">
    <vt:lpwstr>2402b11d-c59d-43b7-843c-89c95cda52fa</vt:lpwstr>
  </property>
</Properties>
</file>