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08" activeTab="0"/>
  </bookViews>
  <sheets>
    <sheet name="Sheet1" sheetId="1" r:id="rId1"/>
    <sheet name="Sheet2" sheetId="2" r:id="rId2"/>
    <sheet name="Sheet3" sheetId="3" r:id="rId3"/>
    <sheet name="Sheet1 (2)" sheetId="4" r:id="rId4"/>
  </sheets>
  <definedNames>
    <definedName name="_xlnm.Print_Area" localSheetId="3">'Sheet1 (2)'!$A$1:$B$175</definedName>
  </definedNames>
  <calcPr fullCalcOnLoad="1"/>
</workbook>
</file>

<file path=xl/sharedStrings.xml><?xml version="1.0" encoding="utf-8"?>
<sst xmlns="http://schemas.openxmlformats.org/spreadsheetml/2006/main" count="427" uniqueCount="242">
  <si>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</si>
  <si>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</si>
  <si>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</si>
  <si>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</si>
  <si>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</si>
  <si>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</si>
  <si>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IDEA B Basic Plus Capacity &amp; Improvement</t>
  </si>
  <si>
    <t>IDEA B Preschool</t>
  </si>
  <si>
    <t>Title II C Perkins</t>
  </si>
  <si>
    <t>Total Allocation</t>
  </si>
  <si>
    <t>Statute/Law</t>
  </si>
  <si>
    <t>Budget Contact &amp; Phone Number</t>
  </si>
  <si>
    <t>Vickie Terry   502-564-1979</t>
  </si>
  <si>
    <t>Dru Hawkins        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</si>
  <si>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</si>
  <si>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</si>
  <si>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</si>
  <si>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</si>
  <si>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</si>
  <si>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</si>
  <si>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</si>
  <si>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Ballard County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</si>
  <si>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</si>
  <si>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</si>
  <si>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</si>
  <si>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</si>
  <si>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</si>
  <si>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</si>
  <si>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</si>
  <si>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</si>
  <si>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</si>
  <si>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</si>
  <si>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</si>
  <si>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</si>
  <si>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</si>
  <si>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</si>
  <si>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</si>
  <si>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</si>
  <si>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</si>
  <si>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</si>
  <si>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</si>
  <si>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</si>
  <si>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</si>
  <si>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</si>
  <si>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</si>
  <si>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</si>
  <si>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</si>
  <si>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</si>
  <si>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</si>
  <si>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</si>
  <si>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</si>
  <si>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</si>
  <si>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</si>
  <si>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</si>
  <si>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</si>
  <si>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</si>
  <si>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</si>
  <si>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</si>
  <si>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</si>
  <si>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</si>
  <si>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</si>
  <si>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</si>
  <si>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</si>
  <si>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</si>
  <si>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</si>
  <si>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</si>
  <si>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</si>
  <si>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</si>
  <si>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</si>
  <si>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</si>
  <si>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</si>
  <si>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</si>
  <si>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</si>
  <si>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</si>
  <si>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</si>
  <si>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</si>
  <si>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</si>
  <si>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</si>
  <si>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</si>
  <si>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</si>
  <si>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</si>
  <si>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</si>
  <si>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</si>
  <si>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</si>
  <si>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</si>
  <si>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</si>
  <si>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</si>
  <si>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</si>
  <si>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</si>
  <si>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</si>
  <si>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</si>
  <si>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</si>
  <si>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</si>
  <si>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</si>
  <si>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</si>
  <si>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</si>
  <si>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</si>
  <si>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</si>
  <si>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</si>
  <si>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</si>
  <si>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</si>
  <si>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</si>
  <si>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</si>
  <si>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</si>
  <si>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</si>
  <si>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</si>
  <si>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</si>
  <si>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</si>
  <si>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</si>
  <si>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</si>
  <si>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</si>
  <si>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</si>
  <si>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</si>
  <si>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</si>
  <si>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</si>
  <si>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</si>
  <si>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</si>
  <si>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</si>
  <si>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</si>
  <si>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</si>
  <si>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</si>
  <si>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</si>
  <si>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</si>
  <si>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</si>
  <si>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</si>
  <si>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</si>
  <si>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</si>
  <si>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</si>
  <si>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</si>
  <si>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</si>
  <si>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</si>
  <si>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</si>
  <si>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</si>
  <si>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</si>
  <si>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</si>
  <si>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</si>
  <si>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</si>
  <si>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</si>
  <si>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</si>
  <si>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</si>
  <si>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</si>
  <si>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</si>
  <si>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</si>
  <si>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</si>
  <si>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</si>
  <si>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</si>
  <si>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</si>
  <si>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</si>
  <si>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</si>
  <si>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</si>
  <si>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</si>
  <si>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</si>
  <si>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</si>
  <si>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</si>
  <si>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</si>
  <si>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</si>
  <si>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</si>
  <si>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</si>
  <si>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</si>
  <si>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</si>
  <si>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</si>
  <si>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</si>
  <si>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</si>
  <si>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</si>
  <si>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</si>
  <si>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</si>
  <si>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</si>
  <si>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Silver Grove Independent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</si>
  <si>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</si>
  <si>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</si>
  <si>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</si>
  <si>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</si>
  <si>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</si>
  <si>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</si>
  <si>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</si>
  <si>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</si>
  <si>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</si>
  <si>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</si>
  <si>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</si>
  <si>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</si>
  <si>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</si>
  <si>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</si>
  <si>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West Point Independent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</si>
  <si>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</si>
  <si>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</si>
  <si>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</si>
  <si>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</si>
  <si>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</si>
  <si>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</si>
  <si>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</si>
  <si>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</si>
  <si>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</si>
  <si>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</si>
  <si>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April Vermillion 502-564-4286</t>
  </si>
  <si>
    <t>Title I, Part C Migrant</t>
  </si>
  <si>
    <t xml:space="preserve">Title II C Perkins Carryover </t>
  </si>
  <si>
    <t>Thelma Hawkins  502-564-1979</t>
  </si>
  <si>
    <t>Thelma Hawkins        502-564-1979</t>
  </si>
  <si>
    <t>Stephanie O'Connor              502-564-1979</t>
  </si>
  <si>
    <t>Thelma Hawkins          502-564-1979</t>
  </si>
  <si>
    <t>April Vermillion     502-564-4286</t>
  </si>
  <si>
    <t>Title V Rural &amp; Low Income</t>
  </si>
  <si>
    <t xml:space="preserve">Title II, Part A, Supporting Effective Instruction </t>
  </si>
  <si>
    <t>Title VII, Subpart B, McKinney-Vento Homeless</t>
  </si>
  <si>
    <t>Dru Hawkins         502-564-1979</t>
  </si>
  <si>
    <t>Title III, Part A  English Language Acquisition</t>
  </si>
  <si>
    <t>Title IV, Part A Student Support and Academic Enrichment Grant</t>
  </si>
  <si>
    <t>Dru Hawkins   502-564-1979</t>
  </si>
  <si>
    <t>310E</t>
  </si>
  <si>
    <t>314E</t>
  </si>
  <si>
    <t>320E</t>
  </si>
  <si>
    <t>311E</t>
  </si>
  <si>
    <t>401E</t>
  </si>
  <si>
    <t>345E</t>
  </si>
  <si>
    <t>345EI</t>
  </si>
  <si>
    <t>552E</t>
  </si>
  <si>
    <t>316E</t>
  </si>
  <si>
    <t>337E</t>
  </si>
  <si>
    <t>343E</t>
  </si>
  <si>
    <t>348E</t>
  </si>
  <si>
    <t>348DA</t>
  </si>
  <si>
    <t>550D</t>
  </si>
  <si>
    <t>350E</t>
  </si>
  <si>
    <t>Striving Readers</t>
  </si>
  <si>
    <t>466E</t>
  </si>
  <si>
    <t>Vickie Terry          502-564-1979</t>
  </si>
  <si>
    <r>
      <t xml:space="preserve">ESSA         </t>
    </r>
    <r>
      <rPr>
        <b/>
        <sz val="9"/>
        <color indexed="12"/>
        <rFont val="Arial"/>
        <family val="2"/>
      </rPr>
      <t xml:space="preserve">FINAL 6/20/18    </t>
    </r>
    <r>
      <rPr>
        <b/>
        <sz val="9"/>
        <rFont val="Arial"/>
        <family val="2"/>
      </rPr>
      <t xml:space="preserve">               </t>
    </r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</si>
  <si>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7/1/18    </t>
    </r>
    <r>
      <rPr>
        <b/>
        <sz val="9"/>
        <rFont val="Arial"/>
        <family val="2"/>
      </rPr>
      <t xml:space="preserve">                </t>
    </r>
  </si>
  <si>
    <r>
      <t xml:space="preserve">ESSA                  </t>
    </r>
    <r>
      <rPr>
        <b/>
        <sz val="9"/>
        <color indexed="12"/>
        <rFont val="Arial"/>
        <family val="2"/>
      </rPr>
      <t xml:space="preserve">FINAL 7/16/18 </t>
    </r>
    <r>
      <rPr>
        <b/>
        <sz val="9"/>
        <rFont val="Arial"/>
        <family val="2"/>
      </rPr>
      <t xml:space="preserve">                   </t>
    </r>
  </si>
  <si>
    <r>
      <t xml:space="preserve">Carl D Perkins Career &amp; Technical Education Act of 2006                   </t>
    </r>
    <r>
      <rPr>
        <b/>
        <sz val="9"/>
        <color indexed="12"/>
        <rFont val="Arial"/>
        <family val="2"/>
      </rPr>
      <t xml:space="preserve">FINAL 1/1/19       </t>
    </r>
  </si>
  <si>
    <r>
      <t xml:space="preserve">ESSA                       </t>
    </r>
    <r>
      <rPr>
        <b/>
        <sz val="9"/>
        <color indexed="12"/>
        <rFont val="Arial"/>
        <family val="2"/>
      </rPr>
      <t xml:space="preserve">FINAL 8/1/18 </t>
    </r>
    <r>
      <rPr>
        <b/>
        <sz val="9"/>
        <rFont val="Arial"/>
        <family val="2"/>
      </rPr>
      <t xml:space="preserve">                </t>
    </r>
  </si>
  <si>
    <r>
      <t xml:space="preserve">IDEA 611 Part B </t>
    </r>
    <r>
      <rPr>
        <b/>
        <sz val="9"/>
        <color indexed="12"/>
        <rFont val="Arial"/>
        <family val="2"/>
      </rPr>
      <t>FINAL 7/1/18</t>
    </r>
  </si>
  <si>
    <r>
      <t xml:space="preserve">IDEA 619 Part B </t>
    </r>
    <r>
      <rPr>
        <b/>
        <sz val="9"/>
        <color indexed="12"/>
        <rFont val="Arial"/>
        <family val="2"/>
      </rPr>
      <t>FINAL 7/1/18</t>
    </r>
    <r>
      <rPr>
        <b/>
        <sz val="9"/>
        <color indexed="10"/>
        <rFont val="Arial"/>
        <family val="2"/>
      </rPr>
      <t xml:space="preserve">      </t>
    </r>
  </si>
  <si>
    <r>
      <t xml:space="preserve">Carl D Perkins Career &amp; Technical Education Act of 2006                         </t>
    </r>
    <r>
      <rPr>
        <b/>
        <sz val="9"/>
        <color indexed="12"/>
        <rFont val="Arial"/>
        <family val="2"/>
      </rPr>
      <t xml:space="preserve">FINAL 7/1/18  </t>
    </r>
    <r>
      <rPr>
        <b/>
        <sz val="9"/>
        <rFont val="Arial"/>
        <family val="2"/>
      </rPr>
      <t xml:space="preserve">          </t>
    </r>
    <r>
      <rPr>
        <b/>
        <sz val="9"/>
        <color indexed="10"/>
        <rFont val="Arial"/>
        <family val="2"/>
      </rPr>
      <t xml:space="preserve">     </t>
    </r>
  </si>
  <si>
    <r>
      <t xml:space="preserve">ESSA                         </t>
    </r>
    <r>
      <rPr>
        <b/>
        <sz val="9"/>
        <color indexed="12"/>
        <rFont val="Arial"/>
        <family val="2"/>
      </rPr>
      <t xml:space="preserve">FINAL 7/1/18  </t>
    </r>
    <r>
      <rPr>
        <b/>
        <sz val="9"/>
        <rFont val="Arial"/>
        <family val="2"/>
      </rPr>
      <t xml:space="preserve">                   </t>
    </r>
  </si>
  <si>
    <r>
      <t xml:space="preserve">ESSA                     </t>
    </r>
    <r>
      <rPr>
        <b/>
        <sz val="9"/>
        <color indexed="12"/>
        <rFont val="Arial"/>
        <family val="2"/>
      </rPr>
      <t>FINAL 1/15/19</t>
    </r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</si>
  <si>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2/8/19      </t>
    </r>
    <r>
      <rPr>
        <b/>
        <sz val="9"/>
        <rFont val="Arial"/>
        <family val="2"/>
      </rPr>
      <t xml:space="preserve">           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</si>
  <si>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7"/>
        <color indexed="36"/>
        <rFont val="Arial"/>
        <family val="2"/>
      </rPr>
      <t xml:space="preserve">District must generate no less than $10,000 to stand alone.  District can become a part of a consortium to generate $10,000 or more.   </t>
    </r>
    <r>
      <rPr>
        <b/>
        <sz val="9"/>
        <rFont val="Arial"/>
        <family val="2"/>
      </rPr>
      <t xml:space="preserve">  </t>
    </r>
    <r>
      <rPr>
        <b/>
        <sz val="9"/>
        <color indexed="12"/>
        <rFont val="Arial"/>
        <family val="2"/>
      </rPr>
      <t>FINAL 2/28/19</t>
    </r>
  </si>
  <si>
    <r>
      <t xml:space="preserve">ESSA                     </t>
    </r>
    <r>
      <rPr>
        <b/>
        <sz val="9"/>
        <color indexed="12"/>
        <rFont val="Arial"/>
        <family val="2"/>
      </rPr>
      <t xml:space="preserve">FINAL 2/8/19  </t>
    </r>
    <r>
      <rPr>
        <b/>
        <sz val="9"/>
        <rFont val="Arial"/>
        <family val="2"/>
      </rPr>
      <t xml:space="preserve">                </t>
    </r>
  </si>
  <si>
    <t>496E</t>
  </si>
  <si>
    <t>Assistance for the Education of Displaced Homeless Children and
Youth in Kentucky</t>
  </si>
  <si>
    <r>
      <t xml:space="preserve">Hurricane Relief Act                         </t>
    </r>
    <r>
      <rPr>
        <b/>
        <sz val="9"/>
        <color indexed="12"/>
        <rFont val="Arial"/>
        <family val="2"/>
      </rPr>
      <t>FINAL 3/5/19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</si>
</sst>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_(* #,##0.0_);_(* \(#,##0.0\);_(* &quot;-&quot;_);_(@_)"/>
    <numFmt numFmtId="179" formatCode="_(* #,##0.00_);_(* \(#,##0.00\);_(* &quot;-&quot;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58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164" fontId="48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48" fillId="0" borderId="10" xfId="46" applyNumberFormat="1" applyFont="1" applyFill="1" applyBorder="1" applyAlignment="1">
      <alignment horizontal="right"/>
    </xf>
    <xf numFmtId="164" fontId="8" fillId="0" borderId="10" xfId="58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41" fontId="3" fillId="0" borderId="10" xfId="57" applyNumberFormat="1" applyFont="1" applyFill="1" applyBorder="1" applyAlignment="1">
      <alignment horizontal="center"/>
      <protection/>
    </xf>
    <xf numFmtId="165" fontId="12" fillId="0" borderId="10" xfId="46" applyNumberFormat="1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right"/>
    </xf>
    <xf numFmtId="165" fontId="13" fillId="0" borderId="10" xfId="46" applyNumberFormat="1" applyFont="1" applyFill="1" applyBorder="1" applyAlignment="1">
      <alignment/>
    </xf>
    <xf numFmtId="3" fontId="3" fillId="0" borderId="10" xfId="46" applyNumberFormat="1" applyFont="1" applyFill="1" applyBorder="1" applyAlignment="1">
      <alignment/>
    </xf>
    <xf numFmtId="3" fontId="3" fillId="0" borderId="10" xfId="46" applyNumberFormat="1" applyFont="1" applyFill="1" applyBorder="1" applyAlignment="1">
      <alignment horizontal="right"/>
    </xf>
    <xf numFmtId="165" fontId="13" fillId="0" borderId="10" xfId="46" applyNumberFormat="1" applyFont="1" applyFill="1" applyBorder="1" applyAlignment="1">
      <alignment horizontal="left"/>
    </xf>
    <xf numFmtId="164" fontId="13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/>
    </xf>
    <xf numFmtId="0" fontId="50" fillId="0" borderId="10" xfId="0" applyFont="1" applyBorder="1" applyAlignment="1">
      <alignment/>
    </xf>
    <xf numFmtId="164" fontId="12" fillId="0" borderId="10" xfId="58" applyNumberFormat="1" applyFont="1" applyFill="1" applyBorder="1" applyAlignment="1">
      <alignment horizontal="center" wrapText="1"/>
      <protection/>
    </xf>
    <xf numFmtId="0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horizontal="center" wrapText="1"/>
    </xf>
    <xf numFmtId="164" fontId="13" fillId="0" borderId="10" xfId="0" applyNumberFormat="1" applyFont="1" applyFill="1" applyBorder="1" applyAlignment="1">
      <alignment wrapText="1"/>
    </xf>
    <xf numFmtId="3" fontId="49" fillId="0" borderId="10" xfId="46" applyNumberFormat="1" applyFont="1" applyFill="1" applyBorder="1" applyAlignment="1">
      <alignment/>
    </xf>
    <xf numFmtId="3" fontId="3" fillId="0" borderId="10" xfId="57" applyNumberFormat="1" applyFont="1" applyFill="1" applyBorder="1" applyAlignment="1">
      <alignment horizontal="center"/>
      <protection/>
    </xf>
    <xf numFmtId="2" fontId="49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5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10.00390625" defaultRowHeight="15"/>
  <cols>
    <col min="1" max="1" width="27.8515625" style="3" customWidth="1"/>
    <col min="2" max="2" width="14.421875" style="3" customWidth="1"/>
    <col min="3" max="3" width="13.140625" style="3" customWidth="1"/>
    <col min="4" max="4" width="13.00390625" style="3" customWidth="1"/>
    <col min="5" max="5" width="13.28125" style="3" customWidth="1"/>
    <col min="6" max="6" width="15.28125" style="3" customWidth="1"/>
    <col min="7" max="7" width="15.00390625" style="3" customWidth="1"/>
    <col min="8" max="8" width="13.00390625" style="3" customWidth="1"/>
    <col min="9" max="9" width="17.7109375" style="3" customWidth="1"/>
    <col min="10" max="11" width="12.7109375" style="3" customWidth="1"/>
    <col min="12" max="12" width="13.57421875" style="3" customWidth="1"/>
    <col min="13" max="13" width="12.421875" style="3" customWidth="1"/>
    <col min="14" max="14" width="15.00390625" style="3" customWidth="1"/>
    <col min="15" max="15" width="14.8515625" style="3" customWidth="1"/>
    <col min="16" max="16" width="14.7109375" style="3" customWidth="1"/>
    <col min="17" max="18" width="15.28125" style="26" customWidth="1"/>
    <col min="19" max="19" width="16.140625" style="7" bestFit="1" customWidth="1"/>
    <col min="20" max="16384" width="10.00390625" style="3" customWidth="1"/>
  </cols>
  <sheetData>
    <row r="1" spans="1:19" s="1" customFormat="1" ht="73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194</v>
      </c>
      <c r="F1" s="1" t="s">
        <v>202</v>
      </c>
      <c r="G1" s="1" t="s">
        <v>8</v>
      </c>
      <c r="H1" s="1" t="s">
        <v>195</v>
      </c>
      <c r="I1" s="1" t="s">
        <v>205</v>
      </c>
      <c r="J1" s="1" t="s">
        <v>4</v>
      </c>
      <c r="K1" s="1" t="s">
        <v>206</v>
      </c>
      <c r="L1" s="1" t="s">
        <v>5</v>
      </c>
      <c r="M1" s="1" t="s">
        <v>201</v>
      </c>
      <c r="N1" s="1" t="s">
        <v>203</v>
      </c>
      <c r="O1" s="1" t="s">
        <v>6</v>
      </c>
      <c r="P1" s="1" t="s">
        <v>7</v>
      </c>
      <c r="Q1" s="1" t="s">
        <v>223</v>
      </c>
      <c r="R1" s="1" t="s">
        <v>240</v>
      </c>
      <c r="S1" s="2" t="s">
        <v>9</v>
      </c>
    </row>
    <row r="2" spans="1:19" s="1" customFormat="1" ht="80.25" customHeight="1">
      <c r="A2" s="1" t="s">
        <v>10</v>
      </c>
      <c r="B2" s="1" t="s">
        <v>235</v>
      </c>
      <c r="C2" s="1" t="s">
        <v>235</v>
      </c>
      <c r="D2" s="1" t="s">
        <v>226</v>
      </c>
      <c r="E2" s="1" t="s">
        <v>236</v>
      </c>
      <c r="F2" s="1" t="s">
        <v>235</v>
      </c>
      <c r="G2" s="1" t="s">
        <v>233</v>
      </c>
      <c r="H2" s="1" t="s">
        <v>229</v>
      </c>
      <c r="I2" s="1" t="s">
        <v>237</v>
      </c>
      <c r="J2" s="1" t="s">
        <v>238</v>
      </c>
      <c r="K2" s="1" t="s">
        <v>227</v>
      </c>
      <c r="L2" s="1" t="s">
        <v>227</v>
      </c>
      <c r="M2" s="1" t="s">
        <v>228</v>
      </c>
      <c r="N2" s="1" t="s">
        <v>230</v>
      </c>
      <c r="O2" s="1" t="s">
        <v>231</v>
      </c>
      <c r="P2" s="1" t="s">
        <v>232</v>
      </c>
      <c r="Q2" s="1" t="s">
        <v>234</v>
      </c>
      <c r="R2" s="1" t="s">
        <v>241</v>
      </c>
      <c r="S2" s="2"/>
    </row>
    <row r="3" spans="1:19" s="13" customFormat="1" ht="21" customHeight="1">
      <c r="A3" s="11" t="s">
        <v>11</v>
      </c>
      <c r="B3" s="12" t="s">
        <v>196</v>
      </c>
      <c r="C3" s="12" t="s">
        <v>196</v>
      </c>
      <c r="D3" s="12" t="s">
        <v>196</v>
      </c>
      <c r="E3" s="12" t="s">
        <v>196</v>
      </c>
      <c r="F3" s="12" t="s">
        <v>198</v>
      </c>
      <c r="G3" s="12" t="s">
        <v>200</v>
      </c>
      <c r="H3" s="12" t="s">
        <v>193</v>
      </c>
      <c r="I3" s="12" t="s">
        <v>197</v>
      </c>
      <c r="J3" s="12" t="s">
        <v>199</v>
      </c>
      <c r="K3" s="12" t="s">
        <v>207</v>
      </c>
      <c r="L3" s="12" t="s">
        <v>196</v>
      </c>
      <c r="M3" s="12" t="s">
        <v>12</v>
      </c>
      <c r="N3" s="12" t="s">
        <v>204</v>
      </c>
      <c r="O3" s="12" t="s">
        <v>13</v>
      </c>
      <c r="P3" s="12" t="s">
        <v>13</v>
      </c>
      <c r="Q3" s="12" t="s">
        <v>225</v>
      </c>
      <c r="R3" s="12" t="s">
        <v>13</v>
      </c>
      <c r="S3" s="11"/>
    </row>
    <row r="4" spans="1:19" s="30" customFormat="1" ht="12.75">
      <c r="A4" s="27" t="s">
        <v>14</v>
      </c>
      <c r="B4" s="28" t="s">
        <v>208</v>
      </c>
      <c r="C4" s="28" t="s">
        <v>209</v>
      </c>
      <c r="D4" s="28" t="s">
        <v>210</v>
      </c>
      <c r="E4" s="28" t="s">
        <v>211</v>
      </c>
      <c r="F4" s="28" t="s">
        <v>212</v>
      </c>
      <c r="G4" s="28" t="s">
        <v>219</v>
      </c>
      <c r="H4" s="28" t="s">
        <v>220</v>
      </c>
      <c r="I4" s="28" t="s">
        <v>213</v>
      </c>
      <c r="J4" s="28" t="s">
        <v>214</v>
      </c>
      <c r="K4" s="28" t="s">
        <v>215</v>
      </c>
      <c r="L4" s="28" t="s">
        <v>221</v>
      </c>
      <c r="M4" s="28" t="s">
        <v>222</v>
      </c>
      <c r="N4" s="28" t="s">
        <v>216</v>
      </c>
      <c r="O4" s="28" t="s">
        <v>217</v>
      </c>
      <c r="P4" s="28" t="s">
        <v>218</v>
      </c>
      <c r="Q4" s="29" t="s">
        <v>224</v>
      </c>
      <c r="R4" s="29" t="s">
        <v>239</v>
      </c>
      <c r="S4" s="27"/>
    </row>
    <row r="5" spans="1:19" s="14" customFormat="1" ht="12.75">
      <c r="A5" s="14" t="s">
        <v>15</v>
      </c>
      <c r="B5" s="15">
        <v>1286250</v>
      </c>
      <c r="C5" s="15">
        <v>54004</v>
      </c>
      <c r="D5" s="15"/>
      <c r="E5" s="15">
        <v>83295</v>
      </c>
      <c r="F5" s="15">
        <v>167680</v>
      </c>
      <c r="G5" s="31">
        <v>31099</v>
      </c>
      <c r="H5" s="33">
        <v>1188</v>
      </c>
      <c r="I5" s="15"/>
      <c r="J5" s="15"/>
      <c r="K5" s="15">
        <v>93686</v>
      </c>
      <c r="L5" s="15">
        <v>161000</v>
      </c>
      <c r="M5" s="15">
        <v>47827</v>
      </c>
      <c r="N5" s="15"/>
      <c r="O5" s="25">
        <v>571143</v>
      </c>
      <c r="P5" s="23">
        <v>25254</v>
      </c>
      <c r="Q5" s="24">
        <v>290000</v>
      </c>
      <c r="R5" s="24"/>
      <c r="S5" s="16">
        <f>SUM(B5:R5)</f>
        <v>2812426</v>
      </c>
    </row>
    <row r="6" spans="1:19" s="14" customFormat="1" ht="12.75">
      <c r="A6" s="14" t="s">
        <v>16</v>
      </c>
      <c r="B6" s="15">
        <v>1067641</v>
      </c>
      <c r="C6" s="15"/>
      <c r="D6" s="15"/>
      <c r="E6" s="15"/>
      <c r="F6" s="15">
        <v>164643</v>
      </c>
      <c r="G6" s="31">
        <v>47438</v>
      </c>
      <c r="H6" s="15">
        <v>1813</v>
      </c>
      <c r="I6" s="15"/>
      <c r="J6" s="15"/>
      <c r="K6" s="15">
        <v>77763</v>
      </c>
      <c r="L6" s="15"/>
      <c r="M6" s="15">
        <v>55901</v>
      </c>
      <c r="N6" s="15"/>
      <c r="O6" s="25">
        <v>644516</v>
      </c>
      <c r="P6" s="23">
        <v>23961</v>
      </c>
      <c r="Q6" s="24"/>
      <c r="R6" s="24"/>
      <c r="S6" s="16">
        <f aca="true" t="shared" si="0" ref="S6:S69">SUM(B6:R6)</f>
        <v>2083676</v>
      </c>
    </row>
    <row r="7" spans="1:19" s="14" customFormat="1" ht="12.75">
      <c r="A7" s="14" t="s">
        <v>17</v>
      </c>
      <c r="B7" s="15">
        <v>26021</v>
      </c>
      <c r="C7" s="15"/>
      <c r="D7" s="15"/>
      <c r="E7" s="15"/>
      <c r="F7" s="15">
        <v>6998</v>
      </c>
      <c r="G7" s="24"/>
      <c r="H7" s="15">
        <v>0</v>
      </c>
      <c r="I7" s="15"/>
      <c r="J7" s="15"/>
      <c r="K7" s="15">
        <v>10000</v>
      </c>
      <c r="L7" s="15"/>
      <c r="M7" s="15"/>
      <c r="N7" s="15"/>
      <c r="O7" s="25">
        <v>79636</v>
      </c>
      <c r="P7" s="23">
        <v>2056</v>
      </c>
      <c r="Q7" s="24"/>
      <c r="R7" s="24"/>
      <c r="S7" s="16">
        <f t="shared" si="0"/>
        <v>124711</v>
      </c>
    </row>
    <row r="8" spans="1:19" s="14" customFormat="1" ht="12.75">
      <c r="A8" s="14" t="s">
        <v>18</v>
      </c>
      <c r="B8" s="15">
        <v>575375</v>
      </c>
      <c r="C8" s="15"/>
      <c r="D8" s="15"/>
      <c r="E8" s="15"/>
      <c r="F8" s="15">
        <v>112357</v>
      </c>
      <c r="G8" s="31">
        <v>27244</v>
      </c>
      <c r="H8" s="15">
        <v>1041</v>
      </c>
      <c r="I8" s="15"/>
      <c r="J8" s="15"/>
      <c r="K8" s="15">
        <v>41908</v>
      </c>
      <c r="L8" s="15"/>
      <c r="M8" s="15"/>
      <c r="N8" s="15"/>
      <c r="O8" s="25">
        <v>830944</v>
      </c>
      <c r="P8" s="23">
        <v>98868</v>
      </c>
      <c r="Q8" s="24"/>
      <c r="R8" s="24"/>
      <c r="S8" s="16">
        <f t="shared" si="0"/>
        <v>1687737</v>
      </c>
    </row>
    <row r="9" spans="1:19" s="14" customFormat="1" ht="12.75">
      <c r="A9" s="14" t="s">
        <v>19</v>
      </c>
      <c r="B9" s="15">
        <v>1212477</v>
      </c>
      <c r="C9" s="15"/>
      <c r="D9" s="15"/>
      <c r="E9" s="15"/>
      <c r="F9" s="15">
        <v>159848</v>
      </c>
      <c r="G9" s="31">
        <v>44575</v>
      </c>
      <c r="H9" s="15">
        <v>1703</v>
      </c>
      <c r="I9" s="15"/>
      <c r="J9" s="15"/>
      <c r="K9" s="15">
        <v>88313</v>
      </c>
      <c r="L9" s="15">
        <v>252000</v>
      </c>
      <c r="M9" s="15"/>
      <c r="N9" s="15"/>
      <c r="O9" s="25">
        <v>732223</v>
      </c>
      <c r="P9" s="23">
        <v>40016</v>
      </c>
      <c r="Q9" s="24"/>
      <c r="R9" s="24"/>
      <c r="S9" s="16">
        <f t="shared" si="0"/>
        <v>2531155</v>
      </c>
    </row>
    <row r="10" spans="1:19" s="14" customFormat="1" ht="12.75">
      <c r="A10" s="14" t="s">
        <v>20</v>
      </c>
      <c r="B10" s="15">
        <v>106752</v>
      </c>
      <c r="C10" s="15"/>
      <c r="D10" s="15"/>
      <c r="E10" s="15"/>
      <c r="F10" s="15">
        <v>14083</v>
      </c>
      <c r="G10" s="31">
        <v>2833</v>
      </c>
      <c r="H10" s="15">
        <v>108</v>
      </c>
      <c r="I10" s="15"/>
      <c r="J10" s="15"/>
      <c r="K10" s="15">
        <v>10000</v>
      </c>
      <c r="L10" s="15"/>
      <c r="M10" s="15"/>
      <c r="N10" s="15"/>
      <c r="O10" s="25">
        <v>67761</v>
      </c>
      <c r="P10" s="23">
        <v>9333</v>
      </c>
      <c r="Q10" s="24"/>
      <c r="R10" s="24"/>
      <c r="S10" s="16">
        <f t="shared" si="0"/>
        <v>210870</v>
      </c>
    </row>
    <row r="11" spans="1:19" s="14" customFormat="1" ht="12.75">
      <c r="A11" s="14" t="s">
        <v>21</v>
      </c>
      <c r="B11" s="15">
        <v>306479</v>
      </c>
      <c r="C11" s="15"/>
      <c r="D11" s="15"/>
      <c r="E11" s="15"/>
      <c r="F11" s="15">
        <v>53762</v>
      </c>
      <c r="G11" s="31">
        <v>15227</v>
      </c>
      <c r="H11" s="15">
        <v>582</v>
      </c>
      <c r="I11" s="15"/>
      <c r="J11" s="15"/>
      <c r="K11" s="15">
        <v>21067</v>
      </c>
      <c r="L11" s="15">
        <v>222000</v>
      </c>
      <c r="M11" s="15">
        <v>22483</v>
      </c>
      <c r="N11" s="15"/>
      <c r="O11" s="25">
        <v>333864</v>
      </c>
      <c r="P11" s="23">
        <v>62577</v>
      </c>
      <c r="Q11" s="24"/>
      <c r="R11" s="24"/>
      <c r="S11" s="16">
        <f t="shared" si="0"/>
        <v>1038041</v>
      </c>
    </row>
    <row r="12" spans="1:19" s="14" customFormat="1" ht="12.75">
      <c r="A12" s="14" t="s">
        <v>22</v>
      </c>
      <c r="B12" s="15">
        <v>241529</v>
      </c>
      <c r="C12" s="15"/>
      <c r="D12" s="15"/>
      <c r="E12" s="15"/>
      <c r="F12" s="15">
        <v>26466</v>
      </c>
      <c r="G12" s="31">
        <v>4109</v>
      </c>
      <c r="H12" s="15">
        <v>157</v>
      </c>
      <c r="I12" s="15"/>
      <c r="J12" s="15"/>
      <c r="K12" s="15">
        <v>18035</v>
      </c>
      <c r="L12" s="15"/>
      <c r="M12" s="15">
        <v>12243</v>
      </c>
      <c r="N12" s="15"/>
      <c r="O12" s="25">
        <v>124235</v>
      </c>
      <c r="P12" s="23">
        <v>11879</v>
      </c>
      <c r="Q12" s="24"/>
      <c r="R12" s="24"/>
      <c r="S12" s="16">
        <f t="shared" si="0"/>
        <v>438653</v>
      </c>
    </row>
    <row r="13" spans="1:19" s="14" customFormat="1" ht="12.75">
      <c r="A13" s="14" t="s">
        <v>23</v>
      </c>
      <c r="B13" s="15">
        <v>625035</v>
      </c>
      <c r="C13" s="15"/>
      <c r="D13" s="15"/>
      <c r="E13" s="15"/>
      <c r="F13" s="15">
        <v>98603</v>
      </c>
      <c r="G13" s="31">
        <v>24440</v>
      </c>
      <c r="H13" s="15">
        <v>934</v>
      </c>
      <c r="I13" s="15">
        <v>13686</v>
      </c>
      <c r="J13" s="15"/>
      <c r="K13" s="15">
        <v>49035</v>
      </c>
      <c r="L13" s="15"/>
      <c r="M13" s="15">
        <v>45415</v>
      </c>
      <c r="N13" s="15"/>
      <c r="O13" s="25">
        <v>562342</v>
      </c>
      <c r="P13" s="23">
        <v>26299</v>
      </c>
      <c r="Q13" s="24"/>
      <c r="R13" s="24"/>
      <c r="S13" s="16">
        <f t="shared" si="0"/>
        <v>1445789</v>
      </c>
    </row>
    <row r="14" spans="1:19" s="14" customFormat="1" ht="12.75">
      <c r="A14" s="14" t="s">
        <v>24</v>
      </c>
      <c r="B14" s="15">
        <v>1505368</v>
      </c>
      <c r="C14" s="15"/>
      <c r="D14" s="15"/>
      <c r="E14" s="15">
        <v>95944</v>
      </c>
      <c r="F14" s="15">
        <v>234401</v>
      </c>
      <c r="G14" s="31">
        <v>33084</v>
      </c>
      <c r="H14" s="15">
        <v>1043</v>
      </c>
      <c r="I14" s="15">
        <v>14918</v>
      </c>
      <c r="J14" s="15"/>
      <c r="K14" s="15">
        <v>89087</v>
      </c>
      <c r="L14" s="15">
        <v>440000</v>
      </c>
      <c r="M14" s="15">
        <v>87520</v>
      </c>
      <c r="N14" s="15"/>
      <c r="O14" s="25">
        <v>976623</v>
      </c>
      <c r="P14" s="23">
        <v>33824</v>
      </c>
      <c r="Q14" s="24"/>
      <c r="R14" s="24"/>
      <c r="S14" s="16">
        <f t="shared" si="0"/>
        <v>3511812</v>
      </c>
    </row>
    <row r="15" spans="1:19" s="14" customFormat="1" ht="12.75">
      <c r="A15" s="14" t="s">
        <v>25</v>
      </c>
      <c r="B15" s="15">
        <v>963240</v>
      </c>
      <c r="C15" s="15"/>
      <c r="D15" s="15"/>
      <c r="E15" s="15"/>
      <c r="F15" s="15">
        <v>127282</v>
      </c>
      <c r="G15" s="31">
        <v>34295</v>
      </c>
      <c r="H15" s="15">
        <v>1311</v>
      </c>
      <c r="I15" s="15"/>
      <c r="J15" s="15"/>
      <c r="K15" s="15">
        <v>70160</v>
      </c>
      <c r="L15" s="15"/>
      <c r="M15" s="15">
        <v>36668</v>
      </c>
      <c r="N15" s="15"/>
      <c r="O15" s="25">
        <v>445045</v>
      </c>
      <c r="P15" s="23">
        <v>30357</v>
      </c>
      <c r="Q15" s="24"/>
      <c r="R15" s="24"/>
      <c r="S15" s="16">
        <f t="shared" si="0"/>
        <v>1708358</v>
      </c>
    </row>
    <row r="16" spans="1:19" s="14" customFormat="1" ht="12.75">
      <c r="A16" s="14" t="s">
        <v>26</v>
      </c>
      <c r="B16" s="15">
        <v>109179</v>
      </c>
      <c r="C16" s="15"/>
      <c r="D16" s="15"/>
      <c r="E16" s="15"/>
      <c r="F16" s="15">
        <v>21959</v>
      </c>
      <c r="G16" s="32"/>
      <c r="H16" s="15">
        <v>0</v>
      </c>
      <c r="I16" s="15"/>
      <c r="J16" s="15"/>
      <c r="K16" s="15">
        <v>10000</v>
      </c>
      <c r="L16" s="15"/>
      <c r="M16" s="15"/>
      <c r="N16" s="15"/>
      <c r="O16" s="25">
        <v>291030</v>
      </c>
      <c r="P16" s="23">
        <v>3985</v>
      </c>
      <c r="Q16" s="24"/>
      <c r="R16" s="24"/>
      <c r="S16" s="16">
        <f t="shared" si="0"/>
        <v>436153</v>
      </c>
    </row>
    <row r="17" spans="1:19" s="14" customFormat="1" ht="12.75">
      <c r="A17" s="14" t="s">
        <v>27</v>
      </c>
      <c r="B17" s="15">
        <v>1939540</v>
      </c>
      <c r="C17" s="15"/>
      <c r="D17" s="15"/>
      <c r="E17" s="15"/>
      <c r="F17" s="15">
        <v>175619</v>
      </c>
      <c r="G17" s="31">
        <v>22481</v>
      </c>
      <c r="H17" s="15">
        <v>859</v>
      </c>
      <c r="I17" s="15"/>
      <c r="J17" s="15"/>
      <c r="K17" s="15">
        <v>141271</v>
      </c>
      <c r="L17" s="15"/>
      <c r="M17" s="15">
        <v>48849</v>
      </c>
      <c r="N17" s="15"/>
      <c r="O17" s="25">
        <v>647765</v>
      </c>
      <c r="P17" s="23">
        <v>30134</v>
      </c>
      <c r="Q17" s="24"/>
      <c r="R17" s="24"/>
      <c r="S17" s="16">
        <f t="shared" si="0"/>
        <v>3006518</v>
      </c>
    </row>
    <row r="18" spans="1:19" s="14" customFormat="1" ht="13.5" customHeight="1">
      <c r="A18" s="14" t="s">
        <v>28</v>
      </c>
      <c r="B18" s="15">
        <v>191459</v>
      </c>
      <c r="C18" s="15"/>
      <c r="D18" s="15"/>
      <c r="E18" s="15"/>
      <c r="F18" s="15">
        <v>32296</v>
      </c>
      <c r="G18" s="32"/>
      <c r="H18" s="15">
        <v>0</v>
      </c>
      <c r="I18" s="15"/>
      <c r="J18" s="15"/>
      <c r="K18" s="15">
        <v>12812</v>
      </c>
      <c r="L18" s="15"/>
      <c r="M18" s="15"/>
      <c r="N18" s="15"/>
      <c r="O18" s="25">
        <v>193264</v>
      </c>
      <c r="P18" s="23">
        <v>24531</v>
      </c>
      <c r="Q18" s="24">
        <v>250000</v>
      </c>
      <c r="R18" s="24"/>
      <c r="S18" s="16">
        <f t="shared" si="0"/>
        <v>704362</v>
      </c>
    </row>
    <row r="19" spans="1:19" s="14" customFormat="1" ht="12.75">
      <c r="A19" s="14" t="s">
        <v>29</v>
      </c>
      <c r="B19" s="15">
        <v>312568</v>
      </c>
      <c r="C19" s="15"/>
      <c r="D19" s="15"/>
      <c r="E19" s="15"/>
      <c r="F19" s="15">
        <v>48914</v>
      </c>
      <c r="G19" s="31">
        <v>9373</v>
      </c>
      <c r="H19" s="15">
        <v>358</v>
      </c>
      <c r="I19" s="15"/>
      <c r="J19" s="15"/>
      <c r="K19" s="15">
        <v>19549</v>
      </c>
      <c r="L19" s="15">
        <v>151000</v>
      </c>
      <c r="M19" s="15">
        <v>20357</v>
      </c>
      <c r="N19" s="15"/>
      <c r="O19" s="25">
        <v>209089</v>
      </c>
      <c r="P19" s="23">
        <v>10590</v>
      </c>
      <c r="Q19" s="24">
        <v>250000</v>
      </c>
      <c r="R19" s="24"/>
      <c r="S19" s="16">
        <f t="shared" si="0"/>
        <v>1031798</v>
      </c>
    </row>
    <row r="20" spans="1:19" s="14" customFormat="1" ht="12.75">
      <c r="A20" s="14" t="s">
        <v>30</v>
      </c>
      <c r="B20" s="15">
        <v>2188578</v>
      </c>
      <c r="C20" s="15"/>
      <c r="D20" s="15"/>
      <c r="E20" s="15"/>
      <c r="F20" s="15">
        <v>502423</v>
      </c>
      <c r="G20" s="31">
        <v>152112</v>
      </c>
      <c r="H20" s="15">
        <v>5813</v>
      </c>
      <c r="I20" s="15">
        <v>164089</v>
      </c>
      <c r="J20" s="15"/>
      <c r="K20" s="15">
        <v>159409</v>
      </c>
      <c r="L20" s="15">
        <v>126000</v>
      </c>
      <c r="M20" s="15"/>
      <c r="N20" s="15"/>
      <c r="O20" s="25">
        <v>3723385</v>
      </c>
      <c r="P20" s="23">
        <v>171814</v>
      </c>
      <c r="Q20" s="24"/>
      <c r="R20" s="24"/>
      <c r="S20" s="16">
        <f t="shared" si="0"/>
        <v>7193623</v>
      </c>
    </row>
    <row r="21" spans="1:19" s="14" customFormat="1" ht="12.75">
      <c r="A21" s="14" t="s">
        <v>31</v>
      </c>
      <c r="B21" s="15">
        <v>565570</v>
      </c>
      <c r="C21" s="15"/>
      <c r="D21" s="15"/>
      <c r="E21" s="15">
        <v>195898</v>
      </c>
      <c r="F21" s="15">
        <v>99419</v>
      </c>
      <c r="G21" s="31">
        <v>20066</v>
      </c>
      <c r="H21" s="15">
        <v>767</v>
      </c>
      <c r="I21" s="15">
        <v>18887</v>
      </c>
      <c r="J21" s="15"/>
      <c r="K21" s="15">
        <v>40882</v>
      </c>
      <c r="L21" s="15">
        <v>359000</v>
      </c>
      <c r="M21" s="15">
        <v>50423</v>
      </c>
      <c r="N21" s="15"/>
      <c r="O21" s="25">
        <v>620820</v>
      </c>
      <c r="P21" s="23">
        <v>36910</v>
      </c>
      <c r="Q21" s="24"/>
      <c r="R21" s="24"/>
      <c r="S21" s="16">
        <f t="shared" si="0"/>
        <v>2008642</v>
      </c>
    </row>
    <row r="22" spans="1:19" s="14" customFormat="1" ht="12.75">
      <c r="A22" s="14" t="s">
        <v>32</v>
      </c>
      <c r="B22" s="15">
        <v>1238586</v>
      </c>
      <c r="C22" s="15">
        <v>119822</v>
      </c>
      <c r="D22" s="15"/>
      <c r="E22" s="15">
        <v>139380</v>
      </c>
      <c r="F22" s="15">
        <v>168769</v>
      </c>
      <c r="G22" s="31">
        <v>43693</v>
      </c>
      <c r="H22" s="15">
        <v>1670</v>
      </c>
      <c r="I22" s="15">
        <v>78555</v>
      </c>
      <c r="J22" s="15"/>
      <c r="K22" s="15">
        <v>90215</v>
      </c>
      <c r="L22" s="15"/>
      <c r="M22" s="15"/>
      <c r="N22" s="15"/>
      <c r="O22" s="25">
        <v>835976</v>
      </c>
      <c r="P22" s="23">
        <v>46211</v>
      </c>
      <c r="Q22" s="24">
        <v>360000</v>
      </c>
      <c r="R22" s="24"/>
      <c r="S22" s="16">
        <f t="shared" si="0"/>
        <v>3122877</v>
      </c>
    </row>
    <row r="23" spans="1:19" s="14" customFormat="1" ht="12.75">
      <c r="A23" s="14" t="s">
        <v>33</v>
      </c>
      <c r="B23" s="15">
        <v>829168</v>
      </c>
      <c r="C23" s="15">
        <v>136698</v>
      </c>
      <c r="D23" s="15"/>
      <c r="E23" s="15"/>
      <c r="F23" s="15">
        <v>133487</v>
      </c>
      <c r="G23" s="31">
        <v>39315</v>
      </c>
      <c r="H23" s="15">
        <v>1502</v>
      </c>
      <c r="I23" s="15"/>
      <c r="J23" s="15"/>
      <c r="K23" s="15">
        <v>62662</v>
      </c>
      <c r="L23" s="15">
        <v>96000</v>
      </c>
      <c r="M23" s="15"/>
      <c r="N23" s="15"/>
      <c r="O23" s="25">
        <v>743692</v>
      </c>
      <c r="P23" s="23">
        <v>41908</v>
      </c>
      <c r="Q23" s="24"/>
      <c r="R23" s="24"/>
      <c r="S23" s="16">
        <f t="shared" si="0"/>
        <v>2084432</v>
      </c>
    </row>
    <row r="24" spans="1:19" s="14" customFormat="1" ht="12.75">
      <c r="A24" s="14" t="s">
        <v>34</v>
      </c>
      <c r="B24" s="15">
        <v>452598</v>
      </c>
      <c r="C24" s="15"/>
      <c r="D24" s="15"/>
      <c r="E24" s="15"/>
      <c r="F24" s="15">
        <v>83062</v>
      </c>
      <c r="G24" s="31">
        <v>21137</v>
      </c>
      <c r="H24" s="15">
        <v>808</v>
      </c>
      <c r="I24" s="15"/>
      <c r="J24" s="15"/>
      <c r="K24" s="15">
        <v>32966</v>
      </c>
      <c r="L24" s="15"/>
      <c r="M24" s="15"/>
      <c r="N24" s="15"/>
      <c r="O24" s="25">
        <v>626861</v>
      </c>
      <c r="P24" s="23">
        <v>65523</v>
      </c>
      <c r="Q24" s="24"/>
      <c r="R24" s="24"/>
      <c r="S24" s="16">
        <f t="shared" si="0"/>
        <v>1282955</v>
      </c>
    </row>
    <row r="25" spans="1:19" s="14" customFormat="1" ht="12.75">
      <c r="A25" s="14" t="s">
        <v>35</v>
      </c>
      <c r="B25" s="15">
        <v>285549</v>
      </c>
      <c r="C25" s="15"/>
      <c r="D25" s="15"/>
      <c r="E25" s="15"/>
      <c r="F25" s="15">
        <v>48309</v>
      </c>
      <c r="G25" s="31">
        <v>10435</v>
      </c>
      <c r="H25" s="15">
        <v>399</v>
      </c>
      <c r="I25" s="15"/>
      <c r="J25" s="15"/>
      <c r="K25" s="15">
        <v>20799</v>
      </c>
      <c r="L25" s="15">
        <v>151000</v>
      </c>
      <c r="M25" s="15">
        <v>21808</v>
      </c>
      <c r="N25" s="15"/>
      <c r="O25" s="25">
        <v>240279</v>
      </c>
      <c r="P25" s="23">
        <v>20324</v>
      </c>
      <c r="Q25" s="24"/>
      <c r="R25" s="24"/>
      <c r="S25" s="16">
        <f t="shared" si="0"/>
        <v>798902</v>
      </c>
    </row>
    <row r="26" spans="1:19" s="14" customFormat="1" ht="12.75">
      <c r="A26" s="14" t="s">
        <v>36</v>
      </c>
      <c r="B26" s="15">
        <v>1133245</v>
      </c>
      <c r="C26" s="15">
        <v>59067</v>
      </c>
      <c r="D26" s="15"/>
      <c r="E26" s="15"/>
      <c r="F26" s="15">
        <v>127713</v>
      </c>
      <c r="G26" s="31">
        <v>19977</v>
      </c>
      <c r="H26" s="15">
        <v>763</v>
      </c>
      <c r="I26" s="15"/>
      <c r="J26" s="15"/>
      <c r="K26" s="15">
        <v>80123</v>
      </c>
      <c r="L26" s="15">
        <v>126000</v>
      </c>
      <c r="M26" s="15">
        <v>34174</v>
      </c>
      <c r="N26" s="15"/>
      <c r="O26" s="25">
        <v>584400</v>
      </c>
      <c r="P26" s="23">
        <v>80373</v>
      </c>
      <c r="Q26" s="24">
        <v>290000</v>
      </c>
      <c r="R26" s="24"/>
      <c r="S26" s="16">
        <f t="shared" si="0"/>
        <v>2535835</v>
      </c>
    </row>
    <row r="27" spans="1:19" s="14" customFormat="1" ht="12.75">
      <c r="A27" s="14" t="s">
        <v>37</v>
      </c>
      <c r="B27" s="15">
        <v>817688</v>
      </c>
      <c r="C27" s="15"/>
      <c r="D27" s="15"/>
      <c r="E27" s="15"/>
      <c r="F27" s="15">
        <v>135318</v>
      </c>
      <c r="G27" s="31">
        <v>17390</v>
      </c>
      <c r="H27" s="15">
        <v>665</v>
      </c>
      <c r="I27" s="15"/>
      <c r="J27" s="15"/>
      <c r="K27" s="15">
        <v>59558</v>
      </c>
      <c r="L27" s="15"/>
      <c r="M27" s="15">
        <v>50914</v>
      </c>
      <c r="N27" s="15"/>
      <c r="O27" s="25">
        <v>631889</v>
      </c>
      <c r="P27" s="23">
        <v>25332</v>
      </c>
      <c r="Q27" s="24"/>
      <c r="R27" s="24"/>
      <c r="S27" s="16">
        <f t="shared" si="0"/>
        <v>1738754</v>
      </c>
    </row>
    <row r="28" spans="1:19" s="14" customFormat="1" ht="12.75">
      <c r="A28" s="14" t="s">
        <v>38</v>
      </c>
      <c r="B28" s="15">
        <v>2001166</v>
      </c>
      <c r="C28" s="15"/>
      <c r="D28" s="15"/>
      <c r="E28" s="15"/>
      <c r="F28" s="15">
        <v>364820</v>
      </c>
      <c r="G28" s="31">
        <v>97115</v>
      </c>
      <c r="H28" s="15">
        <v>3692</v>
      </c>
      <c r="I28" s="15"/>
      <c r="J28" s="15"/>
      <c r="K28" s="15">
        <v>145906</v>
      </c>
      <c r="L28" s="15">
        <v>101000</v>
      </c>
      <c r="M28" s="15"/>
      <c r="N28" s="15">
        <v>70565</v>
      </c>
      <c r="O28" s="25">
        <v>2516805</v>
      </c>
      <c r="P28" s="23">
        <v>80255</v>
      </c>
      <c r="Q28" s="24"/>
      <c r="R28" s="24">
        <v>851</v>
      </c>
      <c r="S28" s="16">
        <f t="shared" si="0"/>
        <v>5382175</v>
      </c>
    </row>
    <row r="29" spans="1:19" s="14" customFormat="1" ht="12.75">
      <c r="A29" s="14" t="s">
        <v>39</v>
      </c>
      <c r="B29" s="15">
        <v>113871</v>
      </c>
      <c r="C29" s="15"/>
      <c r="D29" s="15"/>
      <c r="E29" s="15"/>
      <c r="F29" s="15">
        <v>17124</v>
      </c>
      <c r="G29" s="31">
        <v>3451</v>
      </c>
      <c r="H29" s="15">
        <v>132</v>
      </c>
      <c r="I29" s="15"/>
      <c r="J29" s="15"/>
      <c r="K29" s="15">
        <v>10000</v>
      </c>
      <c r="L29" s="15">
        <v>126000</v>
      </c>
      <c r="M29" s="15"/>
      <c r="N29" s="15"/>
      <c r="O29" s="25">
        <v>101722</v>
      </c>
      <c r="P29" s="23">
        <v>2597</v>
      </c>
      <c r="Q29" s="24"/>
      <c r="R29" s="24"/>
      <c r="S29" s="16">
        <f t="shared" si="0"/>
        <v>374897</v>
      </c>
    </row>
    <row r="30" spans="1:19" s="14" customFormat="1" ht="12.75">
      <c r="A30" s="14" t="s">
        <v>40</v>
      </c>
      <c r="B30" s="15">
        <v>675767</v>
      </c>
      <c r="C30" s="15"/>
      <c r="D30" s="15"/>
      <c r="E30" s="15"/>
      <c r="F30" s="15">
        <v>95384</v>
      </c>
      <c r="G30" s="31">
        <v>17292</v>
      </c>
      <c r="H30" s="15">
        <v>661</v>
      </c>
      <c r="I30" s="15">
        <v>15055</v>
      </c>
      <c r="J30" s="15"/>
      <c r="K30" s="15">
        <v>49221</v>
      </c>
      <c r="L30" s="15"/>
      <c r="M30" s="15">
        <v>39815</v>
      </c>
      <c r="N30" s="15"/>
      <c r="O30" s="25">
        <v>490703</v>
      </c>
      <c r="P30" s="23">
        <v>29424</v>
      </c>
      <c r="Q30" s="24"/>
      <c r="R30" s="24"/>
      <c r="S30" s="16">
        <f t="shared" si="0"/>
        <v>1413322</v>
      </c>
    </row>
    <row r="31" spans="1:19" s="14" customFormat="1" ht="12.75">
      <c r="A31" s="14" t="s">
        <v>41</v>
      </c>
      <c r="B31" s="15">
        <v>887707</v>
      </c>
      <c r="C31" s="15"/>
      <c r="D31" s="15"/>
      <c r="E31" s="15"/>
      <c r="F31" s="15">
        <v>120641</v>
      </c>
      <c r="G31" s="31">
        <v>16083</v>
      </c>
      <c r="H31" s="15">
        <v>615</v>
      </c>
      <c r="I31" s="15"/>
      <c r="J31" s="15"/>
      <c r="K31" s="15">
        <v>45914</v>
      </c>
      <c r="L31" s="15"/>
      <c r="M31" s="15">
        <v>36034</v>
      </c>
      <c r="N31" s="15"/>
      <c r="O31" s="25">
        <v>408195</v>
      </c>
      <c r="P31" s="23">
        <v>26904</v>
      </c>
      <c r="Q31" s="24"/>
      <c r="R31" s="24"/>
      <c r="S31" s="16">
        <f t="shared" si="0"/>
        <v>1542093</v>
      </c>
    </row>
    <row r="32" spans="1:19" s="14" customFormat="1" ht="12.75">
      <c r="A32" s="14" t="s">
        <v>42</v>
      </c>
      <c r="B32" s="15">
        <v>1034429</v>
      </c>
      <c r="C32" s="15"/>
      <c r="D32" s="15"/>
      <c r="E32" s="15"/>
      <c r="F32" s="15">
        <v>163739</v>
      </c>
      <c r="G32" s="31">
        <v>27027</v>
      </c>
      <c r="H32" s="15">
        <v>1033</v>
      </c>
      <c r="I32" s="15"/>
      <c r="J32" s="15"/>
      <c r="K32" s="15">
        <v>55580</v>
      </c>
      <c r="L32" s="15"/>
      <c r="M32" s="15"/>
      <c r="N32" s="15"/>
      <c r="O32" s="25">
        <v>677057</v>
      </c>
      <c r="P32" s="23">
        <v>64645</v>
      </c>
      <c r="Q32" s="24"/>
      <c r="R32" s="24"/>
      <c r="S32" s="16">
        <f t="shared" si="0"/>
        <v>2023510</v>
      </c>
    </row>
    <row r="33" spans="1:19" s="14" customFormat="1" ht="12.75">
      <c r="A33" s="14" t="s">
        <v>43</v>
      </c>
      <c r="B33" s="15">
        <v>605201</v>
      </c>
      <c r="C33" s="15"/>
      <c r="D33" s="15"/>
      <c r="E33" s="15"/>
      <c r="F33" s="15">
        <v>150241</v>
      </c>
      <c r="G33" s="31">
        <v>43045</v>
      </c>
      <c r="H33" s="15">
        <v>1645</v>
      </c>
      <c r="I33" s="15"/>
      <c r="J33" s="15"/>
      <c r="K33" s="15">
        <v>42657</v>
      </c>
      <c r="L33" s="15">
        <v>303000</v>
      </c>
      <c r="M33" s="15"/>
      <c r="N33" s="15">
        <v>80611</v>
      </c>
      <c r="O33" s="25">
        <v>1104738</v>
      </c>
      <c r="P33" s="23">
        <v>33989</v>
      </c>
      <c r="Q33" s="24"/>
      <c r="R33" s="24"/>
      <c r="S33" s="16">
        <f t="shared" si="0"/>
        <v>2365127</v>
      </c>
    </row>
    <row r="34" spans="1:19" s="14" customFormat="1" ht="12.75">
      <c r="A34" s="14" t="s">
        <v>44</v>
      </c>
      <c r="B34" s="15">
        <v>869110</v>
      </c>
      <c r="C34" s="15"/>
      <c r="D34" s="15"/>
      <c r="E34" s="15"/>
      <c r="F34" s="15">
        <v>81203</v>
      </c>
      <c r="G34" s="31">
        <v>19776</v>
      </c>
      <c r="H34" s="15">
        <v>756</v>
      </c>
      <c r="I34" s="15"/>
      <c r="J34" s="15"/>
      <c r="K34" s="15">
        <v>63304</v>
      </c>
      <c r="L34" s="15">
        <v>61000</v>
      </c>
      <c r="M34" s="15">
        <v>19049</v>
      </c>
      <c r="N34" s="15"/>
      <c r="O34" s="25">
        <v>250305</v>
      </c>
      <c r="P34" s="23">
        <v>34857</v>
      </c>
      <c r="Q34" s="24"/>
      <c r="R34" s="24"/>
      <c r="S34" s="16">
        <f t="shared" si="0"/>
        <v>1399360</v>
      </c>
    </row>
    <row r="35" spans="1:19" s="14" customFormat="1" ht="12.75">
      <c r="A35" s="14" t="s">
        <v>45</v>
      </c>
      <c r="B35" s="15">
        <v>203582</v>
      </c>
      <c r="C35" s="15"/>
      <c r="D35" s="15"/>
      <c r="E35" s="15"/>
      <c r="F35" s="15">
        <v>33503</v>
      </c>
      <c r="G35" s="31">
        <v>7742</v>
      </c>
      <c r="H35" s="15">
        <v>296</v>
      </c>
      <c r="I35" s="15"/>
      <c r="J35" s="15"/>
      <c r="K35" s="15">
        <v>14216</v>
      </c>
      <c r="L35" s="15"/>
      <c r="M35" s="15">
        <v>13735</v>
      </c>
      <c r="N35" s="15"/>
      <c r="O35" s="25">
        <v>159587</v>
      </c>
      <c r="P35" s="23">
        <v>15331</v>
      </c>
      <c r="Q35" s="24"/>
      <c r="R35" s="24"/>
      <c r="S35" s="16">
        <f t="shared" si="0"/>
        <v>447992</v>
      </c>
    </row>
    <row r="36" spans="1:19" s="14" customFormat="1" ht="12.75">
      <c r="A36" s="14" t="s">
        <v>46</v>
      </c>
      <c r="B36" s="15">
        <v>704266</v>
      </c>
      <c r="C36" s="15"/>
      <c r="D36" s="15"/>
      <c r="E36" s="15"/>
      <c r="F36" s="15">
        <v>99777</v>
      </c>
      <c r="G36" s="31">
        <v>10796</v>
      </c>
      <c r="H36" s="15">
        <v>397</v>
      </c>
      <c r="I36" s="15">
        <v>13686</v>
      </c>
      <c r="J36" s="15"/>
      <c r="K36" s="15">
        <v>42721</v>
      </c>
      <c r="L36" s="15">
        <v>61000</v>
      </c>
      <c r="M36" s="15">
        <v>35278</v>
      </c>
      <c r="N36" s="15"/>
      <c r="O36" s="25">
        <v>413599</v>
      </c>
      <c r="P36" s="23">
        <v>21607</v>
      </c>
      <c r="Q36" s="24"/>
      <c r="R36" s="24"/>
      <c r="S36" s="16">
        <f t="shared" si="0"/>
        <v>1403127</v>
      </c>
    </row>
    <row r="37" spans="1:19" s="14" customFormat="1" ht="12.75">
      <c r="A37" s="14" t="s">
        <v>47</v>
      </c>
      <c r="B37" s="15">
        <v>1542065</v>
      </c>
      <c r="C37" s="15"/>
      <c r="D37" s="15">
        <v>100000</v>
      </c>
      <c r="E37" s="15"/>
      <c r="F37" s="15">
        <v>225276</v>
      </c>
      <c r="G37" s="31">
        <v>58296</v>
      </c>
      <c r="H37" s="15">
        <v>2228</v>
      </c>
      <c r="I37" s="15"/>
      <c r="J37" s="15"/>
      <c r="K37" s="15">
        <v>100844</v>
      </c>
      <c r="L37" s="15"/>
      <c r="M37" s="15">
        <v>79814</v>
      </c>
      <c r="N37" s="15"/>
      <c r="O37" s="25">
        <v>987640</v>
      </c>
      <c r="P37" s="23">
        <v>60764</v>
      </c>
      <c r="Q37" s="24">
        <v>720000</v>
      </c>
      <c r="R37" s="24"/>
      <c r="S37" s="16">
        <f t="shared" si="0"/>
        <v>3876927</v>
      </c>
    </row>
    <row r="38" spans="1:19" s="14" customFormat="1" ht="12.75">
      <c r="A38" s="14" t="s">
        <v>48</v>
      </c>
      <c r="B38" s="15">
        <v>1245188</v>
      </c>
      <c r="C38" s="15"/>
      <c r="D38" s="15"/>
      <c r="E38" s="15">
        <v>76446</v>
      </c>
      <c r="F38" s="15">
        <v>158145</v>
      </c>
      <c r="G38" s="31">
        <v>20227</v>
      </c>
      <c r="H38" s="15">
        <v>773</v>
      </c>
      <c r="I38" s="15"/>
      <c r="J38" s="15"/>
      <c r="K38" s="15">
        <v>90696</v>
      </c>
      <c r="L38" s="15">
        <v>247000</v>
      </c>
      <c r="M38" s="15">
        <v>42615</v>
      </c>
      <c r="N38" s="15"/>
      <c r="O38" s="25">
        <v>566103</v>
      </c>
      <c r="P38" s="23">
        <v>38293</v>
      </c>
      <c r="Q38" s="24">
        <v>290000</v>
      </c>
      <c r="R38" s="24"/>
      <c r="S38" s="16">
        <f t="shared" si="0"/>
        <v>2775486</v>
      </c>
    </row>
    <row r="39" spans="1:19" s="14" customFormat="1" ht="12.75">
      <c r="A39" s="14" t="s">
        <v>49</v>
      </c>
      <c r="B39" s="15">
        <v>401991</v>
      </c>
      <c r="C39" s="15"/>
      <c r="D39" s="15"/>
      <c r="E39" s="15"/>
      <c r="F39" s="15">
        <v>53303</v>
      </c>
      <c r="G39" s="31">
        <v>7359</v>
      </c>
      <c r="H39" s="15">
        <v>281</v>
      </c>
      <c r="I39" s="15"/>
      <c r="J39" s="15"/>
      <c r="K39" s="15">
        <v>27505</v>
      </c>
      <c r="L39" s="15"/>
      <c r="M39" s="15">
        <v>11630</v>
      </c>
      <c r="N39" s="15"/>
      <c r="O39" s="25">
        <v>204691</v>
      </c>
      <c r="P39" s="23">
        <v>23558</v>
      </c>
      <c r="Q39" s="24"/>
      <c r="R39" s="24"/>
      <c r="S39" s="16">
        <f t="shared" si="0"/>
        <v>730318</v>
      </c>
    </row>
    <row r="40" spans="1:19" s="14" customFormat="1" ht="12.75">
      <c r="A40" s="14" t="s">
        <v>50</v>
      </c>
      <c r="B40" s="15">
        <v>3801143</v>
      </c>
      <c r="C40" s="15">
        <v>62442</v>
      </c>
      <c r="D40" s="15"/>
      <c r="E40" s="15">
        <v>104514</v>
      </c>
      <c r="F40" s="15">
        <v>542296</v>
      </c>
      <c r="G40" s="31">
        <v>140827</v>
      </c>
      <c r="H40" s="15">
        <v>5578</v>
      </c>
      <c r="I40" s="15">
        <v>28604</v>
      </c>
      <c r="J40" s="15"/>
      <c r="K40" s="15">
        <v>263170</v>
      </c>
      <c r="L40" s="15">
        <v>101000</v>
      </c>
      <c r="M40" s="15">
        <v>159792</v>
      </c>
      <c r="N40" s="15"/>
      <c r="O40" s="25">
        <v>2308925</v>
      </c>
      <c r="P40" s="23">
        <v>175482</v>
      </c>
      <c r="Q40" s="24">
        <v>720000</v>
      </c>
      <c r="R40" s="24"/>
      <c r="S40" s="16">
        <f t="shared" si="0"/>
        <v>8413773</v>
      </c>
    </row>
    <row r="41" spans="1:19" s="14" customFormat="1" ht="12.75">
      <c r="A41" s="14" t="s">
        <v>51</v>
      </c>
      <c r="B41" s="15">
        <v>1524012</v>
      </c>
      <c r="C41" s="15"/>
      <c r="D41" s="15"/>
      <c r="E41" s="15">
        <v>123709</v>
      </c>
      <c r="F41" s="15">
        <v>249593</v>
      </c>
      <c r="G41" s="31">
        <v>39136</v>
      </c>
      <c r="H41" s="15">
        <v>1496</v>
      </c>
      <c r="I41" s="15">
        <v>11633</v>
      </c>
      <c r="J41" s="15"/>
      <c r="K41" s="15">
        <v>100996</v>
      </c>
      <c r="L41" s="15"/>
      <c r="M41" s="15">
        <v>97698</v>
      </c>
      <c r="N41" s="15"/>
      <c r="O41" s="25">
        <v>1132567</v>
      </c>
      <c r="P41" s="23">
        <v>53483</v>
      </c>
      <c r="Q41" s="24">
        <v>360000</v>
      </c>
      <c r="R41" s="24"/>
      <c r="S41" s="16">
        <f t="shared" si="0"/>
        <v>3694323</v>
      </c>
    </row>
    <row r="42" spans="1:19" s="14" customFormat="1" ht="12.75">
      <c r="A42" s="14" t="s">
        <v>52</v>
      </c>
      <c r="B42" s="15">
        <v>2515692</v>
      </c>
      <c r="C42" s="15"/>
      <c r="D42" s="15"/>
      <c r="E42" s="15"/>
      <c r="F42" s="15">
        <v>257182</v>
      </c>
      <c r="G42" s="31">
        <v>38589</v>
      </c>
      <c r="H42" s="15">
        <v>1475</v>
      </c>
      <c r="I42" s="15"/>
      <c r="J42" s="15"/>
      <c r="K42" s="15">
        <v>180144</v>
      </c>
      <c r="L42" s="15"/>
      <c r="M42" s="15">
        <v>57434</v>
      </c>
      <c r="N42" s="15"/>
      <c r="O42" s="25">
        <v>1045954</v>
      </c>
      <c r="P42" s="23">
        <v>85346</v>
      </c>
      <c r="Q42" s="24"/>
      <c r="R42" s="24"/>
      <c r="S42" s="16">
        <f t="shared" si="0"/>
        <v>4181816</v>
      </c>
    </row>
    <row r="43" spans="1:19" s="14" customFormat="1" ht="12.75">
      <c r="A43" s="14" t="s">
        <v>53</v>
      </c>
      <c r="B43" s="15">
        <v>761774</v>
      </c>
      <c r="C43" s="15">
        <v>129948</v>
      </c>
      <c r="D43" s="15"/>
      <c r="E43" s="15">
        <v>77804</v>
      </c>
      <c r="F43" s="15">
        <v>98918</v>
      </c>
      <c r="G43" s="31">
        <v>12094</v>
      </c>
      <c r="H43" s="15">
        <v>462</v>
      </c>
      <c r="I43" s="15"/>
      <c r="J43" s="15"/>
      <c r="K43" s="15">
        <v>55485</v>
      </c>
      <c r="L43" s="15">
        <v>122000</v>
      </c>
      <c r="M43" s="15">
        <v>32130</v>
      </c>
      <c r="N43" s="15"/>
      <c r="O43" s="25">
        <v>364051</v>
      </c>
      <c r="P43" s="23">
        <v>25408</v>
      </c>
      <c r="Q43" s="24">
        <v>290000</v>
      </c>
      <c r="R43" s="24"/>
      <c r="S43" s="16">
        <f t="shared" si="0"/>
        <v>1970074</v>
      </c>
    </row>
    <row r="44" spans="1:19" s="14" customFormat="1" ht="12.75">
      <c r="A44" s="14" t="s">
        <v>54</v>
      </c>
      <c r="B44" s="15">
        <v>108879</v>
      </c>
      <c r="C44" s="15"/>
      <c r="D44" s="15"/>
      <c r="E44" s="15"/>
      <c r="F44" s="15">
        <v>14008</v>
      </c>
      <c r="G44" s="32"/>
      <c r="H44" s="15">
        <v>0</v>
      </c>
      <c r="I44" s="15"/>
      <c r="J44" s="15"/>
      <c r="K44" s="15">
        <v>10000</v>
      </c>
      <c r="L44" s="15">
        <v>101000</v>
      </c>
      <c r="M44" s="15">
        <v>7113</v>
      </c>
      <c r="N44" s="15"/>
      <c r="O44" s="25">
        <v>102939</v>
      </c>
      <c r="P44" s="23">
        <v>18581</v>
      </c>
      <c r="Q44" s="24"/>
      <c r="R44" s="24"/>
      <c r="S44" s="16">
        <f t="shared" si="0"/>
        <v>362520</v>
      </c>
    </row>
    <row r="45" spans="1:19" s="14" customFormat="1" ht="12.75">
      <c r="A45" s="14" t="s">
        <v>55</v>
      </c>
      <c r="B45" s="15">
        <v>680602</v>
      </c>
      <c r="C45" s="15"/>
      <c r="D45" s="15"/>
      <c r="E45" s="15"/>
      <c r="F45" s="15">
        <v>95086</v>
      </c>
      <c r="G45" s="31">
        <v>20634</v>
      </c>
      <c r="H45" s="15">
        <v>635</v>
      </c>
      <c r="I45" s="15"/>
      <c r="J45" s="15"/>
      <c r="K45" s="15">
        <v>49573</v>
      </c>
      <c r="L45" s="15">
        <v>520000</v>
      </c>
      <c r="M45" s="15">
        <v>56003</v>
      </c>
      <c r="N45" s="15"/>
      <c r="O45" s="25">
        <v>561787</v>
      </c>
      <c r="P45" s="23">
        <v>14166</v>
      </c>
      <c r="Q45" s="24"/>
      <c r="R45" s="24"/>
      <c r="S45" s="16">
        <f t="shared" si="0"/>
        <v>1998486</v>
      </c>
    </row>
    <row r="46" spans="1:19" s="14" customFormat="1" ht="12.75">
      <c r="A46" s="14" t="s">
        <v>56</v>
      </c>
      <c r="B46" s="15">
        <v>2941074</v>
      </c>
      <c r="C46" s="15"/>
      <c r="D46" s="15"/>
      <c r="E46" s="15"/>
      <c r="F46" s="15">
        <v>307251</v>
      </c>
      <c r="G46" s="31">
        <v>82988</v>
      </c>
      <c r="H46" s="15">
        <v>3172</v>
      </c>
      <c r="I46" s="15">
        <v>49405</v>
      </c>
      <c r="J46" s="15"/>
      <c r="K46" s="15">
        <v>217427</v>
      </c>
      <c r="L46" s="15">
        <v>772000</v>
      </c>
      <c r="M46" s="15"/>
      <c r="N46" s="15">
        <v>80970</v>
      </c>
      <c r="O46" s="25">
        <v>1084906</v>
      </c>
      <c r="P46" s="23">
        <v>60425</v>
      </c>
      <c r="Q46" s="24"/>
      <c r="R46" s="24"/>
      <c r="S46" s="16">
        <f t="shared" si="0"/>
        <v>5599618</v>
      </c>
    </row>
    <row r="47" spans="1:19" s="14" customFormat="1" ht="12.75">
      <c r="A47" s="14" t="s">
        <v>57</v>
      </c>
      <c r="B47" s="15">
        <v>512546</v>
      </c>
      <c r="C47" s="15"/>
      <c r="D47" s="15"/>
      <c r="E47" s="15"/>
      <c r="F47" s="15">
        <v>77512</v>
      </c>
      <c r="G47" s="31">
        <v>18835</v>
      </c>
      <c r="H47" s="15">
        <v>720</v>
      </c>
      <c r="I47" s="15"/>
      <c r="J47" s="15"/>
      <c r="K47" s="15">
        <v>35534</v>
      </c>
      <c r="L47" s="15"/>
      <c r="M47" s="15">
        <v>23934</v>
      </c>
      <c r="N47" s="15"/>
      <c r="O47" s="25">
        <v>314552</v>
      </c>
      <c r="P47" s="23">
        <v>15517</v>
      </c>
      <c r="Q47" s="24"/>
      <c r="R47" s="24"/>
      <c r="S47" s="16">
        <f t="shared" si="0"/>
        <v>999150</v>
      </c>
    </row>
    <row r="48" spans="1:19" s="14" customFormat="1" ht="12.75">
      <c r="A48" s="14" t="s">
        <v>58</v>
      </c>
      <c r="B48" s="15">
        <v>522115</v>
      </c>
      <c r="C48" s="15"/>
      <c r="D48" s="15"/>
      <c r="E48" s="15"/>
      <c r="F48" s="15">
        <v>65560</v>
      </c>
      <c r="G48" s="31">
        <v>13433</v>
      </c>
      <c r="H48" s="15">
        <v>513</v>
      </c>
      <c r="I48" s="15"/>
      <c r="J48" s="15"/>
      <c r="K48" s="15">
        <v>34802</v>
      </c>
      <c r="L48" s="15">
        <v>303000</v>
      </c>
      <c r="M48" s="15">
        <v>16985</v>
      </c>
      <c r="N48" s="15"/>
      <c r="O48" s="25">
        <v>246107</v>
      </c>
      <c r="P48" s="23">
        <v>13455</v>
      </c>
      <c r="Q48" s="24">
        <v>250000</v>
      </c>
      <c r="R48" s="24"/>
      <c r="S48" s="16">
        <f t="shared" si="0"/>
        <v>1465970</v>
      </c>
    </row>
    <row r="49" spans="1:19" s="14" customFormat="1" ht="12.75">
      <c r="A49" s="14" t="s">
        <v>59</v>
      </c>
      <c r="B49" s="15">
        <v>678027</v>
      </c>
      <c r="C49" s="15"/>
      <c r="D49" s="15"/>
      <c r="E49" s="15">
        <v>59417</v>
      </c>
      <c r="F49" s="15">
        <v>94062</v>
      </c>
      <c r="G49" s="31">
        <v>24678</v>
      </c>
      <c r="H49" s="15">
        <v>943</v>
      </c>
      <c r="I49" s="15">
        <v>11085</v>
      </c>
      <c r="J49" s="15"/>
      <c r="K49" s="15">
        <v>47401</v>
      </c>
      <c r="L49" s="15"/>
      <c r="M49" s="15">
        <v>34869</v>
      </c>
      <c r="N49" s="15"/>
      <c r="O49" s="25">
        <v>396202</v>
      </c>
      <c r="P49" s="23">
        <v>22052</v>
      </c>
      <c r="Q49" s="24">
        <v>290000</v>
      </c>
      <c r="R49" s="24"/>
      <c r="S49" s="16">
        <f t="shared" si="0"/>
        <v>1658736</v>
      </c>
    </row>
    <row r="50" spans="1:19" s="14" customFormat="1" ht="12.75">
      <c r="A50" s="14" t="s">
        <v>60</v>
      </c>
      <c r="B50" s="15">
        <v>1941244</v>
      </c>
      <c r="C50" s="15">
        <v>91132</v>
      </c>
      <c r="D50" s="15"/>
      <c r="E50" s="15">
        <v>137961</v>
      </c>
      <c r="F50" s="15">
        <v>361969</v>
      </c>
      <c r="G50" s="31">
        <v>80769</v>
      </c>
      <c r="H50" s="15">
        <v>3087</v>
      </c>
      <c r="I50" s="15">
        <v>66238</v>
      </c>
      <c r="J50" s="15"/>
      <c r="K50" s="15">
        <v>141394</v>
      </c>
      <c r="L50" s="15"/>
      <c r="M50" s="15"/>
      <c r="N50" s="15"/>
      <c r="O50" s="25">
        <v>2244331</v>
      </c>
      <c r="P50" s="23">
        <v>84053</v>
      </c>
      <c r="Q50" s="24"/>
      <c r="R50" s="24"/>
      <c r="S50" s="16">
        <f t="shared" si="0"/>
        <v>5152178</v>
      </c>
    </row>
    <row r="51" spans="1:19" s="14" customFormat="1" ht="12.75">
      <c r="A51" s="14" t="s">
        <v>61</v>
      </c>
      <c r="B51" s="15">
        <v>329275</v>
      </c>
      <c r="C51" s="15"/>
      <c r="D51" s="15"/>
      <c r="E51" s="15"/>
      <c r="F51" s="15">
        <v>36068</v>
      </c>
      <c r="G51" s="31">
        <v>5153</v>
      </c>
      <c r="H51" s="15">
        <v>197</v>
      </c>
      <c r="I51" s="15"/>
      <c r="J51" s="15"/>
      <c r="K51" s="15">
        <v>21527</v>
      </c>
      <c r="L51" s="15"/>
      <c r="M51" s="15">
        <v>11977</v>
      </c>
      <c r="N51" s="15"/>
      <c r="O51" s="25">
        <v>146568</v>
      </c>
      <c r="P51" s="23">
        <v>12364</v>
      </c>
      <c r="Q51" s="24"/>
      <c r="R51" s="24"/>
      <c r="S51" s="16">
        <f t="shared" si="0"/>
        <v>563129</v>
      </c>
    </row>
    <row r="52" spans="1:19" s="14" customFormat="1" ht="12.75">
      <c r="A52" s="14" t="s">
        <v>62</v>
      </c>
      <c r="B52" s="15">
        <v>436691</v>
      </c>
      <c r="C52" s="15"/>
      <c r="D52" s="15"/>
      <c r="E52" s="15"/>
      <c r="F52" s="15">
        <v>50389</v>
      </c>
      <c r="G52" s="32"/>
      <c r="H52" s="15">
        <v>0</v>
      </c>
      <c r="I52" s="15"/>
      <c r="J52" s="15"/>
      <c r="K52" s="15">
        <v>31807</v>
      </c>
      <c r="L52" s="15"/>
      <c r="M52" s="15"/>
      <c r="N52" s="15">
        <v>70980</v>
      </c>
      <c r="O52" s="25">
        <v>281335</v>
      </c>
      <c r="P52" s="23">
        <v>32382</v>
      </c>
      <c r="Q52" s="24"/>
      <c r="R52" s="24"/>
      <c r="S52" s="16">
        <f t="shared" si="0"/>
        <v>903584</v>
      </c>
    </row>
    <row r="53" spans="1:19" s="14" customFormat="1" ht="12.75">
      <c r="A53" s="14" t="s">
        <v>63</v>
      </c>
      <c r="B53" s="15">
        <v>79751</v>
      </c>
      <c r="C53" s="15"/>
      <c r="D53" s="15"/>
      <c r="E53" s="15"/>
      <c r="F53" s="15">
        <v>9082</v>
      </c>
      <c r="G53" s="32"/>
      <c r="H53" s="15">
        <v>0</v>
      </c>
      <c r="I53" s="15"/>
      <c r="J53" s="15"/>
      <c r="K53" s="15">
        <v>10000</v>
      </c>
      <c r="L53" s="15"/>
      <c r="M53" s="15"/>
      <c r="N53" s="15"/>
      <c r="O53" s="25">
        <v>101167</v>
      </c>
      <c r="P53" s="23">
        <v>9383</v>
      </c>
      <c r="Q53" s="24"/>
      <c r="R53" s="24"/>
      <c r="S53" s="16">
        <f t="shared" si="0"/>
        <v>209383</v>
      </c>
    </row>
    <row r="54" spans="1:19" s="14" customFormat="1" ht="12.75">
      <c r="A54" s="14" t="s">
        <v>64</v>
      </c>
      <c r="B54" s="15">
        <v>598720</v>
      </c>
      <c r="C54" s="15"/>
      <c r="D54" s="15"/>
      <c r="E54" s="15"/>
      <c r="F54" s="15">
        <v>86329</v>
      </c>
      <c r="G54" s="31">
        <v>21719</v>
      </c>
      <c r="H54" s="15">
        <v>830</v>
      </c>
      <c r="I54" s="15"/>
      <c r="J54" s="15"/>
      <c r="K54" s="15">
        <v>36270</v>
      </c>
      <c r="L54" s="15"/>
      <c r="M54" s="15">
        <v>34808</v>
      </c>
      <c r="N54" s="15"/>
      <c r="O54" s="25">
        <v>412186</v>
      </c>
      <c r="P54" s="23">
        <v>20087</v>
      </c>
      <c r="Q54" s="24"/>
      <c r="R54" s="24"/>
      <c r="S54" s="16">
        <f t="shared" si="0"/>
        <v>1210949</v>
      </c>
    </row>
    <row r="55" spans="1:19" s="14" customFormat="1" ht="12.75">
      <c r="A55" s="14" t="s">
        <v>65</v>
      </c>
      <c r="B55" s="15">
        <v>661444</v>
      </c>
      <c r="C55" s="15"/>
      <c r="D55" s="15"/>
      <c r="E55" s="15"/>
      <c r="F55" s="15">
        <v>86336</v>
      </c>
      <c r="G55" s="31">
        <v>27846</v>
      </c>
      <c r="H55" s="15">
        <v>1064</v>
      </c>
      <c r="I55" s="15">
        <v>27369</v>
      </c>
      <c r="J55" s="15"/>
      <c r="K55" s="15">
        <v>49963</v>
      </c>
      <c r="L55" s="15"/>
      <c r="M55" s="15"/>
      <c r="N55" s="15"/>
      <c r="O55" s="25">
        <v>437769</v>
      </c>
      <c r="P55" s="23">
        <v>16347</v>
      </c>
      <c r="Q55" s="24"/>
      <c r="R55" s="24"/>
      <c r="S55" s="16">
        <f t="shared" si="0"/>
        <v>1308138</v>
      </c>
    </row>
    <row r="56" spans="1:19" s="14" customFormat="1" ht="12.75">
      <c r="A56" s="14" t="s">
        <v>66</v>
      </c>
      <c r="B56" s="15">
        <v>482332</v>
      </c>
      <c r="C56" s="15"/>
      <c r="D56" s="15"/>
      <c r="E56" s="15"/>
      <c r="F56" s="15">
        <v>60219</v>
      </c>
      <c r="G56" s="31">
        <v>16816</v>
      </c>
      <c r="H56" s="15">
        <v>643</v>
      </c>
      <c r="I56" s="15"/>
      <c r="J56" s="15"/>
      <c r="K56" s="15">
        <v>35132</v>
      </c>
      <c r="L56" s="15"/>
      <c r="M56" s="15">
        <v>19192</v>
      </c>
      <c r="N56" s="15"/>
      <c r="O56" s="25">
        <v>300805</v>
      </c>
      <c r="P56" s="23">
        <v>19323</v>
      </c>
      <c r="Q56" s="24"/>
      <c r="R56" s="24"/>
      <c r="S56" s="16">
        <f t="shared" si="0"/>
        <v>934462</v>
      </c>
    </row>
    <row r="57" spans="1:19" s="14" customFormat="1" ht="12.75">
      <c r="A57" s="14" t="s">
        <v>67</v>
      </c>
      <c r="B57" s="15">
        <v>203393</v>
      </c>
      <c r="C57" s="15"/>
      <c r="D57" s="15"/>
      <c r="E57" s="15"/>
      <c r="F57" s="15">
        <v>31076</v>
      </c>
      <c r="G57" s="31">
        <v>6804</v>
      </c>
      <c r="H57" s="15">
        <v>260</v>
      </c>
      <c r="I57" s="15"/>
      <c r="J57" s="15"/>
      <c r="K57" s="15">
        <v>13352</v>
      </c>
      <c r="L57" s="15">
        <v>61000</v>
      </c>
      <c r="M57" s="15">
        <v>17986</v>
      </c>
      <c r="N57" s="15">
        <v>70000</v>
      </c>
      <c r="O57" s="25">
        <v>179447</v>
      </c>
      <c r="P57" s="23">
        <v>3231</v>
      </c>
      <c r="Q57" s="24"/>
      <c r="R57" s="24"/>
      <c r="S57" s="16">
        <f t="shared" si="0"/>
        <v>586549</v>
      </c>
    </row>
    <row r="58" spans="1:19" s="14" customFormat="1" ht="12.75">
      <c r="A58" s="14" t="s">
        <v>68</v>
      </c>
      <c r="B58" s="15">
        <v>842299</v>
      </c>
      <c r="C58" s="15"/>
      <c r="D58" s="15"/>
      <c r="E58" s="15"/>
      <c r="F58" s="15">
        <v>124338</v>
      </c>
      <c r="G58" s="32"/>
      <c r="H58" s="15">
        <v>0</v>
      </c>
      <c r="I58" s="15">
        <v>15876</v>
      </c>
      <c r="J58" s="15"/>
      <c r="K58" s="15">
        <v>65043</v>
      </c>
      <c r="L58" s="15"/>
      <c r="M58" s="15"/>
      <c r="N58" s="15"/>
      <c r="O58" s="25">
        <v>590863</v>
      </c>
      <c r="P58" s="23">
        <v>17498</v>
      </c>
      <c r="Q58" s="24"/>
      <c r="R58" s="24">
        <v>1418</v>
      </c>
      <c r="S58" s="16">
        <f t="shared" si="0"/>
        <v>1657335</v>
      </c>
    </row>
    <row r="59" spans="1:19" s="14" customFormat="1" ht="12.75">
      <c r="A59" s="14" t="s">
        <v>69</v>
      </c>
      <c r="B59" s="15">
        <v>1147742</v>
      </c>
      <c r="C59" s="15"/>
      <c r="D59" s="15"/>
      <c r="E59" s="15"/>
      <c r="F59" s="15">
        <v>145012</v>
      </c>
      <c r="G59" s="31">
        <v>32693</v>
      </c>
      <c r="H59" s="15">
        <v>1249</v>
      </c>
      <c r="I59" s="15"/>
      <c r="J59" s="15"/>
      <c r="K59" s="15">
        <v>73047</v>
      </c>
      <c r="L59" s="15"/>
      <c r="M59" s="15">
        <v>42104</v>
      </c>
      <c r="N59" s="15"/>
      <c r="O59" s="25">
        <v>570108</v>
      </c>
      <c r="P59" s="23">
        <v>51324</v>
      </c>
      <c r="Q59" s="24"/>
      <c r="R59" s="24"/>
      <c r="S59" s="16">
        <f t="shared" si="0"/>
        <v>2063279</v>
      </c>
    </row>
    <row r="60" spans="1:19" s="14" customFormat="1" ht="12.75">
      <c r="A60" s="14" t="s">
        <v>70</v>
      </c>
      <c r="B60" s="15">
        <v>248935</v>
      </c>
      <c r="C60" s="15"/>
      <c r="D60" s="15"/>
      <c r="E60" s="15"/>
      <c r="F60" s="15">
        <v>29884</v>
      </c>
      <c r="G60" s="32"/>
      <c r="H60" s="15">
        <v>0</v>
      </c>
      <c r="I60" s="15"/>
      <c r="J60" s="15"/>
      <c r="K60" s="15">
        <v>18587</v>
      </c>
      <c r="L60" s="15"/>
      <c r="M60" s="15"/>
      <c r="N60" s="15"/>
      <c r="O60" s="25">
        <v>150611</v>
      </c>
      <c r="P60" s="23">
        <v>10935</v>
      </c>
      <c r="Q60" s="24"/>
      <c r="R60" s="24"/>
      <c r="S60" s="16">
        <f t="shared" si="0"/>
        <v>458952</v>
      </c>
    </row>
    <row r="61" spans="1:19" s="14" customFormat="1" ht="12.75">
      <c r="A61" s="14" t="s">
        <v>71</v>
      </c>
      <c r="B61" s="15">
        <v>13858839</v>
      </c>
      <c r="C61" s="15">
        <v>131636</v>
      </c>
      <c r="D61" s="15"/>
      <c r="E61" s="15">
        <v>325633</v>
      </c>
      <c r="F61" s="15">
        <v>1848101</v>
      </c>
      <c r="G61" s="31">
        <v>496100</v>
      </c>
      <c r="H61" s="15">
        <v>18959</v>
      </c>
      <c r="I61" s="15">
        <v>667716</v>
      </c>
      <c r="J61" s="15">
        <v>58983</v>
      </c>
      <c r="K61" s="15">
        <v>897400</v>
      </c>
      <c r="L61" s="15">
        <v>705000</v>
      </c>
      <c r="M61" s="15"/>
      <c r="N61" s="15">
        <v>70000</v>
      </c>
      <c r="O61" s="25">
        <v>8042572</v>
      </c>
      <c r="P61" s="23">
        <v>212005</v>
      </c>
      <c r="Q61" s="24">
        <v>360000</v>
      </c>
      <c r="R61" s="24"/>
      <c r="S61" s="16">
        <f t="shared" si="0"/>
        <v>27692944</v>
      </c>
    </row>
    <row r="62" spans="1:19" s="14" customFormat="1" ht="12.75">
      <c r="A62" s="14" t="s">
        <v>72</v>
      </c>
      <c r="B62" s="15">
        <v>989655</v>
      </c>
      <c r="C62" s="15"/>
      <c r="D62" s="15"/>
      <c r="E62" s="15"/>
      <c r="F62" s="15">
        <v>141731</v>
      </c>
      <c r="G62" s="31">
        <v>35649</v>
      </c>
      <c r="H62" s="15">
        <v>1362</v>
      </c>
      <c r="I62" s="15"/>
      <c r="J62" s="15"/>
      <c r="K62" s="15">
        <v>62810</v>
      </c>
      <c r="L62" s="15"/>
      <c r="M62" s="15">
        <v>41920</v>
      </c>
      <c r="N62" s="15"/>
      <c r="O62" s="25">
        <v>502387</v>
      </c>
      <c r="P62" s="23">
        <v>23197</v>
      </c>
      <c r="Q62" s="24"/>
      <c r="R62" s="24"/>
      <c r="S62" s="16">
        <f t="shared" si="0"/>
        <v>1798711</v>
      </c>
    </row>
    <row r="63" spans="1:19" s="14" customFormat="1" ht="12.75">
      <c r="A63" s="14" t="s">
        <v>73</v>
      </c>
      <c r="B63" s="15">
        <v>3086007</v>
      </c>
      <c r="C63" s="15"/>
      <c r="D63" s="15"/>
      <c r="E63" s="15"/>
      <c r="F63" s="15">
        <v>363680</v>
      </c>
      <c r="G63" s="31">
        <v>76518</v>
      </c>
      <c r="H63" s="15">
        <v>2924</v>
      </c>
      <c r="I63" s="15"/>
      <c r="J63" s="15"/>
      <c r="K63" s="15">
        <v>224776</v>
      </c>
      <c r="L63" s="15">
        <v>61000</v>
      </c>
      <c r="M63" s="15">
        <v>105894</v>
      </c>
      <c r="N63" s="15"/>
      <c r="O63" s="25">
        <v>1377156</v>
      </c>
      <c r="P63" s="23">
        <v>69148</v>
      </c>
      <c r="Q63" s="24">
        <v>580000</v>
      </c>
      <c r="R63" s="24"/>
      <c r="S63" s="16">
        <f t="shared" si="0"/>
        <v>5947103</v>
      </c>
    </row>
    <row r="64" spans="1:19" s="14" customFormat="1" ht="12.75">
      <c r="A64" s="14" t="s">
        <v>74</v>
      </c>
      <c r="B64" s="15">
        <v>174463</v>
      </c>
      <c r="C64" s="15"/>
      <c r="D64" s="15"/>
      <c r="E64" s="15"/>
      <c r="F64" s="15">
        <v>49491</v>
      </c>
      <c r="G64" s="31">
        <v>18016</v>
      </c>
      <c r="H64" s="15">
        <v>689</v>
      </c>
      <c r="I64" s="15"/>
      <c r="J64" s="15"/>
      <c r="K64" s="15">
        <v>12858</v>
      </c>
      <c r="L64" s="15"/>
      <c r="M64" s="15"/>
      <c r="N64" s="15"/>
      <c r="O64" s="25">
        <v>465135</v>
      </c>
      <c r="P64" s="23">
        <v>17431</v>
      </c>
      <c r="Q64" s="24"/>
      <c r="R64" s="24"/>
      <c r="S64" s="16">
        <f t="shared" si="0"/>
        <v>738083</v>
      </c>
    </row>
    <row r="65" spans="1:19" s="14" customFormat="1" ht="12.75">
      <c r="A65" s="14" t="s">
        <v>75</v>
      </c>
      <c r="B65" s="15">
        <v>380269</v>
      </c>
      <c r="C65" s="15"/>
      <c r="D65" s="15"/>
      <c r="E65" s="15"/>
      <c r="F65" s="15">
        <v>44299</v>
      </c>
      <c r="G65" s="32"/>
      <c r="H65" s="15">
        <v>0</v>
      </c>
      <c r="I65" s="15"/>
      <c r="J65" s="15"/>
      <c r="K65" s="15">
        <v>27399</v>
      </c>
      <c r="L65" s="15"/>
      <c r="M65" s="15">
        <v>15268</v>
      </c>
      <c r="N65" s="15"/>
      <c r="O65" s="25">
        <v>300195</v>
      </c>
      <c r="P65" s="23">
        <v>23337</v>
      </c>
      <c r="Q65" s="24"/>
      <c r="R65" s="24"/>
      <c r="S65" s="16">
        <f t="shared" si="0"/>
        <v>790767</v>
      </c>
    </row>
    <row r="66" spans="1:19" s="14" customFormat="1" ht="12.75">
      <c r="A66" s="14" t="s">
        <v>76</v>
      </c>
      <c r="B66" s="15">
        <v>1357800</v>
      </c>
      <c r="C66" s="15"/>
      <c r="D66" s="15"/>
      <c r="E66" s="15"/>
      <c r="F66" s="15">
        <v>237343</v>
      </c>
      <c r="G66" s="31">
        <v>72032</v>
      </c>
      <c r="H66" s="15">
        <v>2753</v>
      </c>
      <c r="I66" s="15">
        <v>27646</v>
      </c>
      <c r="J66" s="15"/>
      <c r="K66" s="15">
        <v>98898</v>
      </c>
      <c r="L66" s="15"/>
      <c r="M66" s="15"/>
      <c r="N66" s="15"/>
      <c r="O66" s="25">
        <v>1365868</v>
      </c>
      <c r="P66" s="23">
        <v>64377</v>
      </c>
      <c r="Q66" s="24"/>
      <c r="R66" s="24"/>
      <c r="S66" s="16">
        <f t="shared" si="0"/>
        <v>3226717</v>
      </c>
    </row>
    <row r="67" spans="1:19" s="14" customFormat="1" ht="12.75">
      <c r="A67" s="14" t="s">
        <v>77</v>
      </c>
      <c r="B67" s="15">
        <v>317875</v>
      </c>
      <c r="C67" s="15"/>
      <c r="D67" s="15"/>
      <c r="E67" s="15"/>
      <c r="F67" s="15">
        <v>34959</v>
      </c>
      <c r="G67" s="31">
        <v>1129</v>
      </c>
      <c r="H67" s="15">
        <v>0</v>
      </c>
      <c r="I67" s="15"/>
      <c r="J67" s="15"/>
      <c r="K67" s="15">
        <v>23153</v>
      </c>
      <c r="L67" s="15"/>
      <c r="M67" s="15"/>
      <c r="N67" s="15"/>
      <c r="O67" s="25">
        <v>165303</v>
      </c>
      <c r="P67" s="23">
        <v>24969</v>
      </c>
      <c r="Q67" s="24"/>
      <c r="R67" s="24"/>
      <c r="S67" s="16">
        <f t="shared" si="0"/>
        <v>567388</v>
      </c>
    </row>
    <row r="68" spans="1:19" s="14" customFormat="1" ht="12.75">
      <c r="A68" s="14" t="s">
        <v>78</v>
      </c>
      <c r="B68" s="15">
        <v>359333</v>
      </c>
      <c r="C68" s="15"/>
      <c r="D68" s="15"/>
      <c r="E68" s="15"/>
      <c r="F68" s="15">
        <v>33418</v>
      </c>
      <c r="G68" s="31">
        <v>7092</v>
      </c>
      <c r="H68" s="15">
        <v>271</v>
      </c>
      <c r="I68" s="15"/>
      <c r="J68" s="15"/>
      <c r="K68" s="15">
        <v>26173</v>
      </c>
      <c r="L68" s="15"/>
      <c r="M68" s="15">
        <v>6338</v>
      </c>
      <c r="N68" s="15"/>
      <c r="O68" s="25">
        <v>114210</v>
      </c>
      <c r="P68" s="23">
        <v>19069</v>
      </c>
      <c r="Q68" s="24">
        <v>250000</v>
      </c>
      <c r="R68" s="24"/>
      <c r="S68" s="16">
        <f t="shared" si="0"/>
        <v>815904</v>
      </c>
    </row>
    <row r="69" spans="1:19" s="14" customFormat="1" ht="12.75">
      <c r="A69" s="14" t="s">
        <v>79</v>
      </c>
      <c r="B69" s="15">
        <v>361846</v>
      </c>
      <c r="C69" s="15"/>
      <c r="D69" s="15"/>
      <c r="E69" s="15"/>
      <c r="F69" s="15">
        <v>63147</v>
      </c>
      <c r="G69" s="31">
        <v>13435</v>
      </c>
      <c r="H69" s="15">
        <v>513</v>
      </c>
      <c r="I69" s="15"/>
      <c r="J69" s="15"/>
      <c r="K69" s="15">
        <v>26355</v>
      </c>
      <c r="L69" s="15"/>
      <c r="M69" s="15">
        <v>29350</v>
      </c>
      <c r="N69" s="15"/>
      <c r="O69" s="25">
        <v>326187</v>
      </c>
      <c r="P69" s="23">
        <v>12226</v>
      </c>
      <c r="Q69" s="24"/>
      <c r="R69" s="24"/>
      <c r="S69" s="16">
        <f t="shared" si="0"/>
        <v>833059</v>
      </c>
    </row>
    <row r="70" spans="1:19" s="14" customFormat="1" ht="12.75">
      <c r="A70" s="14" t="s">
        <v>80</v>
      </c>
      <c r="B70" s="15">
        <v>677068</v>
      </c>
      <c r="C70" s="15"/>
      <c r="D70" s="15"/>
      <c r="E70" s="15"/>
      <c r="F70" s="15">
        <v>115379</v>
      </c>
      <c r="G70" s="31">
        <v>21743</v>
      </c>
      <c r="H70" s="15">
        <v>831</v>
      </c>
      <c r="I70" s="15"/>
      <c r="J70" s="15"/>
      <c r="K70" s="15">
        <v>49316</v>
      </c>
      <c r="L70" s="15">
        <v>61000</v>
      </c>
      <c r="M70" s="15">
        <v>47378</v>
      </c>
      <c r="N70" s="15"/>
      <c r="O70" s="25">
        <v>532708</v>
      </c>
      <c r="P70" s="23">
        <v>32976</v>
      </c>
      <c r="Q70" s="24">
        <v>290000</v>
      </c>
      <c r="R70" s="24"/>
      <c r="S70" s="16">
        <f aca="true" t="shared" si="1" ref="S70:S133">SUM(B70:R70)</f>
        <v>1828399</v>
      </c>
    </row>
    <row r="71" spans="1:19" s="14" customFormat="1" ht="12.75">
      <c r="A71" s="14" t="s">
        <v>81</v>
      </c>
      <c r="B71" s="15">
        <v>930714</v>
      </c>
      <c r="C71" s="15"/>
      <c r="D71" s="15"/>
      <c r="E71" s="15">
        <v>102854</v>
      </c>
      <c r="F71" s="15">
        <v>117998</v>
      </c>
      <c r="G71" s="31">
        <v>22523</v>
      </c>
      <c r="H71" s="15">
        <v>789</v>
      </c>
      <c r="I71" s="15">
        <v>19982</v>
      </c>
      <c r="J71" s="15"/>
      <c r="K71" s="15">
        <v>57657</v>
      </c>
      <c r="L71" s="15">
        <v>202000</v>
      </c>
      <c r="M71" s="15">
        <v>41144</v>
      </c>
      <c r="N71" s="15"/>
      <c r="O71" s="25">
        <v>440273</v>
      </c>
      <c r="P71" s="23">
        <v>21673</v>
      </c>
      <c r="Q71" s="24">
        <v>290000</v>
      </c>
      <c r="R71" s="24"/>
      <c r="S71" s="16">
        <f t="shared" si="1"/>
        <v>2247607</v>
      </c>
    </row>
    <row r="72" spans="1:19" s="14" customFormat="1" ht="12.75">
      <c r="A72" s="14" t="s">
        <v>82</v>
      </c>
      <c r="B72" s="15">
        <v>1140068</v>
      </c>
      <c r="C72" s="15"/>
      <c r="D72" s="15"/>
      <c r="E72" s="15"/>
      <c r="F72" s="15">
        <v>157857</v>
      </c>
      <c r="G72" s="31">
        <v>53057</v>
      </c>
      <c r="H72" s="15">
        <v>2028</v>
      </c>
      <c r="I72" s="15">
        <v>14781</v>
      </c>
      <c r="J72" s="15"/>
      <c r="K72" s="15">
        <v>83887</v>
      </c>
      <c r="L72" s="15"/>
      <c r="M72" s="15"/>
      <c r="N72" s="15"/>
      <c r="O72" s="25">
        <v>781122</v>
      </c>
      <c r="P72" s="23">
        <v>38720</v>
      </c>
      <c r="Q72" s="24"/>
      <c r="R72" s="24"/>
      <c r="S72" s="16">
        <f t="shared" si="1"/>
        <v>2271520</v>
      </c>
    </row>
    <row r="73" spans="1:19" s="14" customFormat="1" ht="12.75">
      <c r="A73" s="14" t="s">
        <v>83</v>
      </c>
      <c r="B73" s="15">
        <v>1276510</v>
      </c>
      <c r="C73" s="15"/>
      <c r="D73" s="15"/>
      <c r="E73" s="15"/>
      <c r="F73" s="15">
        <v>211786</v>
      </c>
      <c r="G73" s="31">
        <v>37413</v>
      </c>
      <c r="H73" s="15">
        <v>1430</v>
      </c>
      <c r="I73" s="15">
        <v>18339</v>
      </c>
      <c r="J73" s="15"/>
      <c r="K73" s="15">
        <v>74131</v>
      </c>
      <c r="L73" s="15"/>
      <c r="M73" s="15">
        <v>78363</v>
      </c>
      <c r="N73" s="15"/>
      <c r="O73" s="25">
        <v>874479</v>
      </c>
      <c r="P73" s="23">
        <v>54841</v>
      </c>
      <c r="Q73" s="24"/>
      <c r="R73" s="24"/>
      <c r="S73" s="16">
        <f t="shared" si="1"/>
        <v>2627292</v>
      </c>
    </row>
    <row r="74" spans="1:19" s="14" customFormat="1" ht="12.75">
      <c r="A74" s="14" t="s">
        <v>84</v>
      </c>
      <c r="B74" s="15">
        <v>1599785</v>
      </c>
      <c r="C74" s="15"/>
      <c r="D74" s="15"/>
      <c r="E74" s="15"/>
      <c r="F74" s="15">
        <v>233126</v>
      </c>
      <c r="G74" s="31">
        <v>64768</v>
      </c>
      <c r="H74" s="15">
        <v>2475</v>
      </c>
      <c r="I74" s="15"/>
      <c r="J74" s="15"/>
      <c r="K74" s="15">
        <v>115783</v>
      </c>
      <c r="L74" s="15">
        <v>101000</v>
      </c>
      <c r="M74" s="15">
        <v>76605</v>
      </c>
      <c r="N74" s="15"/>
      <c r="O74" s="25">
        <v>861447</v>
      </c>
      <c r="P74" s="23">
        <v>31610</v>
      </c>
      <c r="Q74" s="24"/>
      <c r="R74" s="24"/>
      <c r="S74" s="16">
        <f t="shared" si="1"/>
        <v>3086599</v>
      </c>
    </row>
    <row r="75" spans="1:19" s="14" customFormat="1" ht="12.75">
      <c r="A75" s="14" t="s">
        <v>85</v>
      </c>
      <c r="B75" s="15">
        <v>522902</v>
      </c>
      <c r="C75" s="15"/>
      <c r="D75" s="15"/>
      <c r="E75" s="15"/>
      <c r="F75" s="15">
        <v>82486</v>
      </c>
      <c r="G75" s="31">
        <v>7895</v>
      </c>
      <c r="H75" s="15">
        <v>302</v>
      </c>
      <c r="I75" s="15"/>
      <c r="J75" s="15"/>
      <c r="K75" s="15">
        <v>35255</v>
      </c>
      <c r="L75" s="15"/>
      <c r="M75" s="15">
        <v>29800</v>
      </c>
      <c r="N75" s="15"/>
      <c r="O75" s="25">
        <v>320471</v>
      </c>
      <c r="P75" s="23">
        <v>5895</v>
      </c>
      <c r="Q75" s="24"/>
      <c r="R75" s="24"/>
      <c r="S75" s="16">
        <f t="shared" si="1"/>
        <v>1005006</v>
      </c>
    </row>
    <row r="76" spans="1:19" s="14" customFormat="1" ht="12.75">
      <c r="A76" s="14" t="s">
        <v>86</v>
      </c>
      <c r="B76" s="15">
        <v>893269</v>
      </c>
      <c r="C76" s="15"/>
      <c r="D76" s="15"/>
      <c r="E76" s="15"/>
      <c r="F76" s="15">
        <v>144667</v>
      </c>
      <c r="G76" s="31">
        <v>19155</v>
      </c>
      <c r="H76" s="15">
        <v>732</v>
      </c>
      <c r="I76" s="15"/>
      <c r="J76" s="15"/>
      <c r="K76" s="15">
        <v>60212</v>
      </c>
      <c r="L76" s="15">
        <v>96000</v>
      </c>
      <c r="M76" s="15"/>
      <c r="N76" s="15"/>
      <c r="O76" s="25">
        <v>661385</v>
      </c>
      <c r="P76" s="23">
        <v>28194</v>
      </c>
      <c r="Q76" s="24"/>
      <c r="R76" s="24"/>
      <c r="S76" s="16">
        <f t="shared" si="1"/>
        <v>1903614</v>
      </c>
    </row>
    <row r="77" spans="1:19" s="14" customFormat="1" ht="12.75">
      <c r="A77" s="14" t="s">
        <v>87</v>
      </c>
      <c r="B77" s="15">
        <v>272082</v>
      </c>
      <c r="C77" s="15"/>
      <c r="D77" s="15"/>
      <c r="E77" s="15"/>
      <c r="F77" s="15">
        <v>52899</v>
      </c>
      <c r="G77" s="31">
        <v>7066</v>
      </c>
      <c r="H77" s="15">
        <v>270</v>
      </c>
      <c r="I77" s="15"/>
      <c r="J77" s="15"/>
      <c r="K77" s="15">
        <v>19817</v>
      </c>
      <c r="L77" s="15"/>
      <c r="M77" s="15"/>
      <c r="N77" s="15"/>
      <c r="O77" s="25">
        <v>329518</v>
      </c>
      <c r="P77" s="23">
        <v>15136</v>
      </c>
      <c r="Q77" s="24"/>
      <c r="R77" s="24"/>
      <c r="S77" s="16">
        <f t="shared" si="1"/>
        <v>696788</v>
      </c>
    </row>
    <row r="78" spans="1:19" s="14" customFormat="1" ht="12.75">
      <c r="A78" s="14" t="s">
        <v>88</v>
      </c>
      <c r="B78" s="15">
        <v>3128302</v>
      </c>
      <c r="C78" s="15">
        <v>74256</v>
      </c>
      <c r="D78" s="15"/>
      <c r="E78" s="15">
        <v>40803</v>
      </c>
      <c r="F78" s="15">
        <v>491913</v>
      </c>
      <c r="G78" s="31">
        <v>144205</v>
      </c>
      <c r="H78" s="15">
        <v>5511</v>
      </c>
      <c r="I78" s="15">
        <v>37635</v>
      </c>
      <c r="J78" s="15"/>
      <c r="K78" s="15">
        <v>227856</v>
      </c>
      <c r="L78" s="15"/>
      <c r="M78" s="15"/>
      <c r="N78" s="15"/>
      <c r="O78" s="25">
        <v>3073442</v>
      </c>
      <c r="P78" s="23">
        <v>129035</v>
      </c>
      <c r="Q78" s="24"/>
      <c r="R78" s="24"/>
      <c r="S78" s="16">
        <f t="shared" si="1"/>
        <v>7352958</v>
      </c>
    </row>
    <row r="79" spans="1:19" s="14" customFormat="1" ht="12.75">
      <c r="A79" s="14" t="s">
        <v>89</v>
      </c>
      <c r="B79" s="15">
        <v>2537712</v>
      </c>
      <c r="C79" s="15"/>
      <c r="D79" s="15"/>
      <c r="E79" s="15"/>
      <c r="F79" s="15">
        <v>281904</v>
      </c>
      <c r="G79" s="31">
        <v>63595</v>
      </c>
      <c r="H79" s="15">
        <v>2430</v>
      </c>
      <c r="I79" s="15"/>
      <c r="J79" s="15"/>
      <c r="K79" s="15">
        <v>184840</v>
      </c>
      <c r="L79" s="15">
        <v>101000</v>
      </c>
      <c r="M79" s="15">
        <v>70371</v>
      </c>
      <c r="N79" s="15">
        <v>80000</v>
      </c>
      <c r="O79" s="25">
        <v>1043915</v>
      </c>
      <c r="P79" s="23">
        <v>95712</v>
      </c>
      <c r="Q79" s="24">
        <v>290000</v>
      </c>
      <c r="R79" s="24"/>
      <c r="S79" s="16">
        <f t="shared" si="1"/>
        <v>4751479</v>
      </c>
    </row>
    <row r="80" spans="1:19" s="14" customFormat="1" ht="12.75">
      <c r="A80" s="14" t="s">
        <v>90</v>
      </c>
      <c r="B80" s="15">
        <v>371818</v>
      </c>
      <c r="C80" s="15"/>
      <c r="D80" s="15"/>
      <c r="E80" s="15"/>
      <c r="F80" s="15">
        <v>31940</v>
      </c>
      <c r="G80" s="32"/>
      <c r="H80" s="15">
        <v>0</v>
      </c>
      <c r="I80" s="15"/>
      <c r="J80" s="15"/>
      <c r="K80" s="15">
        <v>27083</v>
      </c>
      <c r="L80" s="15"/>
      <c r="M80" s="15">
        <v>12897</v>
      </c>
      <c r="N80" s="15"/>
      <c r="O80" s="25">
        <v>184946</v>
      </c>
      <c r="P80" s="23">
        <v>14814</v>
      </c>
      <c r="Q80" s="24"/>
      <c r="R80" s="24"/>
      <c r="S80" s="16">
        <f t="shared" si="1"/>
        <v>643498</v>
      </c>
    </row>
    <row r="81" spans="1:19" s="14" customFormat="1" ht="12.75">
      <c r="A81" s="14" t="s">
        <v>91</v>
      </c>
      <c r="B81" s="15">
        <v>752209</v>
      </c>
      <c r="C81" s="15"/>
      <c r="D81" s="15"/>
      <c r="E81" s="15"/>
      <c r="F81" s="15">
        <v>127552</v>
      </c>
      <c r="G81" s="31">
        <v>24151</v>
      </c>
      <c r="H81" s="15">
        <v>923</v>
      </c>
      <c r="I81" s="15"/>
      <c r="J81" s="15"/>
      <c r="K81" s="15">
        <v>54318</v>
      </c>
      <c r="L81" s="15">
        <v>302000</v>
      </c>
      <c r="M81" s="15">
        <v>53346</v>
      </c>
      <c r="N81" s="15"/>
      <c r="O81" s="25">
        <v>664256</v>
      </c>
      <c r="P81" s="23">
        <v>24339</v>
      </c>
      <c r="Q81" s="24"/>
      <c r="R81" s="24"/>
      <c r="S81" s="16">
        <f t="shared" si="1"/>
        <v>2003094</v>
      </c>
    </row>
    <row r="82" spans="1:19" s="14" customFormat="1" ht="12.75">
      <c r="A82" s="14" t="s">
        <v>92</v>
      </c>
      <c r="B82" s="15">
        <v>949707</v>
      </c>
      <c r="C82" s="15"/>
      <c r="D82" s="15"/>
      <c r="E82" s="15"/>
      <c r="F82" s="15">
        <v>133762</v>
      </c>
      <c r="G82" s="31">
        <v>33762</v>
      </c>
      <c r="H82" s="15">
        <v>1279</v>
      </c>
      <c r="I82" s="15"/>
      <c r="J82" s="15"/>
      <c r="K82" s="15">
        <v>73724</v>
      </c>
      <c r="L82" s="15"/>
      <c r="M82" s="15">
        <v>42104</v>
      </c>
      <c r="N82" s="15"/>
      <c r="O82" s="25">
        <v>551818</v>
      </c>
      <c r="P82" s="23">
        <v>26684</v>
      </c>
      <c r="Q82" s="24">
        <v>290000</v>
      </c>
      <c r="R82" s="24"/>
      <c r="S82" s="16">
        <f t="shared" si="1"/>
        <v>2102840</v>
      </c>
    </row>
    <row r="83" spans="1:19" s="14" customFormat="1" ht="12.75">
      <c r="A83" s="14" t="s">
        <v>93</v>
      </c>
      <c r="B83" s="15">
        <v>523787</v>
      </c>
      <c r="C83" s="15"/>
      <c r="D83" s="15"/>
      <c r="E83" s="15"/>
      <c r="F83" s="15">
        <v>54667</v>
      </c>
      <c r="G83" s="31">
        <v>12423</v>
      </c>
      <c r="H83" s="15">
        <v>475</v>
      </c>
      <c r="I83" s="15"/>
      <c r="J83" s="15"/>
      <c r="K83" s="15">
        <v>31797</v>
      </c>
      <c r="L83" s="15"/>
      <c r="M83" s="15">
        <v>18211</v>
      </c>
      <c r="N83" s="15"/>
      <c r="O83" s="25">
        <v>213515</v>
      </c>
      <c r="P83" s="23">
        <v>27048</v>
      </c>
      <c r="Q83" s="24"/>
      <c r="R83" s="24"/>
      <c r="S83" s="16">
        <f t="shared" si="1"/>
        <v>881923</v>
      </c>
    </row>
    <row r="84" spans="1:19" s="14" customFormat="1" ht="12.75">
      <c r="A84" s="14" t="s">
        <v>94</v>
      </c>
      <c r="B84" s="15">
        <v>1908977</v>
      </c>
      <c r="C84" s="15"/>
      <c r="D84" s="15"/>
      <c r="E84" s="15"/>
      <c r="F84" s="15">
        <v>325517</v>
      </c>
      <c r="G84" s="31">
        <v>89165</v>
      </c>
      <c r="H84" s="15">
        <v>3408</v>
      </c>
      <c r="I84" s="15">
        <v>21624</v>
      </c>
      <c r="J84" s="15">
        <v>10371</v>
      </c>
      <c r="K84" s="15">
        <v>131153</v>
      </c>
      <c r="L84" s="15">
        <v>313000</v>
      </c>
      <c r="M84" s="15"/>
      <c r="N84" s="15"/>
      <c r="O84" s="25">
        <v>1618794</v>
      </c>
      <c r="P84" s="23">
        <v>72975</v>
      </c>
      <c r="Q84" s="24"/>
      <c r="R84" s="24"/>
      <c r="S84" s="16">
        <f t="shared" si="1"/>
        <v>4494984</v>
      </c>
    </row>
    <row r="85" spans="1:19" s="14" customFormat="1" ht="12.75">
      <c r="A85" s="14" t="s">
        <v>95</v>
      </c>
      <c r="B85" s="15">
        <v>746335</v>
      </c>
      <c r="C85" s="15"/>
      <c r="D85" s="15"/>
      <c r="E85" s="15"/>
      <c r="F85" s="15">
        <v>112672</v>
      </c>
      <c r="G85" s="31">
        <v>18218</v>
      </c>
      <c r="H85" s="15">
        <v>696</v>
      </c>
      <c r="I85" s="15"/>
      <c r="J85" s="15"/>
      <c r="K85" s="15">
        <v>36968</v>
      </c>
      <c r="L85" s="15"/>
      <c r="M85" s="15">
        <v>39529</v>
      </c>
      <c r="N85" s="15"/>
      <c r="O85" s="25">
        <v>419794</v>
      </c>
      <c r="P85" s="23">
        <v>10948</v>
      </c>
      <c r="Q85" s="24"/>
      <c r="R85" s="24"/>
      <c r="S85" s="16">
        <f t="shared" si="1"/>
        <v>1385160</v>
      </c>
    </row>
    <row r="86" spans="1:19" s="14" customFormat="1" ht="12.75">
      <c r="A86" s="14" t="s">
        <v>96</v>
      </c>
      <c r="B86" s="15">
        <v>243505</v>
      </c>
      <c r="C86" s="15"/>
      <c r="D86" s="15"/>
      <c r="E86" s="15"/>
      <c r="F86" s="15">
        <v>35752</v>
      </c>
      <c r="G86" s="31">
        <v>6442</v>
      </c>
      <c r="H86" s="15">
        <v>246</v>
      </c>
      <c r="I86" s="15"/>
      <c r="J86" s="15"/>
      <c r="K86" s="15">
        <v>13473</v>
      </c>
      <c r="L86" s="15">
        <v>96000</v>
      </c>
      <c r="M86" s="15">
        <v>13163</v>
      </c>
      <c r="N86" s="15"/>
      <c r="O86" s="25">
        <v>173171</v>
      </c>
      <c r="P86" s="23">
        <v>19187</v>
      </c>
      <c r="Q86" s="24"/>
      <c r="R86" s="24"/>
      <c r="S86" s="16">
        <f t="shared" si="1"/>
        <v>600939</v>
      </c>
    </row>
    <row r="87" spans="1:19" s="14" customFormat="1" ht="12.75">
      <c r="A87" s="14" t="s">
        <v>97</v>
      </c>
      <c r="B87" s="15">
        <v>1641522</v>
      </c>
      <c r="C87" s="15"/>
      <c r="D87" s="15"/>
      <c r="E87" s="15"/>
      <c r="F87" s="15">
        <v>276671</v>
      </c>
      <c r="G87" s="31">
        <v>77467</v>
      </c>
      <c r="H87" s="15">
        <v>2961</v>
      </c>
      <c r="I87" s="15">
        <v>10949</v>
      </c>
      <c r="J87" s="15"/>
      <c r="K87" s="15">
        <v>119564</v>
      </c>
      <c r="L87" s="15"/>
      <c r="M87" s="15">
        <v>124269</v>
      </c>
      <c r="N87" s="15"/>
      <c r="O87" s="25">
        <v>1547799</v>
      </c>
      <c r="P87" s="23">
        <v>100960</v>
      </c>
      <c r="Q87" s="24"/>
      <c r="R87" s="24"/>
      <c r="S87" s="16">
        <f t="shared" si="1"/>
        <v>3902162</v>
      </c>
    </row>
    <row r="88" spans="1:19" s="14" customFormat="1" ht="12.75">
      <c r="A88" s="14" t="s">
        <v>98</v>
      </c>
      <c r="B88" s="15">
        <v>1170871</v>
      </c>
      <c r="C88" s="15">
        <v>25315</v>
      </c>
      <c r="D88" s="15"/>
      <c r="E88" s="15"/>
      <c r="F88" s="15">
        <v>142866</v>
      </c>
      <c r="G88" s="31">
        <v>20361</v>
      </c>
      <c r="H88" s="15">
        <v>778</v>
      </c>
      <c r="I88" s="15"/>
      <c r="J88" s="15"/>
      <c r="K88" s="15">
        <v>77737</v>
      </c>
      <c r="L88" s="15"/>
      <c r="M88" s="15">
        <v>37015</v>
      </c>
      <c r="N88" s="15"/>
      <c r="O88" s="25">
        <v>517267</v>
      </c>
      <c r="P88" s="23">
        <v>25025</v>
      </c>
      <c r="Q88" s="24">
        <v>290000</v>
      </c>
      <c r="R88" s="24"/>
      <c r="S88" s="16">
        <f t="shared" si="1"/>
        <v>2307235</v>
      </c>
    </row>
    <row r="89" spans="1:19" s="14" customFormat="1" ht="12.75">
      <c r="A89" s="14" t="s">
        <v>99</v>
      </c>
      <c r="B89" s="15">
        <v>118023</v>
      </c>
      <c r="C89" s="15"/>
      <c r="D89" s="15"/>
      <c r="E89" s="15"/>
      <c r="F89" s="15">
        <v>11864</v>
      </c>
      <c r="G89" s="32"/>
      <c r="H89" s="15">
        <v>0</v>
      </c>
      <c r="I89" s="15"/>
      <c r="J89" s="15"/>
      <c r="K89" s="15">
        <v>10000</v>
      </c>
      <c r="L89" s="15"/>
      <c r="M89" s="15"/>
      <c r="N89" s="15"/>
      <c r="O89" s="25">
        <v>77151</v>
      </c>
      <c r="P89" s="23">
        <v>4485</v>
      </c>
      <c r="Q89" s="24"/>
      <c r="R89" s="24"/>
      <c r="S89" s="16">
        <f t="shared" si="1"/>
        <v>221523</v>
      </c>
    </row>
    <row r="90" spans="1:19" s="14" customFormat="1" ht="12.75">
      <c r="A90" s="14" t="s">
        <v>100</v>
      </c>
      <c r="B90" s="15">
        <v>37683320</v>
      </c>
      <c r="C90" s="15">
        <v>229518</v>
      </c>
      <c r="D90" s="15"/>
      <c r="E90" s="15"/>
      <c r="F90" s="15">
        <v>4489784</v>
      </c>
      <c r="G90" s="31">
        <v>1327676</v>
      </c>
      <c r="H90" s="15">
        <v>50739</v>
      </c>
      <c r="I90" s="15">
        <v>1232426</v>
      </c>
      <c r="J90" s="15"/>
      <c r="K90" s="15">
        <v>2744740</v>
      </c>
      <c r="L90" s="15">
        <v>151000</v>
      </c>
      <c r="M90" s="15"/>
      <c r="N90" s="15">
        <v>111608</v>
      </c>
      <c r="O90" s="25">
        <v>23306048</v>
      </c>
      <c r="P90" s="23">
        <v>838841</v>
      </c>
      <c r="Q90" s="24"/>
      <c r="R90" s="24"/>
      <c r="S90" s="16">
        <f t="shared" si="1"/>
        <v>72165700</v>
      </c>
    </row>
    <row r="91" spans="1:19" s="14" customFormat="1" ht="12.75">
      <c r="A91" s="14" t="s">
        <v>101</v>
      </c>
      <c r="B91" s="15">
        <v>278541</v>
      </c>
      <c r="C91" s="15"/>
      <c r="D91" s="15"/>
      <c r="E91" s="15"/>
      <c r="F91" s="15">
        <v>32775</v>
      </c>
      <c r="G91" s="32"/>
      <c r="H91" s="15">
        <v>0</v>
      </c>
      <c r="I91" s="15"/>
      <c r="J91" s="15"/>
      <c r="K91" s="15">
        <v>18561</v>
      </c>
      <c r="L91" s="15"/>
      <c r="M91" s="15">
        <v>7726</v>
      </c>
      <c r="N91" s="15"/>
      <c r="O91" s="25">
        <v>104830</v>
      </c>
      <c r="P91" s="23">
        <v>8411</v>
      </c>
      <c r="Q91" s="24"/>
      <c r="R91" s="24"/>
      <c r="S91" s="16">
        <f t="shared" si="1"/>
        <v>450844</v>
      </c>
    </row>
    <row r="92" spans="1:19" s="14" customFormat="1" ht="12.75">
      <c r="A92" s="14" t="s">
        <v>102</v>
      </c>
      <c r="B92" s="15">
        <v>2186568</v>
      </c>
      <c r="C92" s="15">
        <v>21939</v>
      </c>
      <c r="D92" s="15"/>
      <c r="E92" s="15"/>
      <c r="F92" s="15">
        <v>358381</v>
      </c>
      <c r="G92" s="31">
        <v>107795</v>
      </c>
      <c r="H92" s="15">
        <v>4120</v>
      </c>
      <c r="I92" s="15">
        <v>41467</v>
      </c>
      <c r="J92" s="15"/>
      <c r="K92" s="15">
        <v>159263</v>
      </c>
      <c r="L92" s="15"/>
      <c r="M92" s="15"/>
      <c r="N92" s="15">
        <v>70735</v>
      </c>
      <c r="O92" s="25">
        <v>1626242</v>
      </c>
      <c r="P92" s="23">
        <v>56782</v>
      </c>
      <c r="Q92" s="24"/>
      <c r="R92" s="24">
        <v>284</v>
      </c>
      <c r="S92" s="16">
        <f t="shared" si="1"/>
        <v>4633576</v>
      </c>
    </row>
    <row r="93" spans="1:19" s="14" customFormat="1" ht="12.75">
      <c r="A93" s="14" t="s">
        <v>103</v>
      </c>
      <c r="B93" s="15">
        <v>1201344</v>
      </c>
      <c r="C93" s="15"/>
      <c r="D93" s="15"/>
      <c r="E93" s="15"/>
      <c r="F93" s="15">
        <v>167153</v>
      </c>
      <c r="G93" s="31">
        <v>47984</v>
      </c>
      <c r="H93" s="15">
        <v>1834</v>
      </c>
      <c r="I93" s="15"/>
      <c r="J93" s="15"/>
      <c r="K93" s="15">
        <v>87502</v>
      </c>
      <c r="L93" s="15">
        <v>151000</v>
      </c>
      <c r="M93" s="15">
        <v>64362</v>
      </c>
      <c r="N93" s="15"/>
      <c r="O93" s="25">
        <v>810794</v>
      </c>
      <c r="P93" s="23">
        <v>33793</v>
      </c>
      <c r="Q93" s="24"/>
      <c r="R93" s="24"/>
      <c r="S93" s="16">
        <f t="shared" si="1"/>
        <v>2565766</v>
      </c>
    </row>
    <row r="94" spans="1:19" s="14" customFormat="1" ht="12.75">
      <c r="A94" s="14" t="s">
        <v>104</v>
      </c>
      <c r="B94" s="15">
        <v>1880770</v>
      </c>
      <c r="C94" s="15"/>
      <c r="D94" s="15"/>
      <c r="E94" s="15"/>
      <c r="F94" s="15">
        <v>425388</v>
      </c>
      <c r="G94" s="31">
        <v>130985</v>
      </c>
      <c r="H94" s="15">
        <v>5006</v>
      </c>
      <c r="I94" s="15">
        <v>46669</v>
      </c>
      <c r="J94" s="15"/>
      <c r="K94" s="15">
        <v>136990</v>
      </c>
      <c r="L94" s="15"/>
      <c r="M94" s="15"/>
      <c r="N94" s="15"/>
      <c r="O94" s="25">
        <v>3201540</v>
      </c>
      <c r="P94" s="23">
        <v>140073</v>
      </c>
      <c r="Q94" s="24"/>
      <c r="R94" s="24"/>
      <c r="S94" s="16">
        <f t="shared" si="1"/>
        <v>5967421</v>
      </c>
    </row>
    <row r="95" spans="1:19" s="14" customFormat="1" ht="12.75">
      <c r="A95" s="14" t="s">
        <v>105</v>
      </c>
      <c r="B95" s="15">
        <v>1626880</v>
      </c>
      <c r="C95" s="15"/>
      <c r="D95" s="15"/>
      <c r="E95" s="15"/>
      <c r="F95" s="15">
        <v>177447</v>
      </c>
      <c r="G95" s="31">
        <v>21897</v>
      </c>
      <c r="H95" s="15">
        <v>837</v>
      </c>
      <c r="I95" s="15"/>
      <c r="J95" s="15"/>
      <c r="K95" s="15">
        <v>98000</v>
      </c>
      <c r="L95" s="15"/>
      <c r="M95" s="15">
        <v>41450</v>
      </c>
      <c r="N95" s="15"/>
      <c r="O95" s="25">
        <v>622172</v>
      </c>
      <c r="P95" s="23">
        <v>65932</v>
      </c>
      <c r="Q95" s="24"/>
      <c r="R95" s="24"/>
      <c r="S95" s="16">
        <f t="shared" si="1"/>
        <v>2654615</v>
      </c>
    </row>
    <row r="96" spans="1:19" s="14" customFormat="1" ht="12.75">
      <c r="A96" s="14" t="s">
        <v>106</v>
      </c>
      <c r="B96" s="15">
        <v>3109202</v>
      </c>
      <c r="C96" s="15">
        <v>87757</v>
      </c>
      <c r="D96" s="15"/>
      <c r="E96" s="15"/>
      <c r="F96" s="15">
        <v>329928</v>
      </c>
      <c r="G96" s="31">
        <v>51042</v>
      </c>
      <c r="H96" s="15">
        <v>1951</v>
      </c>
      <c r="I96" s="15"/>
      <c r="J96" s="15"/>
      <c r="K96" s="15">
        <v>226465</v>
      </c>
      <c r="L96" s="15"/>
      <c r="M96" s="15">
        <v>78261</v>
      </c>
      <c r="N96" s="15"/>
      <c r="O96" s="25">
        <v>1060279</v>
      </c>
      <c r="P96" s="23">
        <v>74447</v>
      </c>
      <c r="Q96" s="24"/>
      <c r="R96" s="24"/>
      <c r="S96" s="16">
        <f t="shared" si="1"/>
        <v>5019332</v>
      </c>
    </row>
    <row r="97" spans="1:19" s="14" customFormat="1" ht="12.75">
      <c r="A97" s="14" t="s">
        <v>107</v>
      </c>
      <c r="B97" s="15">
        <v>736419</v>
      </c>
      <c r="C97" s="15"/>
      <c r="D97" s="15"/>
      <c r="E97" s="15"/>
      <c r="F97" s="15">
        <v>106380</v>
      </c>
      <c r="G97" s="31">
        <v>28867</v>
      </c>
      <c r="H97" s="15">
        <v>1103</v>
      </c>
      <c r="I97" s="15"/>
      <c r="J97" s="15"/>
      <c r="K97" s="15">
        <v>51273</v>
      </c>
      <c r="L97" s="15"/>
      <c r="M97" s="15">
        <v>44414</v>
      </c>
      <c r="N97" s="15"/>
      <c r="O97" s="25">
        <v>531551</v>
      </c>
      <c r="P97" s="23">
        <v>30965</v>
      </c>
      <c r="Q97" s="24">
        <v>290000</v>
      </c>
      <c r="R97" s="24"/>
      <c r="S97" s="16">
        <f t="shared" si="1"/>
        <v>1820972</v>
      </c>
    </row>
    <row r="98" spans="1:19" s="14" customFormat="1" ht="12.75">
      <c r="A98" s="14" t="s">
        <v>108</v>
      </c>
      <c r="B98" s="15">
        <v>3811803</v>
      </c>
      <c r="C98" s="15"/>
      <c r="D98" s="15"/>
      <c r="E98" s="15"/>
      <c r="F98" s="15">
        <v>544685</v>
      </c>
      <c r="G98" s="31">
        <v>147173</v>
      </c>
      <c r="H98" s="15">
        <v>5624</v>
      </c>
      <c r="I98" s="15"/>
      <c r="J98" s="15"/>
      <c r="K98" s="15">
        <v>255107</v>
      </c>
      <c r="L98" s="15"/>
      <c r="M98" s="15">
        <v>167579</v>
      </c>
      <c r="N98" s="15"/>
      <c r="O98" s="25">
        <v>1925686</v>
      </c>
      <c r="P98" s="23">
        <v>45172</v>
      </c>
      <c r="Q98" s="24"/>
      <c r="R98" s="24"/>
      <c r="S98" s="16">
        <f t="shared" si="1"/>
        <v>6902829</v>
      </c>
    </row>
    <row r="99" spans="1:19" s="14" customFormat="1" ht="12.75">
      <c r="A99" s="14" t="s">
        <v>109</v>
      </c>
      <c r="B99" s="15">
        <v>1132327</v>
      </c>
      <c r="C99" s="15"/>
      <c r="D99" s="15"/>
      <c r="E99" s="15"/>
      <c r="F99" s="15">
        <v>154036</v>
      </c>
      <c r="G99" s="31">
        <v>36901</v>
      </c>
      <c r="H99" s="15">
        <v>1410</v>
      </c>
      <c r="I99" s="15"/>
      <c r="J99" s="15"/>
      <c r="K99" s="15">
        <v>75587</v>
      </c>
      <c r="L99" s="15"/>
      <c r="M99" s="15">
        <v>46233</v>
      </c>
      <c r="N99" s="15"/>
      <c r="O99" s="25">
        <v>571632</v>
      </c>
      <c r="P99" s="23">
        <v>23747</v>
      </c>
      <c r="Q99" s="24"/>
      <c r="R99" s="24"/>
      <c r="S99" s="16">
        <f t="shared" si="1"/>
        <v>2041873</v>
      </c>
    </row>
    <row r="100" spans="1:19" s="14" customFormat="1" ht="12.75">
      <c r="A100" s="14" t="s">
        <v>110</v>
      </c>
      <c r="B100" s="15">
        <v>747177</v>
      </c>
      <c r="C100" s="15"/>
      <c r="D100" s="15"/>
      <c r="E100" s="15"/>
      <c r="F100" s="15">
        <v>78867</v>
      </c>
      <c r="G100" s="31">
        <v>8394</v>
      </c>
      <c r="H100" s="15">
        <v>321</v>
      </c>
      <c r="I100" s="15"/>
      <c r="J100" s="15"/>
      <c r="K100" s="15">
        <v>48657</v>
      </c>
      <c r="L100" s="15"/>
      <c r="M100" s="15">
        <v>16596</v>
      </c>
      <c r="N100" s="15"/>
      <c r="O100" s="25">
        <v>253210</v>
      </c>
      <c r="P100" s="23">
        <v>24620</v>
      </c>
      <c r="Q100" s="24"/>
      <c r="R100" s="24"/>
      <c r="S100" s="16">
        <f t="shared" si="1"/>
        <v>1177842</v>
      </c>
    </row>
    <row r="101" spans="1:19" s="14" customFormat="1" ht="12.75">
      <c r="A101" s="14" t="s">
        <v>111</v>
      </c>
      <c r="B101" s="15">
        <v>827033</v>
      </c>
      <c r="C101" s="15"/>
      <c r="D101" s="15"/>
      <c r="E101" s="15"/>
      <c r="F101" s="15">
        <v>104231</v>
      </c>
      <c r="G101" s="32"/>
      <c r="H101" s="15">
        <v>0</v>
      </c>
      <c r="I101" s="15"/>
      <c r="J101" s="15"/>
      <c r="K101" s="15">
        <v>58738</v>
      </c>
      <c r="L101" s="15">
        <v>530000</v>
      </c>
      <c r="M101" s="15">
        <v>31415</v>
      </c>
      <c r="N101" s="15"/>
      <c r="O101" s="25">
        <v>457629</v>
      </c>
      <c r="P101" s="23">
        <v>20532</v>
      </c>
      <c r="Q101" s="24"/>
      <c r="R101" s="24"/>
      <c r="S101" s="16">
        <f t="shared" si="1"/>
        <v>2029578</v>
      </c>
    </row>
    <row r="102" spans="1:19" s="14" customFormat="1" ht="12.75">
      <c r="A102" s="14" t="s">
        <v>112</v>
      </c>
      <c r="B102" s="15">
        <v>1652325</v>
      </c>
      <c r="C102" s="15"/>
      <c r="D102" s="15"/>
      <c r="E102" s="15"/>
      <c r="F102" s="15">
        <v>204594</v>
      </c>
      <c r="G102" s="31">
        <v>18328</v>
      </c>
      <c r="H102" s="15">
        <v>700</v>
      </c>
      <c r="I102" s="15"/>
      <c r="J102" s="15"/>
      <c r="K102" s="15">
        <v>112928</v>
      </c>
      <c r="L102" s="15">
        <v>96000</v>
      </c>
      <c r="M102" s="15">
        <v>56493</v>
      </c>
      <c r="N102" s="15">
        <v>75935</v>
      </c>
      <c r="O102" s="25">
        <v>730395</v>
      </c>
      <c r="P102" s="23">
        <v>40444</v>
      </c>
      <c r="Q102" s="24"/>
      <c r="R102" s="24"/>
      <c r="S102" s="16">
        <f t="shared" si="1"/>
        <v>2988142</v>
      </c>
    </row>
    <row r="103" spans="1:19" s="14" customFormat="1" ht="12.75">
      <c r="A103" s="14" t="s">
        <v>113</v>
      </c>
      <c r="B103" s="15">
        <v>1121127</v>
      </c>
      <c r="C103" s="15"/>
      <c r="D103" s="15"/>
      <c r="E103" s="15"/>
      <c r="F103" s="15">
        <v>132698</v>
      </c>
      <c r="G103" s="31">
        <v>34548</v>
      </c>
      <c r="H103" s="15">
        <v>1320</v>
      </c>
      <c r="I103" s="15"/>
      <c r="J103" s="15"/>
      <c r="K103" s="15">
        <v>83163</v>
      </c>
      <c r="L103" s="15"/>
      <c r="M103" s="15">
        <v>39999</v>
      </c>
      <c r="N103" s="15"/>
      <c r="O103" s="25">
        <v>467918</v>
      </c>
      <c r="P103" s="23">
        <v>14861</v>
      </c>
      <c r="Q103" s="24"/>
      <c r="R103" s="24"/>
      <c r="S103" s="16">
        <f t="shared" si="1"/>
        <v>1895634</v>
      </c>
    </row>
    <row r="104" spans="1:19" s="14" customFormat="1" ht="12.75">
      <c r="A104" s="14" t="s">
        <v>114</v>
      </c>
      <c r="B104" s="15">
        <v>1471067</v>
      </c>
      <c r="C104" s="15"/>
      <c r="D104" s="15"/>
      <c r="E104" s="15">
        <v>129200</v>
      </c>
      <c r="F104" s="15">
        <v>214061</v>
      </c>
      <c r="G104" s="31">
        <v>39006</v>
      </c>
      <c r="H104" s="15">
        <v>1491</v>
      </c>
      <c r="I104" s="15"/>
      <c r="J104" s="15"/>
      <c r="K104" s="15">
        <v>104505</v>
      </c>
      <c r="L104" s="15">
        <v>575000</v>
      </c>
      <c r="M104" s="15">
        <v>68328</v>
      </c>
      <c r="N104" s="15"/>
      <c r="O104" s="25">
        <v>924800</v>
      </c>
      <c r="P104" s="23">
        <v>108187</v>
      </c>
      <c r="Q104" s="24">
        <v>290000</v>
      </c>
      <c r="R104" s="24"/>
      <c r="S104" s="16">
        <f t="shared" si="1"/>
        <v>3925645</v>
      </c>
    </row>
    <row r="105" spans="1:19" s="14" customFormat="1" ht="12.75">
      <c r="A105" s="14" t="s">
        <v>115</v>
      </c>
      <c r="B105" s="15">
        <v>328074</v>
      </c>
      <c r="C105" s="15"/>
      <c r="D105" s="15"/>
      <c r="E105" s="15"/>
      <c r="F105" s="15">
        <v>57378</v>
      </c>
      <c r="G105" s="31">
        <v>14958</v>
      </c>
      <c r="H105" s="15">
        <v>572</v>
      </c>
      <c r="I105" s="15"/>
      <c r="J105" s="15"/>
      <c r="K105" s="15">
        <v>22901</v>
      </c>
      <c r="L105" s="15">
        <v>664000</v>
      </c>
      <c r="M105" s="15">
        <v>21768</v>
      </c>
      <c r="N105" s="15"/>
      <c r="O105" s="25">
        <v>270881</v>
      </c>
      <c r="P105" s="23">
        <v>16933</v>
      </c>
      <c r="Q105" s="24">
        <v>250000</v>
      </c>
      <c r="R105" s="24"/>
      <c r="S105" s="16">
        <f t="shared" si="1"/>
        <v>1647465</v>
      </c>
    </row>
    <row r="106" spans="1:19" s="14" customFormat="1" ht="12.75">
      <c r="A106" s="14" t="s">
        <v>116</v>
      </c>
      <c r="B106" s="15">
        <v>818047</v>
      </c>
      <c r="C106" s="15"/>
      <c r="D106" s="15"/>
      <c r="E106" s="15">
        <v>121981</v>
      </c>
      <c r="F106" s="15">
        <v>146268</v>
      </c>
      <c r="G106" s="31">
        <v>21807</v>
      </c>
      <c r="H106" s="15">
        <v>833</v>
      </c>
      <c r="I106" s="15"/>
      <c r="J106" s="15"/>
      <c r="K106" s="15">
        <v>55209</v>
      </c>
      <c r="L106" s="15"/>
      <c r="M106" s="15"/>
      <c r="N106" s="15"/>
      <c r="O106" s="25">
        <v>793954</v>
      </c>
      <c r="P106" s="23">
        <v>98797</v>
      </c>
      <c r="Q106" s="24"/>
      <c r="R106" s="24"/>
      <c r="S106" s="16">
        <f t="shared" si="1"/>
        <v>2056896</v>
      </c>
    </row>
    <row r="107" spans="1:19" s="14" customFormat="1" ht="12.75">
      <c r="A107" s="14" t="s">
        <v>117</v>
      </c>
      <c r="B107" s="15">
        <v>285840</v>
      </c>
      <c r="C107" s="15"/>
      <c r="D107" s="15"/>
      <c r="E107" s="15"/>
      <c r="F107" s="15">
        <v>36081</v>
      </c>
      <c r="G107" s="32"/>
      <c r="H107" s="15">
        <v>0</v>
      </c>
      <c r="I107" s="15"/>
      <c r="J107" s="15"/>
      <c r="K107" s="15">
        <v>21032</v>
      </c>
      <c r="L107" s="15">
        <v>202000</v>
      </c>
      <c r="M107" s="15"/>
      <c r="N107" s="15"/>
      <c r="O107" s="25">
        <v>195016</v>
      </c>
      <c r="P107" s="23">
        <v>12420</v>
      </c>
      <c r="Q107" s="24"/>
      <c r="R107" s="24"/>
      <c r="S107" s="16">
        <f t="shared" si="1"/>
        <v>752389</v>
      </c>
    </row>
    <row r="108" spans="1:19" s="14" customFormat="1" ht="12.75">
      <c r="A108" s="14" t="s">
        <v>118</v>
      </c>
      <c r="B108" s="15">
        <v>196000</v>
      </c>
      <c r="C108" s="15"/>
      <c r="D108" s="15"/>
      <c r="E108" s="15"/>
      <c r="F108" s="15">
        <v>34728</v>
      </c>
      <c r="G108" s="31">
        <v>8353</v>
      </c>
      <c r="H108" s="15">
        <v>319</v>
      </c>
      <c r="I108" s="15"/>
      <c r="J108" s="15"/>
      <c r="K108" s="15">
        <v>14247</v>
      </c>
      <c r="L108" s="15"/>
      <c r="M108" s="15"/>
      <c r="N108" s="15"/>
      <c r="O108" s="25">
        <v>186036</v>
      </c>
      <c r="P108" s="23">
        <v>11003</v>
      </c>
      <c r="Q108" s="24"/>
      <c r="R108" s="24"/>
      <c r="S108" s="16">
        <f t="shared" si="1"/>
        <v>450686</v>
      </c>
    </row>
    <row r="109" spans="1:19" s="14" customFormat="1" ht="12.75">
      <c r="A109" s="14" t="s">
        <v>119</v>
      </c>
      <c r="B109" s="15">
        <v>3122482</v>
      </c>
      <c r="C109" s="15"/>
      <c r="D109" s="15"/>
      <c r="E109" s="15">
        <v>167639</v>
      </c>
      <c r="F109" s="15">
        <v>501953</v>
      </c>
      <c r="G109" s="31">
        <v>92964</v>
      </c>
      <c r="H109" s="15">
        <v>3553</v>
      </c>
      <c r="I109" s="15">
        <v>32162</v>
      </c>
      <c r="J109" s="15"/>
      <c r="K109" s="15">
        <v>179799</v>
      </c>
      <c r="L109" s="15"/>
      <c r="M109" s="15"/>
      <c r="N109" s="15"/>
      <c r="O109" s="25">
        <v>2312805</v>
      </c>
      <c r="P109" s="23">
        <v>115203</v>
      </c>
      <c r="Q109" s="24"/>
      <c r="R109" s="24"/>
      <c r="S109" s="16">
        <f t="shared" si="1"/>
        <v>6528560</v>
      </c>
    </row>
    <row r="110" spans="1:19" s="14" customFormat="1" ht="12.75">
      <c r="A110" s="14" t="s">
        <v>120</v>
      </c>
      <c r="B110" s="15">
        <v>1293654</v>
      </c>
      <c r="C110" s="15"/>
      <c r="D110" s="15"/>
      <c r="E110" s="15"/>
      <c r="F110" s="15">
        <v>149530</v>
      </c>
      <c r="G110" s="31">
        <v>38859</v>
      </c>
      <c r="H110" s="15">
        <v>1485</v>
      </c>
      <c r="I110" s="15"/>
      <c r="J110" s="15"/>
      <c r="K110" s="15">
        <v>92535</v>
      </c>
      <c r="L110" s="15"/>
      <c r="M110" s="15">
        <v>36974</v>
      </c>
      <c r="N110" s="15"/>
      <c r="O110" s="25">
        <v>486009</v>
      </c>
      <c r="P110" s="23">
        <v>22111</v>
      </c>
      <c r="Q110" s="24"/>
      <c r="R110" s="24"/>
      <c r="S110" s="16">
        <f t="shared" si="1"/>
        <v>2121157</v>
      </c>
    </row>
    <row r="111" spans="1:19" s="14" customFormat="1" ht="12.75">
      <c r="A111" s="14" t="s">
        <v>121</v>
      </c>
      <c r="B111" s="15">
        <v>950582</v>
      </c>
      <c r="C111" s="15"/>
      <c r="D111" s="15"/>
      <c r="E111" s="15">
        <v>85269</v>
      </c>
      <c r="F111" s="15">
        <v>155282</v>
      </c>
      <c r="G111" s="31">
        <v>24766</v>
      </c>
      <c r="H111" s="15">
        <v>946</v>
      </c>
      <c r="I111" s="15"/>
      <c r="J111" s="15">
        <v>10355</v>
      </c>
      <c r="K111" s="15">
        <v>65419</v>
      </c>
      <c r="L111" s="15"/>
      <c r="M111" s="15">
        <v>59396</v>
      </c>
      <c r="N111" s="15"/>
      <c r="O111" s="25">
        <v>704679</v>
      </c>
      <c r="P111" s="23">
        <v>51671</v>
      </c>
      <c r="Q111" s="24"/>
      <c r="R111" s="24"/>
      <c r="S111" s="16">
        <f t="shared" si="1"/>
        <v>2108365</v>
      </c>
    </row>
    <row r="112" spans="1:19" s="14" customFormat="1" ht="12.75">
      <c r="A112" s="14" t="s">
        <v>122</v>
      </c>
      <c r="B112" s="15">
        <v>857781</v>
      </c>
      <c r="C112" s="15"/>
      <c r="D112" s="15"/>
      <c r="E112" s="15"/>
      <c r="F112" s="15">
        <v>162901</v>
      </c>
      <c r="G112" s="31">
        <v>45144</v>
      </c>
      <c r="H112" s="15">
        <v>1725</v>
      </c>
      <c r="I112" s="15"/>
      <c r="J112" s="15"/>
      <c r="K112" s="15">
        <v>59027</v>
      </c>
      <c r="L112" s="15"/>
      <c r="M112" s="15"/>
      <c r="N112" s="15"/>
      <c r="O112" s="25">
        <v>1013176</v>
      </c>
      <c r="P112" s="23">
        <v>59494</v>
      </c>
      <c r="Q112" s="24"/>
      <c r="R112" s="24"/>
      <c r="S112" s="16">
        <f t="shared" si="1"/>
        <v>2199248</v>
      </c>
    </row>
    <row r="113" spans="1:19" s="14" customFormat="1" ht="12.75">
      <c r="A113" s="14" t="s">
        <v>123</v>
      </c>
      <c r="B113" s="15">
        <v>1164949</v>
      </c>
      <c r="C113" s="15"/>
      <c r="D113" s="15"/>
      <c r="E113" s="15"/>
      <c r="F113" s="15">
        <v>123745</v>
      </c>
      <c r="G113" s="31">
        <v>13709</v>
      </c>
      <c r="H113" s="15">
        <v>524</v>
      </c>
      <c r="I113" s="15"/>
      <c r="J113" s="15"/>
      <c r="K113" s="15">
        <v>87256</v>
      </c>
      <c r="L113" s="15"/>
      <c r="M113" s="15">
        <v>33929</v>
      </c>
      <c r="N113" s="15"/>
      <c r="O113" s="25">
        <v>516766</v>
      </c>
      <c r="P113" s="23">
        <v>34185</v>
      </c>
      <c r="Q113" s="24">
        <v>290000</v>
      </c>
      <c r="R113" s="24"/>
      <c r="S113" s="16">
        <f t="shared" si="1"/>
        <v>2265063</v>
      </c>
    </row>
    <row r="114" spans="1:19" s="14" customFormat="1" ht="12.75">
      <c r="A114" s="14" t="s">
        <v>124</v>
      </c>
      <c r="B114" s="15">
        <v>875688</v>
      </c>
      <c r="C114" s="15"/>
      <c r="D114" s="15"/>
      <c r="E114" s="15"/>
      <c r="F114" s="15">
        <v>136689</v>
      </c>
      <c r="G114" s="31">
        <v>30856</v>
      </c>
      <c r="H114" s="15">
        <v>1179</v>
      </c>
      <c r="I114" s="15"/>
      <c r="J114" s="15"/>
      <c r="K114" s="15">
        <v>63783</v>
      </c>
      <c r="L114" s="15"/>
      <c r="M114" s="15">
        <v>49667</v>
      </c>
      <c r="N114" s="15"/>
      <c r="O114" s="25">
        <v>601584</v>
      </c>
      <c r="P114" s="23">
        <v>45189</v>
      </c>
      <c r="Q114" s="24"/>
      <c r="R114" s="24"/>
      <c r="S114" s="16">
        <f t="shared" si="1"/>
        <v>1804635</v>
      </c>
    </row>
    <row r="115" spans="1:19" s="14" customFormat="1" ht="12.75">
      <c r="A115" s="14" t="s">
        <v>125</v>
      </c>
      <c r="B115" s="15">
        <v>933561</v>
      </c>
      <c r="C115" s="15"/>
      <c r="D115" s="15"/>
      <c r="E115" s="15">
        <v>120169</v>
      </c>
      <c r="F115" s="15">
        <v>109429</v>
      </c>
      <c r="G115" s="31">
        <v>17814</v>
      </c>
      <c r="H115" s="15">
        <v>681</v>
      </c>
      <c r="I115" s="15">
        <v>48585</v>
      </c>
      <c r="J115" s="15"/>
      <c r="K115" s="15">
        <v>62436</v>
      </c>
      <c r="L115" s="15">
        <v>302000</v>
      </c>
      <c r="M115" s="15">
        <v>33929</v>
      </c>
      <c r="N115" s="15"/>
      <c r="O115" s="25">
        <v>376997</v>
      </c>
      <c r="P115" s="23">
        <v>30272</v>
      </c>
      <c r="Q115" s="24"/>
      <c r="R115" s="24"/>
      <c r="S115" s="16">
        <f t="shared" si="1"/>
        <v>2035873</v>
      </c>
    </row>
    <row r="116" spans="1:19" s="14" customFormat="1" ht="12.75">
      <c r="A116" s="14" t="s">
        <v>126</v>
      </c>
      <c r="B116" s="15">
        <v>1530915</v>
      </c>
      <c r="C116" s="15">
        <v>104633</v>
      </c>
      <c r="D116" s="15"/>
      <c r="E116" s="15"/>
      <c r="F116" s="15">
        <v>270276</v>
      </c>
      <c r="G116" s="31">
        <v>56747</v>
      </c>
      <c r="H116" s="15">
        <v>2169</v>
      </c>
      <c r="I116" s="15"/>
      <c r="J116" s="15"/>
      <c r="K116" s="15">
        <v>96552</v>
      </c>
      <c r="L116" s="15">
        <v>932000</v>
      </c>
      <c r="M116" s="15"/>
      <c r="N116" s="15"/>
      <c r="O116" s="25">
        <v>1412195</v>
      </c>
      <c r="P116" s="23">
        <v>105873</v>
      </c>
      <c r="Q116" s="24"/>
      <c r="R116" s="24"/>
      <c r="S116" s="16">
        <f t="shared" si="1"/>
        <v>4511360</v>
      </c>
    </row>
    <row r="117" spans="1:19" s="14" customFormat="1" ht="12.75">
      <c r="A117" s="14" t="s">
        <v>127</v>
      </c>
      <c r="B117" s="15">
        <v>1962086</v>
      </c>
      <c r="C117" s="15"/>
      <c r="D117" s="15"/>
      <c r="E117" s="15"/>
      <c r="F117" s="15">
        <v>204892</v>
      </c>
      <c r="G117" s="31">
        <v>56107</v>
      </c>
      <c r="H117" s="15">
        <v>2144</v>
      </c>
      <c r="I117" s="15"/>
      <c r="J117" s="15"/>
      <c r="K117" s="15">
        <v>142912</v>
      </c>
      <c r="L117" s="15"/>
      <c r="M117" s="15">
        <v>51670</v>
      </c>
      <c r="N117" s="15"/>
      <c r="O117" s="25">
        <v>689320</v>
      </c>
      <c r="P117" s="23">
        <v>58345</v>
      </c>
      <c r="Q117" s="24"/>
      <c r="R117" s="24"/>
      <c r="S117" s="16">
        <f t="shared" si="1"/>
        <v>3167476</v>
      </c>
    </row>
    <row r="118" spans="1:19" s="14" customFormat="1" ht="12.75">
      <c r="A118" s="14" t="s">
        <v>128</v>
      </c>
      <c r="B118" s="15">
        <v>406778</v>
      </c>
      <c r="C118" s="15"/>
      <c r="D118" s="15"/>
      <c r="E118" s="15"/>
      <c r="F118" s="15">
        <v>67486</v>
      </c>
      <c r="G118" s="31">
        <v>17418</v>
      </c>
      <c r="H118" s="15">
        <v>666</v>
      </c>
      <c r="I118" s="15"/>
      <c r="J118" s="15"/>
      <c r="K118" s="15">
        <v>29628</v>
      </c>
      <c r="L118" s="15"/>
      <c r="M118" s="15">
        <v>26612</v>
      </c>
      <c r="N118" s="15"/>
      <c r="O118" s="25">
        <v>318481</v>
      </c>
      <c r="P118" s="23">
        <v>13631</v>
      </c>
      <c r="Q118" s="24"/>
      <c r="R118" s="24"/>
      <c r="S118" s="16">
        <f t="shared" si="1"/>
        <v>880700</v>
      </c>
    </row>
    <row r="119" spans="1:19" s="14" customFormat="1" ht="12.75">
      <c r="A119" s="14" t="s">
        <v>129</v>
      </c>
      <c r="B119" s="15">
        <v>777199</v>
      </c>
      <c r="C119" s="15"/>
      <c r="D119" s="15"/>
      <c r="E119" s="15"/>
      <c r="F119" s="15">
        <v>138567</v>
      </c>
      <c r="G119" s="31">
        <v>19487</v>
      </c>
      <c r="H119" s="15">
        <v>745</v>
      </c>
      <c r="I119" s="15"/>
      <c r="J119" s="15"/>
      <c r="K119" s="15">
        <v>57226</v>
      </c>
      <c r="L119" s="15"/>
      <c r="M119" s="15"/>
      <c r="N119" s="15"/>
      <c r="O119" s="25">
        <v>972179</v>
      </c>
      <c r="P119" s="23">
        <v>49263</v>
      </c>
      <c r="Q119" s="24"/>
      <c r="R119" s="24"/>
      <c r="S119" s="16">
        <f t="shared" si="1"/>
        <v>2014666</v>
      </c>
    </row>
    <row r="120" spans="1:19" s="14" customFormat="1" ht="12.75">
      <c r="A120" s="14" t="s">
        <v>130</v>
      </c>
      <c r="B120" s="15">
        <v>504727</v>
      </c>
      <c r="C120" s="15"/>
      <c r="D120" s="15"/>
      <c r="E120" s="15"/>
      <c r="F120" s="15">
        <v>59609</v>
      </c>
      <c r="G120" s="31">
        <v>9103</v>
      </c>
      <c r="H120" s="15">
        <v>348</v>
      </c>
      <c r="I120" s="15"/>
      <c r="J120" s="15"/>
      <c r="K120" s="15">
        <v>36763</v>
      </c>
      <c r="L120" s="15">
        <v>151000</v>
      </c>
      <c r="M120" s="15">
        <v>18967</v>
      </c>
      <c r="N120" s="15"/>
      <c r="O120" s="25">
        <v>258038</v>
      </c>
      <c r="P120" s="23">
        <v>9109</v>
      </c>
      <c r="Q120" s="24">
        <v>250000</v>
      </c>
      <c r="R120" s="24"/>
      <c r="S120" s="16">
        <f t="shared" si="1"/>
        <v>1297664</v>
      </c>
    </row>
    <row r="121" spans="1:19" s="14" customFormat="1" ht="12.75">
      <c r="A121" s="14" t="s">
        <v>131</v>
      </c>
      <c r="B121" s="15">
        <v>608924</v>
      </c>
      <c r="C121" s="15"/>
      <c r="D121" s="15"/>
      <c r="E121" s="15"/>
      <c r="F121" s="15">
        <v>109873</v>
      </c>
      <c r="G121" s="31">
        <v>27590</v>
      </c>
      <c r="H121" s="15">
        <v>1054</v>
      </c>
      <c r="I121" s="15"/>
      <c r="J121" s="15"/>
      <c r="K121" s="15">
        <v>44352</v>
      </c>
      <c r="L121" s="15"/>
      <c r="M121" s="15">
        <v>51077</v>
      </c>
      <c r="N121" s="15"/>
      <c r="O121" s="25">
        <v>651131</v>
      </c>
      <c r="P121" s="23">
        <v>54888</v>
      </c>
      <c r="Q121" s="24"/>
      <c r="R121" s="24"/>
      <c r="S121" s="16">
        <f t="shared" si="1"/>
        <v>1548889</v>
      </c>
    </row>
    <row r="122" spans="1:19" s="14" customFormat="1" ht="12.75">
      <c r="A122" s="14" t="s">
        <v>132</v>
      </c>
      <c r="B122" s="15">
        <v>790472</v>
      </c>
      <c r="C122" s="15"/>
      <c r="D122" s="15"/>
      <c r="E122" s="15">
        <v>57319</v>
      </c>
      <c r="F122" s="15">
        <v>103477</v>
      </c>
      <c r="G122" s="31">
        <v>15689</v>
      </c>
      <c r="H122" s="15">
        <v>600</v>
      </c>
      <c r="I122" s="15"/>
      <c r="J122" s="15"/>
      <c r="K122" s="15">
        <v>55012</v>
      </c>
      <c r="L122" s="15">
        <v>247000</v>
      </c>
      <c r="M122" s="15">
        <v>27695</v>
      </c>
      <c r="N122" s="15"/>
      <c r="O122" s="25">
        <v>368796</v>
      </c>
      <c r="P122" s="23">
        <v>30680</v>
      </c>
      <c r="Q122" s="24">
        <v>250000</v>
      </c>
      <c r="R122" s="24"/>
      <c r="S122" s="16">
        <f t="shared" si="1"/>
        <v>1946740</v>
      </c>
    </row>
    <row r="123" spans="1:19" s="14" customFormat="1" ht="12.75">
      <c r="A123" s="14" t="s">
        <v>133</v>
      </c>
      <c r="B123" s="15">
        <v>1398683</v>
      </c>
      <c r="C123" s="15">
        <v>8439</v>
      </c>
      <c r="D123" s="15"/>
      <c r="E123" s="15"/>
      <c r="F123" s="15">
        <v>119550</v>
      </c>
      <c r="G123" s="31">
        <v>18607</v>
      </c>
      <c r="H123" s="15">
        <v>731</v>
      </c>
      <c r="I123" s="15"/>
      <c r="J123" s="15"/>
      <c r="K123" s="15">
        <v>101876</v>
      </c>
      <c r="L123" s="15"/>
      <c r="M123" s="15">
        <v>20173</v>
      </c>
      <c r="N123" s="15"/>
      <c r="O123" s="25">
        <v>303258</v>
      </c>
      <c r="P123" s="23">
        <v>20360</v>
      </c>
      <c r="Q123" s="24">
        <v>250000</v>
      </c>
      <c r="R123" s="24"/>
      <c r="S123" s="16">
        <f t="shared" si="1"/>
        <v>2241677</v>
      </c>
    </row>
    <row r="124" spans="1:19" s="14" customFormat="1" ht="12.75">
      <c r="A124" s="14" t="s">
        <v>134</v>
      </c>
      <c r="B124" s="15">
        <v>744019</v>
      </c>
      <c r="C124" s="15"/>
      <c r="D124" s="15"/>
      <c r="E124" s="15">
        <v>124202</v>
      </c>
      <c r="F124" s="15">
        <v>99533</v>
      </c>
      <c r="G124" s="31">
        <v>10877</v>
      </c>
      <c r="H124" s="15">
        <v>416</v>
      </c>
      <c r="I124" s="15"/>
      <c r="J124" s="15"/>
      <c r="K124" s="15">
        <v>54192</v>
      </c>
      <c r="L124" s="15">
        <v>218000</v>
      </c>
      <c r="M124" s="15">
        <v>33438</v>
      </c>
      <c r="N124" s="15"/>
      <c r="O124" s="25">
        <v>418023</v>
      </c>
      <c r="P124" s="23">
        <v>36574</v>
      </c>
      <c r="Q124" s="24">
        <v>290000</v>
      </c>
      <c r="R124" s="24"/>
      <c r="S124" s="16">
        <f t="shared" si="1"/>
        <v>2029274</v>
      </c>
    </row>
    <row r="125" spans="1:19" s="14" customFormat="1" ht="12.75">
      <c r="A125" s="14" t="s">
        <v>135</v>
      </c>
      <c r="B125" s="15">
        <v>1563644</v>
      </c>
      <c r="C125" s="15">
        <v>92820</v>
      </c>
      <c r="D125" s="15"/>
      <c r="E125" s="15">
        <v>140614</v>
      </c>
      <c r="F125" s="15">
        <v>203094</v>
      </c>
      <c r="G125" s="31">
        <v>44965</v>
      </c>
      <c r="H125" s="15">
        <v>1718</v>
      </c>
      <c r="I125" s="15">
        <v>14507</v>
      </c>
      <c r="J125" s="15"/>
      <c r="K125" s="15">
        <v>115055</v>
      </c>
      <c r="L125" s="15"/>
      <c r="M125" s="15">
        <v>85844</v>
      </c>
      <c r="N125" s="15"/>
      <c r="O125" s="25">
        <v>936171</v>
      </c>
      <c r="P125" s="23">
        <v>51174</v>
      </c>
      <c r="Q125" s="24"/>
      <c r="R125" s="24"/>
      <c r="S125" s="16">
        <f t="shared" si="1"/>
        <v>3249606</v>
      </c>
    </row>
    <row r="126" spans="1:19" s="14" customFormat="1" ht="12.75">
      <c r="A126" s="14" t="s">
        <v>136</v>
      </c>
      <c r="B126" s="15">
        <v>836447</v>
      </c>
      <c r="C126" s="15"/>
      <c r="D126" s="15"/>
      <c r="E126" s="15"/>
      <c r="F126" s="15">
        <v>100737</v>
      </c>
      <c r="G126" s="31">
        <v>15807</v>
      </c>
      <c r="H126" s="15">
        <v>604</v>
      </c>
      <c r="I126" s="15"/>
      <c r="J126" s="15"/>
      <c r="K126" s="15">
        <v>60925</v>
      </c>
      <c r="L126" s="15"/>
      <c r="M126" s="15">
        <v>36913</v>
      </c>
      <c r="N126" s="15"/>
      <c r="O126" s="25">
        <v>455805</v>
      </c>
      <c r="P126" s="23">
        <v>23554</v>
      </c>
      <c r="Q126" s="24"/>
      <c r="R126" s="24"/>
      <c r="S126" s="16">
        <f t="shared" si="1"/>
        <v>1530792</v>
      </c>
    </row>
    <row r="127" spans="1:19" s="14" customFormat="1" ht="12.75">
      <c r="A127" s="14" t="s">
        <v>137</v>
      </c>
      <c r="B127" s="15">
        <v>1347367</v>
      </c>
      <c r="C127" s="15"/>
      <c r="D127" s="15"/>
      <c r="E127" s="15"/>
      <c r="F127" s="15">
        <v>207510</v>
      </c>
      <c r="G127" s="31">
        <v>55638</v>
      </c>
      <c r="H127" s="15">
        <v>2126</v>
      </c>
      <c r="I127" s="15"/>
      <c r="J127" s="15"/>
      <c r="K127" s="15">
        <v>98138</v>
      </c>
      <c r="L127" s="15"/>
      <c r="M127" s="15">
        <v>85169</v>
      </c>
      <c r="N127" s="15"/>
      <c r="O127" s="25">
        <v>1025945</v>
      </c>
      <c r="P127" s="23">
        <v>59445</v>
      </c>
      <c r="Q127" s="24"/>
      <c r="R127" s="24"/>
      <c r="S127" s="16">
        <f t="shared" si="1"/>
        <v>2881338</v>
      </c>
    </row>
    <row r="128" spans="1:19" s="14" customFormat="1" ht="12.75">
      <c r="A128" s="14" t="s">
        <v>138</v>
      </c>
      <c r="B128" s="15">
        <v>438496</v>
      </c>
      <c r="C128" s="15"/>
      <c r="D128" s="15"/>
      <c r="E128" s="15"/>
      <c r="F128" s="15">
        <v>63174</v>
      </c>
      <c r="G128" s="31">
        <v>14052</v>
      </c>
      <c r="H128" s="15">
        <v>537</v>
      </c>
      <c r="I128" s="15"/>
      <c r="J128" s="15"/>
      <c r="K128" s="15">
        <v>29185</v>
      </c>
      <c r="L128" s="15"/>
      <c r="M128" s="15">
        <v>31108</v>
      </c>
      <c r="N128" s="15"/>
      <c r="O128" s="25">
        <v>319506</v>
      </c>
      <c r="P128" s="23">
        <v>19487</v>
      </c>
      <c r="Q128" s="24"/>
      <c r="R128" s="24"/>
      <c r="S128" s="16">
        <f t="shared" si="1"/>
        <v>915545</v>
      </c>
    </row>
    <row r="129" spans="1:19" s="14" customFormat="1" ht="12.75">
      <c r="A129" s="14" t="s">
        <v>139</v>
      </c>
      <c r="B129" s="15">
        <v>744195</v>
      </c>
      <c r="C129" s="15"/>
      <c r="D129" s="15"/>
      <c r="E129" s="15"/>
      <c r="F129" s="15">
        <v>152456</v>
      </c>
      <c r="G129" s="31">
        <v>28254</v>
      </c>
      <c r="H129" s="15">
        <v>1080</v>
      </c>
      <c r="I129" s="15"/>
      <c r="J129" s="15"/>
      <c r="K129" s="15">
        <v>55986</v>
      </c>
      <c r="L129" s="15"/>
      <c r="M129" s="15"/>
      <c r="N129" s="15"/>
      <c r="O129" s="25">
        <v>965990</v>
      </c>
      <c r="P129" s="23">
        <v>56989</v>
      </c>
      <c r="Q129" s="24"/>
      <c r="R129" s="24"/>
      <c r="S129" s="16">
        <f t="shared" si="1"/>
        <v>2004950</v>
      </c>
    </row>
    <row r="130" spans="1:19" s="14" customFormat="1" ht="12.75">
      <c r="A130" s="14" t="s">
        <v>140</v>
      </c>
      <c r="B130" s="15">
        <v>1236933</v>
      </c>
      <c r="C130" s="15">
        <v>99570</v>
      </c>
      <c r="D130" s="15"/>
      <c r="E130" s="15"/>
      <c r="F130" s="15">
        <v>135252</v>
      </c>
      <c r="G130" s="31">
        <v>39793</v>
      </c>
      <c r="H130" s="15">
        <v>1521</v>
      </c>
      <c r="I130" s="15">
        <v>12454</v>
      </c>
      <c r="J130" s="15"/>
      <c r="K130" s="15">
        <v>90094</v>
      </c>
      <c r="L130" s="15">
        <v>202000</v>
      </c>
      <c r="M130" s="15"/>
      <c r="N130" s="15">
        <v>90000</v>
      </c>
      <c r="O130" s="25">
        <v>510953</v>
      </c>
      <c r="P130" s="23">
        <v>19138</v>
      </c>
      <c r="Q130" s="24"/>
      <c r="R130" s="24"/>
      <c r="S130" s="16">
        <f t="shared" si="1"/>
        <v>2437708</v>
      </c>
    </row>
    <row r="131" spans="1:19" s="14" customFormat="1" ht="12.75">
      <c r="A131" s="14" t="s">
        <v>141</v>
      </c>
      <c r="B131" s="15">
        <v>466373</v>
      </c>
      <c r="C131" s="15"/>
      <c r="D131" s="15"/>
      <c r="E131" s="15">
        <v>92735</v>
      </c>
      <c r="F131" s="15">
        <v>61520</v>
      </c>
      <c r="G131" s="31">
        <v>15151</v>
      </c>
      <c r="H131" s="15">
        <v>579</v>
      </c>
      <c r="I131" s="15"/>
      <c r="J131" s="15"/>
      <c r="K131" s="15">
        <v>33970</v>
      </c>
      <c r="L131" s="15">
        <v>96000</v>
      </c>
      <c r="M131" s="15">
        <v>19560</v>
      </c>
      <c r="N131" s="15"/>
      <c r="O131" s="25">
        <v>224056</v>
      </c>
      <c r="P131" s="23">
        <v>8168</v>
      </c>
      <c r="Q131" s="24"/>
      <c r="R131" s="24"/>
      <c r="S131" s="16">
        <f t="shared" si="1"/>
        <v>1018112</v>
      </c>
    </row>
    <row r="132" spans="1:19" s="14" customFormat="1" ht="12.75">
      <c r="A132" s="14" t="s">
        <v>142</v>
      </c>
      <c r="B132" s="15">
        <v>1207935</v>
      </c>
      <c r="C132" s="15"/>
      <c r="D132" s="15"/>
      <c r="E132" s="15">
        <v>56764</v>
      </c>
      <c r="F132" s="15">
        <v>192118</v>
      </c>
      <c r="G132" s="31">
        <v>27053</v>
      </c>
      <c r="H132" s="15">
        <v>1034</v>
      </c>
      <c r="I132" s="15">
        <v>20666</v>
      </c>
      <c r="J132" s="15"/>
      <c r="K132" s="15">
        <v>87982</v>
      </c>
      <c r="L132" s="15"/>
      <c r="M132" s="15">
        <v>76810</v>
      </c>
      <c r="N132" s="15"/>
      <c r="O132" s="25">
        <v>933605</v>
      </c>
      <c r="P132" s="23">
        <v>57837</v>
      </c>
      <c r="Q132" s="24"/>
      <c r="R132" s="24"/>
      <c r="S132" s="16">
        <f t="shared" si="1"/>
        <v>2661804</v>
      </c>
    </row>
    <row r="133" spans="1:19" s="14" customFormat="1" ht="12.75">
      <c r="A133" s="14" t="s">
        <v>143</v>
      </c>
      <c r="B133" s="15">
        <v>632258</v>
      </c>
      <c r="C133" s="15"/>
      <c r="D133" s="15"/>
      <c r="E133" s="15"/>
      <c r="F133" s="15">
        <v>213438</v>
      </c>
      <c r="G133" s="31">
        <v>71663</v>
      </c>
      <c r="H133" s="15">
        <v>2739</v>
      </c>
      <c r="I133" s="15">
        <v>42837</v>
      </c>
      <c r="J133" s="15"/>
      <c r="K133" s="15">
        <v>46052</v>
      </c>
      <c r="L133" s="15"/>
      <c r="M133" s="15"/>
      <c r="N133" s="15"/>
      <c r="O133" s="25">
        <v>2199145</v>
      </c>
      <c r="P133" s="23">
        <v>46166</v>
      </c>
      <c r="Q133" s="24"/>
      <c r="R133" s="24"/>
      <c r="S133" s="16">
        <f t="shared" si="1"/>
        <v>3254298</v>
      </c>
    </row>
    <row r="134" spans="1:19" s="14" customFormat="1" ht="12.75">
      <c r="A134" s="14" t="s">
        <v>144</v>
      </c>
      <c r="B134" s="15">
        <v>445599</v>
      </c>
      <c r="C134" s="15"/>
      <c r="D134" s="15"/>
      <c r="E134" s="15"/>
      <c r="F134" s="15">
        <v>74677</v>
      </c>
      <c r="G134" s="31">
        <v>15881</v>
      </c>
      <c r="H134" s="15">
        <v>601</v>
      </c>
      <c r="I134" s="15">
        <v>14918</v>
      </c>
      <c r="J134" s="15"/>
      <c r="K134" s="15">
        <v>32456</v>
      </c>
      <c r="L134" s="15"/>
      <c r="M134" s="15">
        <v>34194</v>
      </c>
      <c r="N134" s="15"/>
      <c r="O134" s="25">
        <v>371908</v>
      </c>
      <c r="P134" s="23">
        <v>13782</v>
      </c>
      <c r="Q134" s="24"/>
      <c r="R134" s="24"/>
      <c r="S134" s="16">
        <f aca="true" t="shared" si="2" ref="S134:S177">SUM(B134:R134)</f>
        <v>1004016</v>
      </c>
    </row>
    <row r="135" spans="1:19" s="14" customFormat="1" ht="12.75">
      <c r="A135" s="14" t="s">
        <v>145</v>
      </c>
      <c r="B135" s="15">
        <v>1579298</v>
      </c>
      <c r="C135" s="15">
        <v>23627</v>
      </c>
      <c r="D135" s="15"/>
      <c r="E135" s="15"/>
      <c r="F135" s="15">
        <v>236774</v>
      </c>
      <c r="G135" s="31">
        <v>28922</v>
      </c>
      <c r="H135" s="15">
        <v>1105</v>
      </c>
      <c r="I135" s="15">
        <v>33941</v>
      </c>
      <c r="J135" s="15"/>
      <c r="K135" s="15">
        <v>115031</v>
      </c>
      <c r="L135" s="15">
        <v>223000</v>
      </c>
      <c r="M135" s="15"/>
      <c r="N135" s="15"/>
      <c r="O135" s="25">
        <v>1199068</v>
      </c>
      <c r="P135" s="23">
        <v>52156</v>
      </c>
      <c r="Q135" s="24">
        <v>360000</v>
      </c>
      <c r="R135" s="24"/>
      <c r="S135" s="16">
        <f t="shared" si="2"/>
        <v>3852922</v>
      </c>
    </row>
    <row r="136" spans="1:19" s="14" customFormat="1" ht="12.75">
      <c r="A136" s="14" t="s">
        <v>146</v>
      </c>
      <c r="B136" s="15">
        <v>638371</v>
      </c>
      <c r="C136" s="15"/>
      <c r="D136" s="15"/>
      <c r="E136" s="15"/>
      <c r="F136" s="15">
        <v>62402</v>
      </c>
      <c r="G136" s="31">
        <v>11228</v>
      </c>
      <c r="H136" s="15">
        <v>429</v>
      </c>
      <c r="I136" s="15"/>
      <c r="J136" s="15"/>
      <c r="K136" s="15">
        <v>46497</v>
      </c>
      <c r="L136" s="15"/>
      <c r="M136" s="15">
        <v>12304</v>
      </c>
      <c r="N136" s="15"/>
      <c r="O136" s="25">
        <v>188578</v>
      </c>
      <c r="P136" s="23">
        <v>21631</v>
      </c>
      <c r="Q136" s="24">
        <v>250000</v>
      </c>
      <c r="R136" s="24"/>
      <c r="S136" s="16">
        <f t="shared" si="2"/>
        <v>1231440</v>
      </c>
    </row>
    <row r="137" spans="1:19" s="14" customFormat="1" ht="12.75">
      <c r="A137" s="14" t="s">
        <v>147</v>
      </c>
      <c r="B137" s="15">
        <v>1486382</v>
      </c>
      <c r="C137" s="15"/>
      <c r="D137" s="15"/>
      <c r="E137" s="15"/>
      <c r="F137" s="15">
        <v>190026</v>
      </c>
      <c r="G137" s="31">
        <v>35489</v>
      </c>
      <c r="H137" s="15">
        <v>1356</v>
      </c>
      <c r="I137" s="15">
        <v>13686</v>
      </c>
      <c r="J137" s="15"/>
      <c r="K137" s="15">
        <v>104781</v>
      </c>
      <c r="L137" s="15"/>
      <c r="M137" s="15">
        <v>54143</v>
      </c>
      <c r="N137" s="15"/>
      <c r="O137" s="25">
        <v>717788</v>
      </c>
      <c r="P137" s="23">
        <v>48304</v>
      </c>
      <c r="Q137" s="24"/>
      <c r="R137" s="24"/>
      <c r="S137" s="16">
        <f t="shared" si="2"/>
        <v>2651955</v>
      </c>
    </row>
    <row r="138" spans="1:19" s="14" customFormat="1" ht="12.75">
      <c r="A138" s="14" t="s">
        <v>148</v>
      </c>
      <c r="B138" s="15">
        <v>217426</v>
      </c>
      <c r="C138" s="15"/>
      <c r="D138" s="15"/>
      <c r="E138" s="15"/>
      <c r="F138" s="15">
        <v>25694</v>
      </c>
      <c r="G138" s="31">
        <v>7571</v>
      </c>
      <c r="H138" s="15">
        <v>289</v>
      </c>
      <c r="I138" s="15"/>
      <c r="J138" s="15"/>
      <c r="K138" s="15">
        <v>15836</v>
      </c>
      <c r="L138" s="15"/>
      <c r="M138" s="15">
        <v>15309</v>
      </c>
      <c r="N138" s="15"/>
      <c r="O138" s="25">
        <v>145640</v>
      </c>
      <c r="P138" s="23">
        <v>8037</v>
      </c>
      <c r="Q138" s="24"/>
      <c r="R138" s="24"/>
      <c r="S138" s="16">
        <f t="shared" si="2"/>
        <v>435802</v>
      </c>
    </row>
    <row r="139" spans="1:19" s="14" customFormat="1" ht="12.75">
      <c r="A139" s="14" t="s">
        <v>149</v>
      </c>
      <c r="B139" s="15">
        <v>356631</v>
      </c>
      <c r="C139" s="15"/>
      <c r="D139" s="15"/>
      <c r="E139" s="15"/>
      <c r="F139" s="15">
        <v>47629</v>
      </c>
      <c r="G139" s="32"/>
      <c r="H139" s="15">
        <v>0</v>
      </c>
      <c r="I139" s="15"/>
      <c r="J139" s="15"/>
      <c r="K139" s="15">
        <v>23801</v>
      </c>
      <c r="L139" s="15"/>
      <c r="M139" s="15">
        <v>12468</v>
      </c>
      <c r="N139" s="15"/>
      <c r="O139" s="25">
        <v>156618</v>
      </c>
      <c r="P139" s="23">
        <v>11420</v>
      </c>
      <c r="Q139" s="24">
        <v>250000</v>
      </c>
      <c r="R139" s="24"/>
      <c r="S139" s="16">
        <f t="shared" si="2"/>
        <v>858567</v>
      </c>
    </row>
    <row r="140" spans="1:19" s="14" customFormat="1" ht="12.75">
      <c r="A140" s="14" t="s">
        <v>150</v>
      </c>
      <c r="B140" s="15">
        <v>510138</v>
      </c>
      <c r="C140" s="15"/>
      <c r="D140" s="15"/>
      <c r="E140" s="15"/>
      <c r="F140" s="15">
        <v>92980</v>
      </c>
      <c r="G140" s="31">
        <v>22264</v>
      </c>
      <c r="H140" s="15">
        <v>851</v>
      </c>
      <c r="I140" s="15"/>
      <c r="J140" s="15"/>
      <c r="K140" s="15">
        <v>36870</v>
      </c>
      <c r="L140" s="15">
        <v>428000</v>
      </c>
      <c r="M140" s="15">
        <v>43351</v>
      </c>
      <c r="N140" s="15"/>
      <c r="O140" s="25">
        <v>488927</v>
      </c>
      <c r="P140" s="23">
        <v>43071</v>
      </c>
      <c r="Q140" s="24"/>
      <c r="R140" s="24"/>
      <c r="S140" s="16">
        <f t="shared" si="2"/>
        <v>1666452</v>
      </c>
    </row>
    <row r="141" spans="1:19" s="14" customFormat="1" ht="12.75">
      <c r="A141" s="14" t="s">
        <v>151</v>
      </c>
      <c r="B141" s="15">
        <v>1816682</v>
      </c>
      <c r="C141" s="15"/>
      <c r="D141" s="15"/>
      <c r="E141" s="15"/>
      <c r="F141" s="15">
        <v>212387</v>
      </c>
      <c r="G141" s="31">
        <v>48215</v>
      </c>
      <c r="H141" s="15">
        <v>1843</v>
      </c>
      <c r="I141" s="15"/>
      <c r="J141" s="15"/>
      <c r="K141" s="15">
        <v>132321</v>
      </c>
      <c r="L141" s="15"/>
      <c r="M141" s="15">
        <v>72865</v>
      </c>
      <c r="N141" s="15"/>
      <c r="O141" s="25">
        <v>977331</v>
      </c>
      <c r="P141" s="23">
        <v>76184</v>
      </c>
      <c r="Q141" s="24"/>
      <c r="R141" s="24"/>
      <c r="S141" s="16">
        <f t="shared" si="2"/>
        <v>3337828</v>
      </c>
    </row>
    <row r="142" spans="1:19" s="14" customFormat="1" ht="12.75">
      <c r="A142" s="14" t="s">
        <v>152</v>
      </c>
      <c r="B142" s="15">
        <v>3468799</v>
      </c>
      <c r="C142" s="15"/>
      <c r="D142" s="15"/>
      <c r="E142" s="15"/>
      <c r="F142" s="15">
        <v>478472</v>
      </c>
      <c r="G142" s="31">
        <v>84710</v>
      </c>
      <c r="H142" s="15">
        <v>3237</v>
      </c>
      <c r="I142" s="15"/>
      <c r="J142" s="15"/>
      <c r="K142" s="15">
        <v>200438</v>
      </c>
      <c r="L142" s="15"/>
      <c r="M142" s="15">
        <v>153190</v>
      </c>
      <c r="N142" s="15">
        <v>70000</v>
      </c>
      <c r="O142" s="25">
        <v>1748249</v>
      </c>
      <c r="P142" s="23">
        <v>46184</v>
      </c>
      <c r="Q142" s="24"/>
      <c r="R142" s="24"/>
      <c r="S142" s="16">
        <f t="shared" si="2"/>
        <v>6253279</v>
      </c>
    </row>
    <row r="143" spans="1:19" s="14" customFormat="1" ht="12.75">
      <c r="A143" s="14" t="s">
        <v>153</v>
      </c>
      <c r="B143" s="15">
        <v>378929</v>
      </c>
      <c r="C143" s="15"/>
      <c r="D143" s="15"/>
      <c r="E143" s="15"/>
      <c r="F143" s="15">
        <v>48458</v>
      </c>
      <c r="G143" s="31">
        <v>10225</v>
      </c>
      <c r="H143" s="15">
        <v>391</v>
      </c>
      <c r="I143" s="15"/>
      <c r="J143" s="15"/>
      <c r="K143" s="15">
        <v>22031</v>
      </c>
      <c r="L143" s="15"/>
      <c r="M143" s="15">
        <v>22095</v>
      </c>
      <c r="N143" s="15"/>
      <c r="O143" s="25">
        <v>211345</v>
      </c>
      <c r="P143" s="23">
        <v>8159</v>
      </c>
      <c r="Q143" s="24"/>
      <c r="R143" s="24"/>
      <c r="S143" s="16">
        <f t="shared" si="2"/>
        <v>701633</v>
      </c>
    </row>
    <row r="144" spans="1:19" s="14" customFormat="1" ht="12.75">
      <c r="A144" s="14" t="s">
        <v>154</v>
      </c>
      <c r="B144" s="15">
        <v>266831</v>
      </c>
      <c r="C144" s="15"/>
      <c r="D144" s="15"/>
      <c r="E144" s="15"/>
      <c r="F144" s="15">
        <v>16453</v>
      </c>
      <c r="G144" s="32"/>
      <c r="H144" s="15">
        <v>0</v>
      </c>
      <c r="I144" s="15"/>
      <c r="J144" s="15"/>
      <c r="K144" s="15">
        <v>20267</v>
      </c>
      <c r="L144" s="15"/>
      <c r="M144" s="15"/>
      <c r="N144" s="15"/>
      <c r="O144" s="25">
        <v>113860</v>
      </c>
      <c r="P144" s="23">
        <v>5050</v>
      </c>
      <c r="Q144" s="24"/>
      <c r="R144" s="24"/>
      <c r="S144" s="16">
        <f t="shared" si="2"/>
        <v>422461</v>
      </c>
    </row>
    <row r="145" spans="1:19" s="14" customFormat="1" ht="12.75">
      <c r="A145" s="14" t="s">
        <v>155</v>
      </c>
      <c r="B145" s="15">
        <v>1258049</v>
      </c>
      <c r="C145" s="15"/>
      <c r="D145" s="15"/>
      <c r="E145" s="15">
        <v>53432</v>
      </c>
      <c r="F145" s="15">
        <v>146865</v>
      </c>
      <c r="G145" s="31">
        <v>34535</v>
      </c>
      <c r="H145" s="15">
        <v>1320</v>
      </c>
      <c r="I145" s="15"/>
      <c r="J145" s="15"/>
      <c r="K145" s="15">
        <v>71781</v>
      </c>
      <c r="L145" s="15"/>
      <c r="M145" s="15">
        <v>42493</v>
      </c>
      <c r="N145" s="15"/>
      <c r="O145" s="25">
        <v>549513</v>
      </c>
      <c r="P145" s="23">
        <v>31917</v>
      </c>
      <c r="Q145" s="24"/>
      <c r="R145" s="24"/>
      <c r="S145" s="16">
        <f t="shared" si="2"/>
        <v>2189905</v>
      </c>
    </row>
    <row r="146" spans="1:19" s="14" customFormat="1" ht="12.75">
      <c r="A146" s="14" t="s">
        <v>156</v>
      </c>
      <c r="B146" s="15">
        <v>2648909</v>
      </c>
      <c r="C146" s="15">
        <v>55692</v>
      </c>
      <c r="D146" s="15">
        <v>100000</v>
      </c>
      <c r="E146" s="15">
        <v>162826</v>
      </c>
      <c r="F146" s="15">
        <v>370762</v>
      </c>
      <c r="G146" s="31">
        <v>101375</v>
      </c>
      <c r="H146" s="15">
        <v>3874</v>
      </c>
      <c r="I146" s="15">
        <v>13002</v>
      </c>
      <c r="J146" s="15"/>
      <c r="K146" s="15">
        <v>194910</v>
      </c>
      <c r="L146" s="15"/>
      <c r="M146" s="15">
        <v>153844</v>
      </c>
      <c r="N146" s="15"/>
      <c r="O146" s="25">
        <v>1744916</v>
      </c>
      <c r="P146" s="23">
        <v>56002</v>
      </c>
      <c r="Q146" s="24"/>
      <c r="R146" s="24"/>
      <c r="S146" s="16">
        <f t="shared" si="2"/>
        <v>5606112</v>
      </c>
    </row>
    <row r="147" spans="1:19" s="14" customFormat="1" ht="12.75">
      <c r="A147" s="14" t="s">
        <v>157</v>
      </c>
      <c r="B147" s="15">
        <v>158309</v>
      </c>
      <c r="C147" s="15">
        <v>32065</v>
      </c>
      <c r="D147" s="15"/>
      <c r="E147" s="15"/>
      <c r="F147" s="15">
        <v>28060</v>
      </c>
      <c r="G147" s="31">
        <v>7417</v>
      </c>
      <c r="H147" s="15">
        <v>283</v>
      </c>
      <c r="I147" s="15"/>
      <c r="J147" s="15"/>
      <c r="K147" s="15">
        <v>10181</v>
      </c>
      <c r="L147" s="15"/>
      <c r="M147" s="15"/>
      <c r="N147" s="15"/>
      <c r="O147" s="25">
        <v>176619</v>
      </c>
      <c r="P147" s="23">
        <v>2267</v>
      </c>
      <c r="Q147" s="24"/>
      <c r="R147" s="24"/>
      <c r="S147" s="16">
        <f t="shared" si="2"/>
        <v>415201</v>
      </c>
    </row>
    <row r="148" spans="1:19" s="14" customFormat="1" ht="12.75">
      <c r="A148" s="14" t="s">
        <v>158</v>
      </c>
      <c r="B148" s="15">
        <v>118958</v>
      </c>
      <c r="C148" s="15"/>
      <c r="D148" s="15"/>
      <c r="E148" s="15"/>
      <c r="F148" s="15">
        <v>16819</v>
      </c>
      <c r="G148" s="31">
        <v>3728</v>
      </c>
      <c r="H148" s="15">
        <v>142</v>
      </c>
      <c r="I148" s="15"/>
      <c r="J148" s="15"/>
      <c r="K148" s="15">
        <v>10000</v>
      </c>
      <c r="L148" s="15"/>
      <c r="M148" s="15"/>
      <c r="N148" s="15"/>
      <c r="O148" s="25">
        <v>84432</v>
      </c>
      <c r="P148" s="23">
        <v>4989</v>
      </c>
      <c r="Q148" s="24"/>
      <c r="R148" s="24"/>
      <c r="S148" s="16">
        <f t="shared" si="2"/>
        <v>239068</v>
      </c>
    </row>
    <row r="149" spans="1:19" s="14" customFormat="1" ht="12.75">
      <c r="A149" s="14" t="s">
        <v>159</v>
      </c>
      <c r="B149" s="15">
        <v>992466</v>
      </c>
      <c r="C149" s="15"/>
      <c r="D149" s="15"/>
      <c r="E149" s="15"/>
      <c r="F149" s="15">
        <v>137945</v>
      </c>
      <c r="G149" s="31">
        <v>19974</v>
      </c>
      <c r="H149" s="15">
        <v>763</v>
      </c>
      <c r="I149" s="15"/>
      <c r="J149" s="15"/>
      <c r="K149" s="15">
        <v>72289</v>
      </c>
      <c r="L149" s="15"/>
      <c r="M149" s="15">
        <v>50484</v>
      </c>
      <c r="N149" s="15"/>
      <c r="O149" s="25">
        <v>577394</v>
      </c>
      <c r="P149" s="23">
        <v>29650</v>
      </c>
      <c r="Q149" s="24"/>
      <c r="R149" s="24"/>
      <c r="S149" s="16">
        <f t="shared" si="2"/>
        <v>1880965</v>
      </c>
    </row>
    <row r="150" spans="1:19" s="14" customFormat="1" ht="12.75">
      <c r="A150" s="14" t="s">
        <v>160</v>
      </c>
      <c r="B150" s="15">
        <v>1112219</v>
      </c>
      <c r="C150" s="15">
        <v>20252</v>
      </c>
      <c r="D150" s="15"/>
      <c r="E150" s="15"/>
      <c r="F150" s="15">
        <v>154841</v>
      </c>
      <c r="G150" s="31">
        <v>37009</v>
      </c>
      <c r="H150" s="15">
        <v>1414</v>
      </c>
      <c r="I150" s="15"/>
      <c r="J150" s="15"/>
      <c r="K150" s="15">
        <v>81010</v>
      </c>
      <c r="L150" s="15"/>
      <c r="M150" s="15">
        <v>58803</v>
      </c>
      <c r="N150" s="15"/>
      <c r="O150" s="25">
        <v>739022</v>
      </c>
      <c r="P150" s="23">
        <v>44407</v>
      </c>
      <c r="Q150" s="24"/>
      <c r="R150" s="24"/>
      <c r="S150" s="16">
        <f t="shared" si="2"/>
        <v>2248977</v>
      </c>
    </row>
    <row r="151" spans="1:19" s="14" customFormat="1" ht="12.75">
      <c r="A151" s="14" t="s">
        <v>161</v>
      </c>
      <c r="B151" s="15">
        <v>1317591</v>
      </c>
      <c r="C151" s="15"/>
      <c r="D151" s="15"/>
      <c r="E151" s="15">
        <v>45781</v>
      </c>
      <c r="F151" s="15">
        <v>172063</v>
      </c>
      <c r="G151" s="31">
        <v>25145</v>
      </c>
      <c r="H151" s="15">
        <v>961</v>
      </c>
      <c r="I151" s="15">
        <v>16150</v>
      </c>
      <c r="J151" s="15"/>
      <c r="K151" s="15">
        <v>83678</v>
      </c>
      <c r="L151" s="15">
        <v>122000</v>
      </c>
      <c r="M151" s="15">
        <v>55226</v>
      </c>
      <c r="N151" s="15"/>
      <c r="O151" s="25">
        <v>612563</v>
      </c>
      <c r="P151" s="23">
        <v>21473</v>
      </c>
      <c r="Q151" s="24">
        <v>290000</v>
      </c>
      <c r="R151" s="24"/>
      <c r="S151" s="16">
        <f t="shared" si="2"/>
        <v>2762631</v>
      </c>
    </row>
    <row r="152" spans="1:19" s="14" customFormat="1" ht="12.75">
      <c r="A152" s="14" t="s">
        <v>162</v>
      </c>
      <c r="B152" s="15">
        <v>401090</v>
      </c>
      <c r="C152" s="15"/>
      <c r="D152" s="15"/>
      <c r="E152" s="15"/>
      <c r="F152" s="15">
        <v>73303</v>
      </c>
      <c r="G152" s="32"/>
      <c r="H152" s="15">
        <v>0</v>
      </c>
      <c r="I152" s="15"/>
      <c r="J152" s="15"/>
      <c r="K152" s="15">
        <v>27452</v>
      </c>
      <c r="L152" s="15"/>
      <c r="M152" s="15"/>
      <c r="N152" s="15"/>
      <c r="O152" s="25">
        <v>434466</v>
      </c>
      <c r="P152" s="23">
        <v>18230</v>
      </c>
      <c r="Q152" s="24"/>
      <c r="R152" s="24"/>
      <c r="S152" s="16">
        <f t="shared" si="2"/>
        <v>954541</v>
      </c>
    </row>
    <row r="153" spans="1:19" s="14" customFormat="1" ht="12.75">
      <c r="A153" s="14" t="s">
        <v>163</v>
      </c>
      <c r="B153" s="15">
        <v>546514</v>
      </c>
      <c r="C153" s="15"/>
      <c r="D153" s="15"/>
      <c r="E153" s="15"/>
      <c r="F153" s="15">
        <v>63455</v>
      </c>
      <c r="G153" s="31">
        <v>6887</v>
      </c>
      <c r="H153" s="15">
        <v>263</v>
      </c>
      <c r="I153" s="15"/>
      <c r="J153" s="15"/>
      <c r="K153" s="15">
        <v>32950</v>
      </c>
      <c r="L153" s="15"/>
      <c r="M153" s="15">
        <v>18661</v>
      </c>
      <c r="N153" s="15"/>
      <c r="O153" s="25">
        <v>268008</v>
      </c>
      <c r="P153" s="23">
        <v>35815</v>
      </c>
      <c r="Q153" s="24">
        <v>290000</v>
      </c>
      <c r="R153" s="24"/>
      <c r="S153" s="16">
        <f t="shared" si="2"/>
        <v>1262553</v>
      </c>
    </row>
    <row r="154" spans="1:19" s="14" customFormat="1" ht="12.75">
      <c r="A154" s="14" t="s">
        <v>164</v>
      </c>
      <c r="B154" s="15">
        <v>126619</v>
      </c>
      <c r="C154" s="15"/>
      <c r="D154" s="15"/>
      <c r="E154" s="15"/>
      <c r="F154" s="15">
        <v>16818</v>
      </c>
      <c r="G154" s="32"/>
      <c r="H154" s="15">
        <v>0</v>
      </c>
      <c r="I154" s="15"/>
      <c r="J154" s="15"/>
      <c r="K154" s="15">
        <v>10000</v>
      </c>
      <c r="L154" s="15"/>
      <c r="M154" s="15"/>
      <c r="N154" s="15"/>
      <c r="O154" s="25">
        <v>79480</v>
      </c>
      <c r="P154" s="23">
        <v>11298</v>
      </c>
      <c r="Q154" s="24"/>
      <c r="R154" s="24"/>
      <c r="S154" s="16">
        <f t="shared" si="2"/>
        <v>244215</v>
      </c>
    </row>
    <row r="155" spans="1:19" s="14" customFormat="1" ht="12.75">
      <c r="A155" s="14" t="s">
        <v>165</v>
      </c>
      <c r="B155" s="15">
        <v>1598468</v>
      </c>
      <c r="C155" s="15"/>
      <c r="D155" s="15"/>
      <c r="E155" s="15">
        <v>103841</v>
      </c>
      <c r="F155" s="15">
        <v>267134</v>
      </c>
      <c r="G155" s="31">
        <v>94445</v>
      </c>
      <c r="H155" s="15">
        <v>3609</v>
      </c>
      <c r="I155" s="15">
        <v>49815</v>
      </c>
      <c r="J155" s="15"/>
      <c r="K155" s="15">
        <v>124536</v>
      </c>
      <c r="L155" s="15"/>
      <c r="M155" s="15"/>
      <c r="N155" s="15"/>
      <c r="O155" s="25">
        <v>1649266</v>
      </c>
      <c r="P155" s="23">
        <v>51594</v>
      </c>
      <c r="Q155" s="24"/>
      <c r="R155" s="24"/>
      <c r="S155" s="16">
        <f t="shared" si="2"/>
        <v>3942708</v>
      </c>
    </row>
    <row r="156" spans="1:19" s="14" customFormat="1" ht="12.75">
      <c r="A156" s="14" t="s">
        <v>166</v>
      </c>
      <c r="B156" s="15">
        <v>1233005</v>
      </c>
      <c r="C156" s="15"/>
      <c r="D156" s="15"/>
      <c r="E156" s="15"/>
      <c r="F156" s="15">
        <v>236894</v>
      </c>
      <c r="G156" s="31">
        <v>51468</v>
      </c>
      <c r="H156" s="15">
        <v>1967</v>
      </c>
      <c r="I156" s="15">
        <v>99220</v>
      </c>
      <c r="J156" s="15"/>
      <c r="K156" s="15">
        <v>89809</v>
      </c>
      <c r="L156" s="15"/>
      <c r="M156" s="15"/>
      <c r="N156" s="15"/>
      <c r="O156" s="25">
        <v>1297185</v>
      </c>
      <c r="P156" s="23">
        <v>46508</v>
      </c>
      <c r="Q156" s="24"/>
      <c r="R156" s="24"/>
      <c r="S156" s="16">
        <f t="shared" si="2"/>
        <v>3056056</v>
      </c>
    </row>
    <row r="157" spans="1:19" s="14" customFormat="1" ht="12.75">
      <c r="A157" s="14" t="s">
        <v>167</v>
      </c>
      <c r="B157" s="15">
        <v>103514</v>
      </c>
      <c r="C157" s="15"/>
      <c r="D157" s="15"/>
      <c r="E157" s="15"/>
      <c r="F157" s="15">
        <v>12359</v>
      </c>
      <c r="G157" s="32"/>
      <c r="H157" s="15">
        <v>0</v>
      </c>
      <c r="I157" s="15"/>
      <c r="J157" s="15"/>
      <c r="K157" s="15">
        <v>10000</v>
      </c>
      <c r="L157" s="15"/>
      <c r="M157" s="15"/>
      <c r="N157" s="15"/>
      <c r="O157" s="25">
        <v>64873</v>
      </c>
      <c r="P157" s="23">
        <v>13170</v>
      </c>
      <c r="Q157" s="24"/>
      <c r="R157" s="24"/>
      <c r="S157" s="16">
        <f t="shared" si="2"/>
        <v>203916</v>
      </c>
    </row>
    <row r="158" spans="1:19" s="14" customFormat="1" ht="12.75">
      <c r="A158" s="14" t="s">
        <v>168</v>
      </c>
      <c r="B158" s="15">
        <v>829638</v>
      </c>
      <c r="C158" s="15"/>
      <c r="D158" s="15">
        <v>100000</v>
      </c>
      <c r="E158" s="15"/>
      <c r="F158" s="15">
        <v>134140</v>
      </c>
      <c r="G158" s="31">
        <v>39112</v>
      </c>
      <c r="H158" s="15">
        <v>1495</v>
      </c>
      <c r="I158" s="15">
        <v>14781</v>
      </c>
      <c r="J158" s="15"/>
      <c r="K158" s="15">
        <v>60429</v>
      </c>
      <c r="L158" s="15"/>
      <c r="M158" s="15">
        <v>53816</v>
      </c>
      <c r="N158" s="15"/>
      <c r="O158" s="25">
        <v>609788</v>
      </c>
      <c r="P158" s="23">
        <v>51547</v>
      </c>
      <c r="Q158" s="24"/>
      <c r="R158" s="24"/>
      <c r="S158" s="16">
        <f t="shared" si="2"/>
        <v>1894746</v>
      </c>
    </row>
    <row r="159" spans="1:19" s="14" customFormat="1" ht="12.75">
      <c r="A159" s="14" t="s">
        <v>169</v>
      </c>
      <c r="B159" s="15">
        <v>673423</v>
      </c>
      <c r="C159" s="15"/>
      <c r="D159" s="15"/>
      <c r="E159" s="15"/>
      <c r="F159" s="15">
        <v>83841</v>
      </c>
      <c r="G159" s="31">
        <v>18387</v>
      </c>
      <c r="H159" s="15">
        <v>703</v>
      </c>
      <c r="I159" s="15"/>
      <c r="J159" s="15"/>
      <c r="K159" s="15">
        <v>46771</v>
      </c>
      <c r="L159" s="15">
        <v>61000</v>
      </c>
      <c r="M159" s="15">
        <v>29821</v>
      </c>
      <c r="N159" s="15"/>
      <c r="O159" s="25">
        <v>352668</v>
      </c>
      <c r="P159" s="23">
        <v>24842</v>
      </c>
      <c r="Q159" s="24"/>
      <c r="R159" s="24"/>
      <c r="S159" s="16">
        <f t="shared" si="2"/>
        <v>1291456</v>
      </c>
    </row>
    <row r="160" spans="1:19" s="14" customFormat="1" ht="12.75">
      <c r="A160" s="14" t="s">
        <v>170</v>
      </c>
      <c r="B160" s="15">
        <v>119223</v>
      </c>
      <c r="C160" s="15"/>
      <c r="D160" s="15"/>
      <c r="E160" s="15"/>
      <c r="F160" s="15">
        <v>16254</v>
      </c>
      <c r="G160" s="32"/>
      <c r="H160" s="15">
        <v>0</v>
      </c>
      <c r="I160" s="15"/>
      <c r="J160" s="15"/>
      <c r="K160" s="15">
        <v>10000</v>
      </c>
      <c r="L160" s="15"/>
      <c r="M160" s="15"/>
      <c r="N160" s="15"/>
      <c r="O160" s="25">
        <v>72677</v>
      </c>
      <c r="P160" s="23">
        <v>5946</v>
      </c>
      <c r="Q160" s="24">
        <v>250000</v>
      </c>
      <c r="R160" s="24"/>
      <c r="S160" s="16">
        <f t="shared" si="2"/>
        <v>474100</v>
      </c>
    </row>
    <row r="161" spans="1:19" s="14" customFormat="1" ht="12.75">
      <c r="A161" s="14" t="s">
        <v>171</v>
      </c>
      <c r="B161" s="15">
        <v>286721</v>
      </c>
      <c r="C161" s="15"/>
      <c r="D161" s="15"/>
      <c r="E161" s="15"/>
      <c r="F161" s="15">
        <v>73573</v>
      </c>
      <c r="G161" s="31">
        <v>22638</v>
      </c>
      <c r="H161" s="15">
        <v>865</v>
      </c>
      <c r="I161" s="15"/>
      <c r="J161" s="15"/>
      <c r="K161" s="15">
        <v>20884</v>
      </c>
      <c r="L161" s="15">
        <v>327000</v>
      </c>
      <c r="M161" s="15"/>
      <c r="N161" s="15"/>
      <c r="O161" s="25">
        <v>587945</v>
      </c>
      <c r="P161" s="23">
        <v>41837</v>
      </c>
      <c r="Q161" s="24"/>
      <c r="R161" s="24"/>
      <c r="S161" s="16">
        <f t="shared" si="2"/>
        <v>1361463</v>
      </c>
    </row>
    <row r="162" spans="1:19" s="14" customFormat="1" ht="12.75">
      <c r="A162" s="14" t="s">
        <v>172</v>
      </c>
      <c r="B162" s="15">
        <v>864891</v>
      </c>
      <c r="C162" s="15"/>
      <c r="D162" s="15"/>
      <c r="E162" s="15"/>
      <c r="F162" s="15">
        <v>121658</v>
      </c>
      <c r="G162" s="31">
        <v>27898</v>
      </c>
      <c r="H162" s="15">
        <v>1066</v>
      </c>
      <c r="I162" s="15"/>
      <c r="J162" s="15"/>
      <c r="K162" s="15">
        <v>63640</v>
      </c>
      <c r="L162" s="15">
        <v>96000</v>
      </c>
      <c r="M162" s="15">
        <v>48073</v>
      </c>
      <c r="N162" s="15"/>
      <c r="O162" s="25">
        <v>553685</v>
      </c>
      <c r="P162" s="23">
        <v>47081</v>
      </c>
      <c r="Q162" s="24"/>
      <c r="R162" s="24"/>
      <c r="S162" s="16">
        <f t="shared" si="2"/>
        <v>1823992</v>
      </c>
    </row>
    <row r="163" spans="1:19" s="14" customFormat="1" ht="12.75">
      <c r="A163" s="14" t="s">
        <v>173</v>
      </c>
      <c r="B163" s="15">
        <v>755196</v>
      </c>
      <c r="C163" s="15"/>
      <c r="D163" s="15"/>
      <c r="E163" s="15">
        <v>96746</v>
      </c>
      <c r="F163" s="15">
        <v>115598</v>
      </c>
      <c r="G163" s="31">
        <v>28407</v>
      </c>
      <c r="H163" s="15">
        <v>1086</v>
      </c>
      <c r="I163" s="15">
        <v>10265</v>
      </c>
      <c r="J163" s="15"/>
      <c r="K163" s="15">
        <v>51937</v>
      </c>
      <c r="L163" s="15"/>
      <c r="M163" s="15">
        <v>35135</v>
      </c>
      <c r="N163" s="15"/>
      <c r="O163" s="25">
        <v>507326</v>
      </c>
      <c r="P163" s="23">
        <v>76963</v>
      </c>
      <c r="Q163" s="24"/>
      <c r="R163" s="24"/>
      <c r="S163" s="16">
        <f t="shared" si="2"/>
        <v>1678659</v>
      </c>
    </row>
    <row r="164" spans="1:19" s="14" customFormat="1" ht="12.75">
      <c r="A164" s="14" t="s">
        <v>174</v>
      </c>
      <c r="B164" s="15">
        <v>571815</v>
      </c>
      <c r="C164" s="15"/>
      <c r="D164" s="15"/>
      <c r="E164" s="15"/>
      <c r="F164" s="15">
        <v>96544</v>
      </c>
      <c r="G164" s="31">
        <v>25995</v>
      </c>
      <c r="H164" s="15">
        <v>993</v>
      </c>
      <c r="I164" s="15"/>
      <c r="J164" s="15"/>
      <c r="K164" s="15">
        <v>41649</v>
      </c>
      <c r="L164" s="15"/>
      <c r="M164" s="15">
        <v>37506</v>
      </c>
      <c r="N164" s="15"/>
      <c r="O164" s="25">
        <v>451506</v>
      </c>
      <c r="P164" s="23">
        <v>46388</v>
      </c>
      <c r="Q164" s="24"/>
      <c r="R164" s="24"/>
      <c r="S164" s="16">
        <f t="shared" si="2"/>
        <v>1272396</v>
      </c>
    </row>
    <row r="165" spans="1:19" s="14" customFormat="1" ht="12.75">
      <c r="A165" s="14" t="s">
        <v>175</v>
      </c>
      <c r="B165" s="15">
        <v>312109</v>
      </c>
      <c r="C165" s="15"/>
      <c r="D165" s="15"/>
      <c r="E165" s="15"/>
      <c r="F165" s="15">
        <v>54091</v>
      </c>
      <c r="G165" s="31">
        <v>13345</v>
      </c>
      <c r="H165" s="15">
        <v>510</v>
      </c>
      <c r="I165" s="15"/>
      <c r="J165" s="15"/>
      <c r="K165" s="15">
        <v>22733</v>
      </c>
      <c r="L165" s="15"/>
      <c r="M165" s="15"/>
      <c r="N165" s="15"/>
      <c r="O165" s="25">
        <v>246436</v>
      </c>
      <c r="P165" s="23">
        <v>12080</v>
      </c>
      <c r="Q165" s="24"/>
      <c r="R165" s="24"/>
      <c r="S165" s="16">
        <f t="shared" si="2"/>
        <v>661304</v>
      </c>
    </row>
    <row r="166" spans="1:19" s="14" customFormat="1" ht="12.75">
      <c r="A166" s="14" t="s">
        <v>176</v>
      </c>
      <c r="B166" s="15">
        <v>437513</v>
      </c>
      <c r="C166" s="15"/>
      <c r="D166" s="15"/>
      <c r="E166" s="15"/>
      <c r="F166" s="15">
        <v>78362</v>
      </c>
      <c r="G166" s="31">
        <v>21499</v>
      </c>
      <c r="H166" s="15">
        <v>822</v>
      </c>
      <c r="I166" s="15"/>
      <c r="J166" s="15"/>
      <c r="K166" s="15">
        <v>30565</v>
      </c>
      <c r="L166" s="15"/>
      <c r="M166" s="15"/>
      <c r="N166" s="15"/>
      <c r="O166" s="25">
        <v>604844</v>
      </c>
      <c r="P166" s="23">
        <v>62467</v>
      </c>
      <c r="Q166" s="24"/>
      <c r="R166" s="24"/>
      <c r="S166" s="16">
        <f t="shared" si="2"/>
        <v>1236072</v>
      </c>
    </row>
    <row r="167" spans="1:19" s="14" customFormat="1" ht="12.75">
      <c r="A167" s="14" t="s">
        <v>177</v>
      </c>
      <c r="B167" s="15">
        <v>183283</v>
      </c>
      <c r="C167" s="15"/>
      <c r="D167" s="15"/>
      <c r="E167" s="15"/>
      <c r="F167" s="15">
        <v>43713</v>
      </c>
      <c r="G167" s="32"/>
      <c r="H167" s="15">
        <v>0</v>
      </c>
      <c r="I167" s="15"/>
      <c r="J167" s="15"/>
      <c r="K167" s="15">
        <v>10000</v>
      </c>
      <c r="L167" s="15"/>
      <c r="M167" s="15"/>
      <c r="N167" s="15"/>
      <c r="O167" s="25">
        <v>318030</v>
      </c>
      <c r="P167" s="23">
        <v>24378</v>
      </c>
      <c r="Q167" s="24"/>
      <c r="R167" s="24"/>
      <c r="S167" s="16">
        <f t="shared" si="2"/>
        <v>579404</v>
      </c>
    </row>
    <row r="168" spans="1:19" s="14" customFormat="1" ht="12.75">
      <c r="A168" s="14" t="s">
        <v>178</v>
      </c>
      <c r="B168" s="15">
        <v>4017344</v>
      </c>
      <c r="C168" s="15">
        <v>37128</v>
      </c>
      <c r="D168" s="15"/>
      <c r="E168" s="15">
        <v>122960</v>
      </c>
      <c r="F168" s="15">
        <v>625490</v>
      </c>
      <c r="G168" s="31">
        <v>163743</v>
      </c>
      <c r="H168" s="15">
        <v>6258</v>
      </c>
      <c r="I168" s="15">
        <v>282743</v>
      </c>
      <c r="J168" s="15"/>
      <c r="K168" s="15">
        <v>278812</v>
      </c>
      <c r="L168" s="15"/>
      <c r="M168" s="15"/>
      <c r="N168" s="15"/>
      <c r="O168" s="25">
        <v>2778375</v>
      </c>
      <c r="P168" s="23">
        <v>77258</v>
      </c>
      <c r="Q168" s="24">
        <v>720000</v>
      </c>
      <c r="R168" s="24"/>
      <c r="S168" s="16">
        <f t="shared" si="2"/>
        <v>9110111</v>
      </c>
    </row>
    <row r="169" spans="1:19" s="14" customFormat="1" ht="12.75">
      <c r="A169" s="14" t="s">
        <v>179</v>
      </c>
      <c r="B169" s="15">
        <v>459223</v>
      </c>
      <c r="C169" s="15"/>
      <c r="D169" s="15"/>
      <c r="E169" s="15"/>
      <c r="F169" s="15">
        <v>82034</v>
      </c>
      <c r="G169" s="31">
        <v>21179</v>
      </c>
      <c r="H169" s="15">
        <v>809</v>
      </c>
      <c r="I169" s="15"/>
      <c r="J169" s="15"/>
      <c r="K169" s="15">
        <v>31939</v>
      </c>
      <c r="L169" s="15"/>
      <c r="M169" s="15">
        <v>30740</v>
      </c>
      <c r="N169" s="15"/>
      <c r="O169" s="25">
        <v>388921</v>
      </c>
      <c r="P169" s="23">
        <v>38944</v>
      </c>
      <c r="Q169" s="24">
        <v>290000</v>
      </c>
      <c r="R169" s="24"/>
      <c r="S169" s="16">
        <f t="shared" si="2"/>
        <v>1343789</v>
      </c>
    </row>
    <row r="170" spans="1:19" s="14" customFormat="1" ht="12.75">
      <c r="A170" s="14" t="s">
        <v>180</v>
      </c>
      <c r="B170" s="15">
        <v>1457928</v>
      </c>
      <c r="C170" s="15">
        <v>75944</v>
      </c>
      <c r="D170" s="15"/>
      <c r="E170" s="15"/>
      <c r="F170" s="15">
        <v>191225</v>
      </c>
      <c r="G170" s="31">
        <v>27215</v>
      </c>
      <c r="H170" s="15">
        <v>1040</v>
      </c>
      <c r="I170" s="15">
        <v>16559</v>
      </c>
      <c r="J170" s="15"/>
      <c r="K170" s="15">
        <v>103990</v>
      </c>
      <c r="L170" s="15">
        <v>252000</v>
      </c>
      <c r="M170" s="15">
        <v>56391</v>
      </c>
      <c r="N170" s="15"/>
      <c r="O170" s="25">
        <v>741288</v>
      </c>
      <c r="P170" s="23">
        <v>54583</v>
      </c>
      <c r="Q170" s="24">
        <v>290000</v>
      </c>
      <c r="R170" s="24"/>
      <c r="S170" s="16">
        <f t="shared" si="2"/>
        <v>3268163</v>
      </c>
    </row>
    <row r="171" spans="1:19" s="14" customFormat="1" ht="12.75">
      <c r="A171" s="14" t="s">
        <v>181</v>
      </c>
      <c r="B171" s="15">
        <v>522788</v>
      </c>
      <c r="C171" s="15"/>
      <c r="D171" s="15"/>
      <c r="E171" s="15">
        <v>87799</v>
      </c>
      <c r="F171" s="15">
        <v>92381</v>
      </c>
      <c r="G171" s="31">
        <v>9081</v>
      </c>
      <c r="H171" s="15">
        <v>347</v>
      </c>
      <c r="I171" s="15">
        <v>28330</v>
      </c>
      <c r="J171" s="15"/>
      <c r="K171" s="15">
        <v>37463</v>
      </c>
      <c r="L171" s="15">
        <v>277000</v>
      </c>
      <c r="M171" s="15">
        <v>41328</v>
      </c>
      <c r="N171" s="15">
        <v>75000</v>
      </c>
      <c r="O171" s="25">
        <v>513421</v>
      </c>
      <c r="P171" s="23">
        <v>40120</v>
      </c>
      <c r="Q171" s="24">
        <v>290000</v>
      </c>
      <c r="R171" s="24"/>
      <c r="S171" s="16">
        <f t="shared" si="2"/>
        <v>2015058</v>
      </c>
    </row>
    <row r="172" spans="1:19" s="14" customFormat="1" ht="12.75">
      <c r="A172" s="14" t="s">
        <v>182</v>
      </c>
      <c r="B172" s="15">
        <v>47178</v>
      </c>
      <c r="C172" s="15"/>
      <c r="D172" s="15"/>
      <c r="E172" s="15"/>
      <c r="F172" s="15">
        <v>4374</v>
      </c>
      <c r="G172" s="32"/>
      <c r="H172" s="15">
        <v>0</v>
      </c>
      <c r="I172" s="15"/>
      <c r="J172" s="15"/>
      <c r="K172" s="15">
        <v>10000</v>
      </c>
      <c r="L172" s="15"/>
      <c r="M172" s="15"/>
      <c r="N172" s="15"/>
      <c r="O172" s="25">
        <v>44751</v>
      </c>
      <c r="P172" s="23">
        <v>6350</v>
      </c>
      <c r="Q172" s="24"/>
      <c r="R172" s="24"/>
      <c r="S172" s="16">
        <f t="shared" si="2"/>
        <v>112653</v>
      </c>
    </row>
    <row r="173" spans="1:19" s="14" customFormat="1" ht="12.75">
      <c r="A173" s="14" t="s">
        <v>183</v>
      </c>
      <c r="B173" s="15">
        <v>2461227</v>
      </c>
      <c r="C173" s="15"/>
      <c r="D173" s="15"/>
      <c r="E173" s="15"/>
      <c r="F173" s="15">
        <v>278577</v>
      </c>
      <c r="G173" s="31">
        <v>69393</v>
      </c>
      <c r="H173" s="15">
        <v>2652</v>
      </c>
      <c r="I173" s="15"/>
      <c r="J173" s="15"/>
      <c r="K173" s="15">
        <v>165296</v>
      </c>
      <c r="L173" s="15">
        <v>607000</v>
      </c>
      <c r="M173" s="15">
        <v>76115</v>
      </c>
      <c r="N173" s="15">
        <v>75800</v>
      </c>
      <c r="O173" s="25">
        <v>959245</v>
      </c>
      <c r="P173" s="23">
        <v>37951</v>
      </c>
      <c r="Q173" s="24">
        <v>360000</v>
      </c>
      <c r="R173" s="24"/>
      <c r="S173" s="16">
        <f t="shared" si="2"/>
        <v>5093256</v>
      </c>
    </row>
    <row r="174" spans="1:19" s="14" customFormat="1" ht="12.75">
      <c r="A174" s="14" t="s">
        <v>184</v>
      </c>
      <c r="B174" s="15">
        <v>439685</v>
      </c>
      <c r="C174" s="15"/>
      <c r="D174" s="15"/>
      <c r="E174" s="15"/>
      <c r="F174" s="15">
        <v>51196</v>
      </c>
      <c r="G174" s="31">
        <v>11792</v>
      </c>
      <c r="H174" s="15">
        <v>451</v>
      </c>
      <c r="I174" s="15"/>
      <c r="J174" s="15"/>
      <c r="K174" s="15">
        <v>27627</v>
      </c>
      <c r="L174" s="15"/>
      <c r="M174" s="15">
        <v>14450</v>
      </c>
      <c r="N174" s="15"/>
      <c r="O174" s="25">
        <v>159093</v>
      </c>
      <c r="P174" s="23">
        <v>8040</v>
      </c>
      <c r="Q174" s="24"/>
      <c r="R174" s="24"/>
      <c r="S174" s="16">
        <f t="shared" si="2"/>
        <v>712334</v>
      </c>
    </row>
    <row r="175" spans="1:19" s="14" customFormat="1" ht="12.75">
      <c r="A175" s="14" t="s">
        <v>185</v>
      </c>
      <c r="B175" s="15">
        <v>198213</v>
      </c>
      <c r="C175" s="15"/>
      <c r="D175" s="15"/>
      <c r="E175" s="15"/>
      <c r="F175" s="15">
        <v>28285</v>
      </c>
      <c r="G175" s="32"/>
      <c r="H175" s="15">
        <v>0</v>
      </c>
      <c r="I175" s="15"/>
      <c r="J175" s="15"/>
      <c r="K175" s="15">
        <v>14881</v>
      </c>
      <c r="L175" s="15">
        <v>151000</v>
      </c>
      <c r="M175" s="15">
        <v>14961</v>
      </c>
      <c r="N175" s="15"/>
      <c r="O175" s="25">
        <v>141460</v>
      </c>
      <c r="P175" s="23">
        <v>2227</v>
      </c>
      <c r="Q175" s="24">
        <v>250000</v>
      </c>
      <c r="R175" s="24"/>
      <c r="S175" s="16">
        <f t="shared" si="2"/>
        <v>801027</v>
      </c>
    </row>
    <row r="176" spans="1:19" s="14" customFormat="1" ht="12.75">
      <c r="A176" s="14" t="s">
        <v>186</v>
      </c>
      <c r="B176" s="15">
        <v>913139</v>
      </c>
      <c r="C176" s="15"/>
      <c r="D176" s="15"/>
      <c r="E176" s="15"/>
      <c r="F176" s="15">
        <v>84407</v>
      </c>
      <c r="G176" s="31">
        <v>18439</v>
      </c>
      <c r="H176" s="15">
        <v>705</v>
      </c>
      <c r="I176" s="15"/>
      <c r="J176" s="15"/>
      <c r="K176" s="15">
        <v>66510</v>
      </c>
      <c r="L176" s="15"/>
      <c r="M176" s="15">
        <v>23260</v>
      </c>
      <c r="N176" s="15"/>
      <c r="O176" s="25">
        <v>315696</v>
      </c>
      <c r="P176" s="23">
        <v>21830</v>
      </c>
      <c r="Q176" s="24">
        <v>290000</v>
      </c>
      <c r="R176" s="24"/>
      <c r="S176" s="16">
        <f t="shared" si="2"/>
        <v>1733986</v>
      </c>
    </row>
    <row r="177" spans="1:19" s="14" customFormat="1" ht="12.75">
      <c r="A177" s="14" t="s">
        <v>187</v>
      </c>
      <c r="B177" s="15">
        <v>679126</v>
      </c>
      <c r="C177" s="15"/>
      <c r="D177" s="15"/>
      <c r="E177" s="15">
        <v>62872</v>
      </c>
      <c r="F177" s="15">
        <v>137178</v>
      </c>
      <c r="G177" s="31">
        <v>39220</v>
      </c>
      <c r="H177" s="15">
        <v>1499</v>
      </c>
      <c r="I177" s="15">
        <v>30657</v>
      </c>
      <c r="J177" s="15"/>
      <c r="K177" s="15">
        <v>44974</v>
      </c>
      <c r="L177" s="15"/>
      <c r="M177" s="15"/>
      <c r="N177" s="15"/>
      <c r="O177" s="25">
        <v>761141</v>
      </c>
      <c r="P177" s="23">
        <v>35322</v>
      </c>
      <c r="Q177" s="24"/>
      <c r="R177" s="24"/>
      <c r="S177" s="16">
        <f t="shared" si="2"/>
        <v>1791989</v>
      </c>
    </row>
    <row r="178" spans="1:19" s="14" customFormat="1" ht="12.75">
      <c r="A178" s="17" t="s">
        <v>188</v>
      </c>
      <c r="B178" s="18">
        <f>SUM(B5:B177)</f>
        <v>218073653</v>
      </c>
      <c r="C178" s="18">
        <f aca="true" t="shared" si="3" ref="C178:R178">SUM(C5:C177)</f>
        <v>1773704</v>
      </c>
      <c r="D178" s="18">
        <f t="shared" si="3"/>
        <v>300000</v>
      </c>
      <c r="E178" s="18">
        <f t="shared" si="3"/>
        <v>3395807</v>
      </c>
      <c r="F178" s="18">
        <f t="shared" si="3"/>
        <v>30301329</v>
      </c>
      <c r="G178" s="18">
        <f t="shared" si="3"/>
        <v>7032584</v>
      </c>
      <c r="H178" s="18">
        <f t="shared" si="3"/>
        <v>268435</v>
      </c>
      <c r="I178" s="18">
        <f t="shared" si="3"/>
        <v>3463598</v>
      </c>
      <c r="J178" s="18">
        <f t="shared" si="3"/>
        <v>79709</v>
      </c>
      <c r="K178" s="18">
        <f t="shared" si="3"/>
        <v>15292959</v>
      </c>
      <c r="L178" s="18">
        <f t="shared" si="3"/>
        <v>14062000</v>
      </c>
      <c r="M178" s="18">
        <f t="shared" si="3"/>
        <v>5032123</v>
      </c>
      <c r="N178" s="18">
        <f t="shared" si="3"/>
        <v>1092204</v>
      </c>
      <c r="O178" s="18">
        <f t="shared" si="3"/>
        <v>145837962</v>
      </c>
      <c r="P178" s="18">
        <f t="shared" si="3"/>
        <v>7523359</v>
      </c>
      <c r="Q178" s="18">
        <f t="shared" si="3"/>
        <v>13340000</v>
      </c>
      <c r="R178" s="18">
        <f t="shared" si="3"/>
        <v>2553</v>
      </c>
      <c r="S178" s="18">
        <f>SUM(S5:S177)</f>
        <v>466871979</v>
      </c>
    </row>
    <row r="179" spans="1:19" s="14" customFormat="1" ht="12.75">
      <c r="A179" s="14" t="s">
        <v>189</v>
      </c>
      <c r="B179" s="19"/>
      <c r="C179" s="19"/>
      <c r="D179" s="19"/>
      <c r="E179" s="19"/>
      <c r="F179" s="19"/>
      <c r="G179" s="20"/>
      <c r="H179" s="20"/>
      <c r="I179" s="19"/>
      <c r="J179" s="19"/>
      <c r="K179" s="19"/>
      <c r="L179" s="19"/>
      <c r="M179" s="19"/>
      <c r="N179" s="19"/>
      <c r="O179" s="25">
        <v>42191</v>
      </c>
      <c r="P179" s="23">
        <v>19</v>
      </c>
      <c r="Q179" s="24"/>
      <c r="R179" s="24"/>
      <c r="S179" s="18">
        <f>SUM(B179:Q179)</f>
        <v>42210</v>
      </c>
    </row>
    <row r="180" spans="1:19" s="14" customFormat="1" ht="12.75">
      <c r="A180" s="14" t="s">
        <v>190</v>
      </c>
      <c r="B180" s="19"/>
      <c r="C180" s="19"/>
      <c r="D180" s="19"/>
      <c r="E180" s="19"/>
      <c r="F180" s="19"/>
      <c r="G180" s="20"/>
      <c r="H180" s="20"/>
      <c r="I180" s="19"/>
      <c r="J180" s="19"/>
      <c r="K180" s="19"/>
      <c r="L180" s="19"/>
      <c r="M180" s="19"/>
      <c r="N180" s="19"/>
      <c r="O180" s="25">
        <v>108588</v>
      </c>
      <c r="P180" s="23">
        <v>10716</v>
      </c>
      <c r="Q180" s="24"/>
      <c r="R180" s="24"/>
      <c r="S180" s="18">
        <f>SUM(B180:Q180)</f>
        <v>119304</v>
      </c>
    </row>
    <row r="181" spans="1:19" s="22" customFormat="1" ht="12.75">
      <c r="A181" s="17" t="s">
        <v>191</v>
      </c>
      <c r="B181" s="18">
        <f>SUM(B178:B180)</f>
        <v>218073653</v>
      </c>
      <c r="C181" s="18">
        <f aca="true" t="shared" si="4" ref="C181:P181">SUM(C178:C180)</f>
        <v>1773704</v>
      </c>
      <c r="D181" s="18">
        <f t="shared" si="4"/>
        <v>300000</v>
      </c>
      <c r="E181" s="18">
        <f t="shared" si="4"/>
        <v>3395807</v>
      </c>
      <c r="F181" s="18">
        <f t="shared" si="4"/>
        <v>30301329</v>
      </c>
      <c r="G181" s="18">
        <f t="shared" si="4"/>
        <v>7032584</v>
      </c>
      <c r="H181" s="18">
        <f t="shared" si="4"/>
        <v>268435</v>
      </c>
      <c r="I181" s="18">
        <f t="shared" si="4"/>
        <v>3463598</v>
      </c>
      <c r="J181" s="18">
        <f t="shared" si="4"/>
        <v>79709</v>
      </c>
      <c r="K181" s="18">
        <f t="shared" si="4"/>
        <v>15292959</v>
      </c>
      <c r="L181" s="18">
        <f t="shared" si="4"/>
        <v>14062000</v>
      </c>
      <c r="M181" s="18">
        <f t="shared" si="4"/>
        <v>5032123</v>
      </c>
      <c r="N181" s="18">
        <f t="shared" si="4"/>
        <v>1092204</v>
      </c>
      <c r="O181" s="18">
        <f t="shared" si="4"/>
        <v>145988741</v>
      </c>
      <c r="P181" s="18">
        <f t="shared" si="4"/>
        <v>7534094</v>
      </c>
      <c r="Q181" s="18">
        <f>SUM(Q178:Q180)</f>
        <v>13340000</v>
      </c>
      <c r="R181" s="18">
        <f>SUM(R178:R180)</f>
        <v>2553</v>
      </c>
      <c r="S181" s="21">
        <f>SUM(S178:S180)</f>
        <v>467033493</v>
      </c>
    </row>
    <row r="182" spans="5:15" ht="13.5">
      <c r="E182" s="5"/>
      <c r="G182" s="6"/>
      <c r="H182" s="6"/>
      <c r="I182" s="5"/>
      <c r="J182" s="5"/>
      <c r="K182" s="5"/>
      <c r="O182" s="4"/>
    </row>
    <row r="183" spans="1:8" ht="13.5">
      <c r="A183" s="8" t="s">
        <v>192</v>
      </c>
      <c r="G183" s="6"/>
      <c r="H183" s="6"/>
    </row>
    <row r="184" spans="7:8" ht="13.5">
      <c r="G184" s="6"/>
      <c r="H184" s="6"/>
    </row>
    <row r="185" spans="7:15" ht="13.5">
      <c r="G185" s="6"/>
      <c r="H185" s="6"/>
      <c r="O185" s="9"/>
    </row>
    <row r="186" spans="7:15" ht="13.5">
      <c r="G186" s="6"/>
      <c r="H186" s="6"/>
      <c r="O186" s="10"/>
    </row>
    <row r="187" spans="7:8" ht="13.5">
      <c r="G187" s="6"/>
      <c r="H187" s="6"/>
    </row>
    <row r="188" spans="7:8" ht="13.5">
      <c r="G188" s="6"/>
      <c r="H188" s="6"/>
    </row>
    <row r="189" spans="7:8" ht="13.5">
      <c r="G189" s="6"/>
      <c r="H189" s="6"/>
    </row>
    <row r="190" spans="7:8" ht="13.5">
      <c r="G190" s="6"/>
      <c r="H190" s="6"/>
    </row>
    <row r="191" spans="7:8" ht="13.5">
      <c r="G191" s="6"/>
      <c r="H191" s="6"/>
    </row>
    <row r="192" spans="7:8" ht="13.5">
      <c r="G192" s="6"/>
      <c r="H192" s="6"/>
    </row>
    <row r="193" spans="7:8" ht="13.5">
      <c r="G193" s="6"/>
      <c r="H193" s="6"/>
    </row>
    <row r="194" spans="7:8" ht="13.5">
      <c r="G194" s="6"/>
      <c r="H194" s="6"/>
    </row>
    <row r="195" spans="7:8" ht="13.5">
      <c r="G195" s="6"/>
      <c r="H195" s="6"/>
    </row>
    <row r="196" spans="7:8" ht="13.5">
      <c r="G196" s="6"/>
      <c r="H196" s="6"/>
    </row>
    <row r="197" spans="7:8" ht="13.5">
      <c r="G197" s="6"/>
      <c r="H197" s="6"/>
    </row>
    <row r="198" spans="7:8" ht="13.5">
      <c r="G198" s="6"/>
      <c r="H198" s="6"/>
    </row>
    <row r="199" spans="7:8" ht="13.5">
      <c r="G199" s="6"/>
      <c r="H199" s="6"/>
    </row>
    <row r="200" spans="7:8" ht="13.5">
      <c r="G200" s="6"/>
      <c r="H200" s="6"/>
    </row>
    <row r="201" spans="7:8" ht="13.5">
      <c r="G201" s="6"/>
      <c r="H201" s="6"/>
    </row>
    <row r="202" spans="7:8" ht="13.5">
      <c r="G202" s="6"/>
      <c r="H202" s="6"/>
    </row>
    <row r="203" spans="7:8" ht="13.5">
      <c r="G203" s="6"/>
      <c r="H203" s="6"/>
    </row>
    <row r="204" spans="7:8" ht="13.5">
      <c r="G204" s="6"/>
      <c r="H204" s="6"/>
    </row>
    <row r="205" spans="7:8" ht="13.5">
      <c r="G205" s="6"/>
      <c r="H205" s="6"/>
    </row>
    <row r="206" spans="7:8" ht="13.5">
      <c r="G206" s="6"/>
      <c r="H206" s="6"/>
    </row>
    <row r="207" spans="7:8" ht="13.5">
      <c r="G207" s="6"/>
      <c r="H207" s="6"/>
    </row>
    <row r="208" spans="7:8" ht="13.5">
      <c r="G208" s="6"/>
      <c r="H208" s="6"/>
    </row>
    <row r="209" spans="7:8" ht="13.5">
      <c r="G209" s="6"/>
      <c r="H209" s="6"/>
    </row>
    <row r="210" spans="7:8" ht="13.5">
      <c r="G210" s="6"/>
      <c r="H210" s="6"/>
    </row>
    <row r="211" spans="7:8" ht="13.5">
      <c r="G211" s="6"/>
      <c r="H211" s="6"/>
    </row>
    <row r="212" spans="7:8" ht="13.5">
      <c r="G212" s="6"/>
      <c r="H212" s="6"/>
    </row>
    <row r="213" spans="7:8" ht="13.5">
      <c r="G213" s="6"/>
      <c r="H213" s="6"/>
    </row>
    <row r="214" spans="7:8" ht="13.5">
      <c r="G214" s="6"/>
      <c r="H214" s="6"/>
    </row>
    <row r="215" spans="7:8" ht="13.5">
      <c r="G215" s="6"/>
      <c r="H215" s="6"/>
    </row>
    <row r="216" spans="7:8" ht="13.5">
      <c r="G216" s="6"/>
      <c r="H216" s="6"/>
    </row>
    <row r="217" spans="7:8" ht="13.5">
      <c r="G217" s="6"/>
      <c r="H217" s="6"/>
    </row>
    <row r="218" spans="7:8" ht="13.5">
      <c r="G218" s="6"/>
      <c r="H218" s="6"/>
    </row>
    <row r="219" spans="7:8" ht="13.5">
      <c r="G219" s="6"/>
      <c r="H219" s="6"/>
    </row>
    <row r="220" spans="7:8" ht="13.5">
      <c r="G220" s="6"/>
      <c r="H220" s="6"/>
    </row>
    <row r="221" spans="7:8" ht="13.5">
      <c r="G221" s="6"/>
      <c r="H221" s="6"/>
    </row>
    <row r="222" spans="7:8" ht="13.5">
      <c r="G222" s="6"/>
      <c r="H222" s="6"/>
    </row>
    <row r="223" spans="7:8" ht="13.5">
      <c r="G223" s="6"/>
      <c r="H223" s="6"/>
    </row>
    <row r="224" spans="7:8" ht="13.5">
      <c r="G224" s="6"/>
      <c r="H224" s="6"/>
    </row>
    <row r="225" spans="7:8" ht="13.5">
      <c r="G225" s="6"/>
      <c r="H225" s="6"/>
    </row>
    <row r="226" spans="7:8" ht="13.5">
      <c r="G226" s="6"/>
      <c r="H226" s="6"/>
    </row>
    <row r="227" spans="7:8" ht="13.5">
      <c r="G227" s="6"/>
      <c r="H227" s="6"/>
    </row>
    <row r="228" spans="7:8" ht="13.5">
      <c r="G228" s="6"/>
      <c r="H228" s="6"/>
    </row>
    <row r="229" spans="7:8" ht="13.5">
      <c r="G229" s="6"/>
      <c r="H229" s="6"/>
    </row>
    <row r="230" spans="7:8" ht="13.5">
      <c r="G230" s="6"/>
      <c r="H230" s="6"/>
    </row>
    <row r="231" spans="7:8" ht="13.5">
      <c r="G231" s="6"/>
      <c r="H231" s="6"/>
    </row>
    <row r="232" spans="7:8" ht="13.5">
      <c r="G232" s="6"/>
      <c r="H232" s="6"/>
    </row>
    <row r="233" spans="7:8" ht="13.5">
      <c r="G233" s="6"/>
      <c r="H233" s="6"/>
    </row>
    <row r="234" spans="7:8" ht="13.5">
      <c r="G234" s="6"/>
      <c r="H234" s="6"/>
    </row>
    <row r="235" spans="7:8" ht="13.5">
      <c r="G235" s="6"/>
      <c r="H235" s="6"/>
    </row>
    <row r="236" spans="7:8" ht="13.5">
      <c r="G236" s="6"/>
      <c r="H236" s="6"/>
    </row>
    <row r="237" spans="7:8" ht="13.5">
      <c r="G237" s="6"/>
      <c r="H237" s="6"/>
    </row>
    <row r="238" spans="7:8" ht="13.5">
      <c r="G238" s="6"/>
      <c r="H238" s="6"/>
    </row>
    <row r="239" spans="7:8" ht="13.5">
      <c r="G239" s="6"/>
      <c r="H239" s="6"/>
    </row>
    <row r="240" spans="7:8" ht="13.5">
      <c r="G240" s="6"/>
      <c r="H240" s="6"/>
    </row>
    <row r="241" spans="7:8" ht="13.5">
      <c r="G241" s="6"/>
      <c r="H241" s="6"/>
    </row>
    <row r="242" spans="7:8" ht="13.5">
      <c r="G242" s="6"/>
      <c r="H242" s="6"/>
    </row>
    <row r="243" spans="7:8" ht="13.5">
      <c r="G243" s="6"/>
      <c r="H243" s="6"/>
    </row>
    <row r="244" spans="7:8" ht="13.5">
      <c r="G244" s="6"/>
      <c r="H244" s="6"/>
    </row>
    <row r="245" spans="7:8" ht="13.5">
      <c r="G245" s="6"/>
      <c r="H245" s="6"/>
    </row>
    <row r="246" spans="7:8" ht="13.5">
      <c r="G246" s="6"/>
      <c r="H246" s="6"/>
    </row>
    <row r="247" spans="7:8" ht="13.5">
      <c r="G247" s="6"/>
      <c r="H247" s="6"/>
    </row>
    <row r="248" spans="7:8" ht="13.5">
      <c r="G248" s="6"/>
      <c r="H248" s="6"/>
    </row>
    <row r="249" spans="7:8" ht="13.5">
      <c r="G249" s="6"/>
      <c r="H249" s="6"/>
    </row>
    <row r="250" spans="7:8" ht="13.5">
      <c r="G250" s="6"/>
      <c r="H250" s="6"/>
    </row>
    <row r="251" spans="7:8" ht="13.5">
      <c r="G251" s="6"/>
      <c r="H251" s="6"/>
    </row>
    <row r="252" spans="7:8" ht="13.5">
      <c r="G252" s="6"/>
      <c r="H252" s="6"/>
    </row>
    <row r="253" spans="7:8" ht="13.5">
      <c r="G253" s="6"/>
      <c r="H253" s="6"/>
    </row>
    <row r="254" spans="7:8" ht="13.5">
      <c r="G254" s="6"/>
      <c r="H254" s="6"/>
    </row>
    <row r="255" spans="7:8" ht="13.5">
      <c r="G255" s="6"/>
      <c r="H255" s="6"/>
    </row>
    <row r="256" spans="7:8" ht="13.5">
      <c r="G256" s="6"/>
      <c r="H256" s="6"/>
    </row>
    <row r="257" spans="7:8" ht="13.5">
      <c r="G257" s="6"/>
      <c r="H257" s="6"/>
    </row>
    <row r="258" spans="7:8" ht="13.5">
      <c r="G258" s="6"/>
      <c r="H258" s="6"/>
    </row>
    <row r="259" spans="7:8" ht="13.5">
      <c r="G259" s="6"/>
      <c r="H259" s="6"/>
    </row>
    <row r="260" spans="7:8" ht="13.5">
      <c r="G260" s="6"/>
      <c r="H260" s="6"/>
    </row>
    <row r="261" spans="7:8" ht="13.5">
      <c r="G261" s="6"/>
      <c r="H261" s="6"/>
    </row>
    <row r="262" spans="7:8" ht="13.5">
      <c r="G262" s="6"/>
      <c r="H262" s="6"/>
    </row>
    <row r="263" spans="7:8" ht="13.5">
      <c r="G263" s="6"/>
      <c r="H263" s="6"/>
    </row>
    <row r="264" spans="7:8" ht="13.5">
      <c r="G264" s="6"/>
      <c r="H264" s="6"/>
    </row>
    <row r="265" spans="7:8" ht="13.5">
      <c r="G265" s="6"/>
      <c r="H265" s="6"/>
    </row>
    <row r="266" spans="7:8" ht="13.5">
      <c r="G266" s="6"/>
      <c r="H266" s="6"/>
    </row>
    <row r="267" spans="7:8" ht="13.5">
      <c r="G267" s="6"/>
      <c r="H267" s="6"/>
    </row>
    <row r="268" spans="7:8" ht="13.5">
      <c r="G268" s="6"/>
      <c r="H268" s="6"/>
    </row>
    <row r="269" spans="7:8" ht="13.5">
      <c r="G269" s="6"/>
      <c r="H269" s="6"/>
    </row>
    <row r="270" spans="7:8" ht="13.5">
      <c r="G270" s="6"/>
      <c r="H270" s="6"/>
    </row>
    <row r="271" spans="7:8" ht="13.5">
      <c r="G271" s="6"/>
      <c r="H271" s="6"/>
    </row>
    <row r="272" spans="7:8" ht="13.5">
      <c r="G272" s="6"/>
      <c r="H272" s="6"/>
    </row>
    <row r="273" spans="7:8" ht="13.5">
      <c r="G273" s="6"/>
      <c r="H273" s="6"/>
    </row>
    <row r="274" spans="7:8" ht="13.5">
      <c r="G274" s="6"/>
      <c r="H274" s="6"/>
    </row>
    <row r="275" spans="7:8" ht="13.5">
      <c r="G275" s="6"/>
      <c r="H275" s="6"/>
    </row>
    <row r="276" spans="7:8" ht="13.5">
      <c r="G276" s="6"/>
      <c r="H276" s="6"/>
    </row>
    <row r="277" spans="7:8" ht="13.5">
      <c r="G277" s="6"/>
      <c r="H277" s="6"/>
    </row>
    <row r="278" spans="7:8" ht="13.5">
      <c r="G278" s="6"/>
      <c r="H278" s="6"/>
    </row>
    <row r="279" spans="7:8" ht="13.5">
      <c r="G279" s="6"/>
      <c r="H279" s="6"/>
    </row>
    <row r="280" spans="7:8" ht="13.5">
      <c r="G280" s="6"/>
      <c r="H280" s="6"/>
    </row>
    <row r="281" spans="7:8" ht="13.5">
      <c r="G281" s="6"/>
      <c r="H281" s="6"/>
    </row>
    <row r="282" spans="7:8" ht="13.5">
      <c r="G282" s="6"/>
      <c r="H282" s="6"/>
    </row>
    <row r="283" spans="7:8" ht="13.5">
      <c r="G283" s="6"/>
      <c r="H283" s="6"/>
    </row>
    <row r="284" spans="7:8" ht="13.5">
      <c r="G284" s="6"/>
      <c r="H284" s="6"/>
    </row>
    <row r="285" spans="7:8" ht="13.5">
      <c r="G285" s="6"/>
      <c r="H285" s="6"/>
    </row>
    <row r="286" spans="7:8" ht="13.5">
      <c r="G286" s="6"/>
      <c r="H286" s="6"/>
    </row>
    <row r="287" spans="7:8" ht="13.5">
      <c r="G287" s="6"/>
      <c r="H287" s="6"/>
    </row>
    <row r="288" spans="7:8" ht="13.5">
      <c r="G288" s="6"/>
      <c r="H288" s="6"/>
    </row>
    <row r="289" spans="7:8" ht="13.5">
      <c r="G289" s="6"/>
      <c r="H289" s="6"/>
    </row>
    <row r="290" spans="7:8" ht="13.5">
      <c r="G290" s="6"/>
      <c r="H290" s="6"/>
    </row>
  </sheetData>
  <sheetProtection/>
  <printOptions/>
  <pageMargins left="0.2" right="0.2" top="0.5" bottom="0.5" header="0.3" footer="0.3"/>
  <pageSetup horizontalDpi="600" verticalDpi="600" orientation="landscape" paperSize="5" r:id="rId1"/>
  <headerFooter>
    <oddFooter>&amp;R2/8/2019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5"/>
  <sheetViews>
    <sheetView zoomScalePageLayoutView="0" workbookViewId="0" topLeftCell="A1">
      <pane xSplit="1" ySplit="1" topLeftCell="B1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:B174"/>
    </sheetView>
  </sheetViews>
  <sheetFormatPr defaultColWidth="10.00390625" defaultRowHeight="15"/>
  <cols>
    <col min="1" max="1" width="27.8515625" style="3" customWidth="1"/>
    <col min="2" max="2" width="17.7109375" style="3" customWidth="1"/>
    <col min="3" max="3" width="10.00390625" style="3" customWidth="1"/>
    <col min="4" max="4" width="14.28125" style="3" customWidth="1"/>
    <col min="5" max="16384" width="10.00390625" style="3" customWidth="1"/>
  </cols>
  <sheetData>
    <row r="1" spans="1:2" s="1" customFormat="1" ht="38.25" customHeight="1">
      <c r="A1" s="1" t="s">
        <v>0</v>
      </c>
      <c r="B1" s="1" t="s">
        <v>205</v>
      </c>
    </row>
    <row r="2" spans="1:2" s="14" customFormat="1" ht="12.75">
      <c r="A2" s="14" t="s">
        <v>15</v>
      </c>
      <c r="B2" s="15"/>
    </row>
    <row r="3" spans="1:2" s="14" customFormat="1" ht="12.75">
      <c r="A3" s="14" t="s">
        <v>16</v>
      </c>
      <c r="B3" s="15"/>
    </row>
    <row r="4" spans="1:2" s="14" customFormat="1" ht="12.75">
      <c r="A4" s="14" t="s">
        <v>17</v>
      </c>
      <c r="B4" s="15"/>
    </row>
    <row r="5" spans="1:2" s="14" customFormat="1" ht="12.75">
      <c r="A5" s="14" t="s">
        <v>18</v>
      </c>
      <c r="B5" s="15"/>
    </row>
    <row r="6" spans="1:2" s="14" customFormat="1" ht="12.75">
      <c r="A6" s="14" t="s">
        <v>19</v>
      </c>
      <c r="B6" s="15"/>
    </row>
    <row r="7" spans="1:2" s="14" customFormat="1" ht="12.75">
      <c r="A7" s="14" t="s">
        <v>20</v>
      </c>
      <c r="B7" s="15"/>
    </row>
    <row r="8" spans="1:2" s="14" customFormat="1" ht="12.75">
      <c r="A8" s="14" t="s">
        <v>21</v>
      </c>
      <c r="B8" s="15"/>
    </row>
    <row r="9" spans="1:2" s="14" customFormat="1" ht="12.75">
      <c r="A9" s="14" t="s">
        <v>22</v>
      </c>
      <c r="B9" s="15"/>
    </row>
    <row r="10" spans="1:2" s="14" customFormat="1" ht="12.75">
      <c r="A10" s="14" t="s">
        <v>23</v>
      </c>
      <c r="B10" s="15">
        <v>13686</v>
      </c>
    </row>
    <row r="11" spans="1:2" s="14" customFormat="1" ht="12.75">
      <c r="A11" s="14" t="s">
        <v>24</v>
      </c>
      <c r="B11" s="15">
        <v>14918</v>
      </c>
    </row>
    <row r="12" spans="1:2" s="14" customFormat="1" ht="12.75">
      <c r="A12" s="14" t="s">
        <v>25</v>
      </c>
      <c r="B12" s="15"/>
    </row>
    <row r="13" spans="1:2" s="14" customFormat="1" ht="12.75">
      <c r="A13" s="14" t="s">
        <v>26</v>
      </c>
      <c r="B13" s="15"/>
    </row>
    <row r="14" spans="1:2" s="14" customFormat="1" ht="12.75">
      <c r="A14" s="14" t="s">
        <v>27</v>
      </c>
      <c r="B14" s="15"/>
    </row>
    <row r="15" spans="1:2" s="14" customFormat="1" ht="13.5" customHeight="1">
      <c r="A15" s="14" t="s">
        <v>28</v>
      </c>
      <c r="B15" s="15"/>
    </row>
    <row r="16" spans="1:2" s="14" customFormat="1" ht="12.75">
      <c r="A16" s="14" t="s">
        <v>29</v>
      </c>
      <c r="B16" s="15"/>
    </row>
    <row r="17" spans="1:2" s="14" customFormat="1" ht="12.75">
      <c r="A17" s="14" t="s">
        <v>30</v>
      </c>
      <c r="B17" s="15">
        <v>164089</v>
      </c>
    </row>
    <row r="18" spans="1:2" s="14" customFormat="1" ht="12.75">
      <c r="A18" s="14" t="s">
        <v>31</v>
      </c>
      <c r="B18" s="15">
        <v>18887</v>
      </c>
    </row>
    <row r="19" spans="1:2" s="14" customFormat="1" ht="12.75">
      <c r="A19" s="14" t="s">
        <v>32</v>
      </c>
      <c r="B19" s="15">
        <v>78555</v>
      </c>
    </row>
    <row r="20" spans="1:2" s="14" customFormat="1" ht="12.75">
      <c r="A20" s="14" t="s">
        <v>33</v>
      </c>
      <c r="B20" s="15"/>
    </row>
    <row r="21" spans="1:2" s="14" customFormat="1" ht="12.75">
      <c r="A21" s="14" t="s">
        <v>34</v>
      </c>
      <c r="B21" s="15"/>
    </row>
    <row r="22" spans="1:2" s="14" customFormat="1" ht="12.75">
      <c r="A22" s="14" t="s">
        <v>35</v>
      </c>
      <c r="B22" s="15"/>
    </row>
    <row r="23" spans="1:2" s="14" customFormat="1" ht="12.75">
      <c r="A23" s="14" t="s">
        <v>36</v>
      </c>
      <c r="B23" s="15"/>
    </row>
    <row r="24" spans="1:2" s="14" customFormat="1" ht="12.75">
      <c r="A24" s="14" t="s">
        <v>37</v>
      </c>
      <c r="B24" s="15"/>
    </row>
    <row r="25" spans="1:2" s="14" customFormat="1" ht="12.75">
      <c r="A25" s="14" t="s">
        <v>38</v>
      </c>
      <c r="B25" s="15"/>
    </row>
    <row r="26" spans="1:2" s="14" customFormat="1" ht="12.75">
      <c r="A26" s="14" t="s">
        <v>39</v>
      </c>
      <c r="B26" s="15"/>
    </row>
    <row r="27" spans="1:2" s="14" customFormat="1" ht="12.75">
      <c r="A27" s="14" t="s">
        <v>40</v>
      </c>
      <c r="B27" s="15">
        <v>15055</v>
      </c>
    </row>
    <row r="28" spans="1:2" s="14" customFormat="1" ht="12.75">
      <c r="A28" s="14" t="s">
        <v>41</v>
      </c>
      <c r="B28" s="15"/>
    </row>
    <row r="29" spans="1:2" s="14" customFormat="1" ht="12.75">
      <c r="A29" s="14" t="s">
        <v>42</v>
      </c>
      <c r="B29" s="15"/>
    </row>
    <row r="30" spans="1:2" s="14" customFormat="1" ht="12.75">
      <c r="A30" s="14" t="s">
        <v>43</v>
      </c>
      <c r="B30" s="15"/>
    </row>
    <row r="31" spans="1:2" s="14" customFormat="1" ht="12.75">
      <c r="A31" s="14" t="s">
        <v>44</v>
      </c>
      <c r="B31" s="15"/>
    </row>
    <row r="32" spans="1:2" s="14" customFormat="1" ht="12.75">
      <c r="A32" s="14" t="s">
        <v>45</v>
      </c>
      <c r="B32" s="15"/>
    </row>
    <row r="33" spans="1:2" s="14" customFormat="1" ht="12.75">
      <c r="A33" s="14" t="s">
        <v>46</v>
      </c>
      <c r="B33" s="15">
        <v>13686</v>
      </c>
    </row>
    <row r="34" spans="1:2" s="14" customFormat="1" ht="12.75">
      <c r="A34" s="14" t="s">
        <v>47</v>
      </c>
      <c r="B34" s="15"/>
    </row>
    <row r="35" spans="1:2" s="14" customFormat="1" ht="12.75">
      <c r="A35" s="14" t="s">
        <v>48</v>
      </c>
      <c r="B35" s="15"/>
    </row>
    <row r="36" spans="1:2" s="14" customFormat="1" ht="12.75">
      <c r="A36" s="14" t="s">
        <v>49</v>
      </c>
      <c r="B36" s="15"/>
    </row>
    <row r="37" spans="1:2" s="14" customFormat="1" ht="12.75">
      <c r="A37" s="14" t="s">
        <v>50</v>
      </c>
      <c r="B37" s="15">
        <v>28604</v>
      </c>
    </row>
    <row r="38" spans="1:2" s="14" customFormat="1" ht="12.75">
      <c r="A38" s="14" t="s">
        <v>51</v>
      </c>
      <c r="B38" s="15">
        <v>11633</v>
      </c>
    </row>
    <row r="39" spans="1:2" s="14" customFormat="1" ht="12.75">
      <c r="A39" s="14" t="s">
        <v>52</v>
      </c>
      <c r="B39" s="15"/>
    </row>
    <row r="40" spans="1:2" s="14" customFormat="1" ht="12.75">
      <c r="A40" s="14" t="s">
        <v>53</v>
      </c>
      <c r="B40" s="15"/>
    </row>
    <row r="41" spans="1:2" s="14" customFormat="1" ht="12.75">
      <c r="A41" s="14" t="s">
        <v>54</v>
      </c>
      <c r="B41" s="15"/>
    </row>
    <row r="42" spans="1:2" s="14" customFormat="1" ht="12.75">
      <c r="A42" s="14" t="s">
        <v>55</v>
      </c>
      <c r="B42" s="15"/>
    </row>
    <row r="43" spans="1:2" s="14" customFormat="1" ht="12.75">
      <c r="A43" s="14" t="s">
        <v>56</v>
      </c>
      <c r="B43" s="15">
        <v>49405</v>
      </c>
    </row>
    <row r="44" spans="1:2" s="14" customFormat="1" ht="12.75">
      <c r="A44" s="14" t="s">
        <v>57</v>
      </c>
      <c r="B44" s="15"/>
    </row>
    <row r="45" spans="1:2" s="14" customFormat="1" ht="12.75">
      <c r="A45" s="14" t="s">
        <v>58</v>
      </c>
      <c r="B45" s="15"/>
    </row>
    <row r="46" spans="1:2" s="14" customFormat="1" ht="12.75">
      <c r="A46" s="14" t="s">
        <v>59</v>
      </c>
      <c r="B46" s="15">
        <v>11085</v>
      </c>
    </row>
    <row r="47" spans="1:2" s="14" customFormat="1" ht="12.75">
      <c r="A47" s="14" t="s">
        <v>60</v>
      </c>
      <c r="B47" s="15">
        <v>66238</v>
      </c>
    </row>
    <row r="48" spans="1:2" s="14" customFormat="1" ht="12.75">
      <c r="A48" s="14" t="s">
        <v>61</v>
      </c>
      <c r="B48" s="15"/>
    </row>
    <row r="49" spans="1:2" s="14" customFormat="1" ht="12.75">
      <c r="A49" s="14" t="s">
        <v>62</v>
      </c>
      <c r="B49" s="15"/>
    </row>
    <row r="50" spans="1:2" s="14" customFormat="1" ht="12.75">
      <c r="A50" s="14" t="s">
        <v>63</v>
      </c>
      <c r="B50" s="15"/>
    </row>
    <row r="51" spans="1:2" s="14" customFormat="1" ht="12.75">
      <c r="A51" s="14" t="s">
        <v>64</v>
      </c>
      <c r="B51" s="15"/>
    </row>
    <row r="52" spans="1:2" s="14" customFormat="1" ht="12.75">
      <c r="A52" s="14" t="s">
        <v>65</v>
      </c>
      <c r="B52" s="15">
        <v>27369</v>
      </c>
    </row>
    <row r="53" spans="1:2" s="14" customFormat="1" ht="12.75">
      <c r="A53" s="14" t="s">
        <v>66</v>
      </c>
      <c r="B53" s="15"/>
    </row>
    <row r="54" spans="1:2" s="14" customFormat="1" ht="12.75">
      <c r="A54" s="14" t="s">
        <v>67</v>
      </c>
      <c r="B54" s="15"/>
    </row>
    <row r="55" spans="1:2" s="14" customFormat="1" ht="12.75">
      <c r="A55" s="14" t="s">
        <v>68</v>
      </c>
      <c r="B55" s="15">
        <v>15876</v>
      </c>
    </row>
    <row r="56" spans="1:2" s="14" customFormat="1" ht="12.75">
      <c r="A56" s="14" t="s">
        <v>69</v>
      </c>
      <c r="B56" s="15"/>
    </row>
    <row r="57" spans="1:2" s="14" customFormat="1" ht="12.75">
      <c r="A57" s="14" t="s">
        <v>70</v>
      </c>
      <c r="B57" s="15"/>
    </row>
    <row r="58" spans="1:2" s="14" customFormat="1" ht="12.75">
      <c r="A58" s="14" t="s">
        <v>71</v>
      </c>
      <c r="B58" s="15">
        <v>667716</v>
      </c>
    </row>
    <row r="59" spans="1:2" s="14" customFormat="1" ht="12.75">
      <c r="A59" s="14" t="s">
        <v>72</v>
      </c>
      <c r="B59" s="15"/>
    </row>
    <row r="60" spans="1:2" s="14" customFormat="1" ht="12.75">
      <c r="A60" s="14" t="s">
        <v>73</v>
      </c>
      <c r="B60" s="15"/>
    </row>
    <row r="61" spans="1:2" s="14" customFormat="1" ht="12.75">
      <c r="A61" s="14" t="s">
        <v>74</v>
      </c>
      <c r="B61" s="15"/>
    </row>
    <row r="62" spans="1:2" s="14" customFormat="1" ht="12.75">
      <c r="A62" s="14" t="s">
        <v>75</v>
      </c>
      <c r="B62" s="15"/>
    </row>
    <row r="63" spans="1:2" s="14" customFormat="1" ht="12.75">
      <c r="A63" s="14" t="s">
        <v>76</v>
      </c>
      <c r="B63" s="15">
        <v>27646</v>
      </c>
    </row>
    <row r="64" spans="1:2" s="14" customFormat="1" ht="12.75">
      <c r="A64" s="14" t="s">
        <v>77</v>
      </c>
      <c r="B64" s="15"/>
    </row>
    <row r="65" spans="1:2" s="14" customFormat="1" ht="12.75">
      <c r="A65" s="14" t="s">
        <v>78</v>
      </c>
      <c r="B65" s="15"/>
    </row>
    <row r="66" spans="1:2" s="14" customFormat="1" ht="12.75">
      <c r="A66" s="14" t="s">
        <v>79</v>
      </c>
      <c r="B66" s="15"/>
    </row>
    <row r="67" spans="1:2" s="14" customFormat="1" ht="12.75">
      <c r="A67" s="14" t="s">
        <v>80</v>
      </c>
      <c r="B67" s="15"/>
    </row>
    <row r="68" spans="1:2" s="14" customFormat="1" ht="12.75">
      <c r="A68" s="14" t="s">
        <v>81</v>
      </c>
      <c r="B68" s="15">
        <v>19982</v>
      </c>
    </row>
    <row r="69" spans="1:2" s="14" customFormat="1" ht="12.75">
      <c r="A69" s="14" t="s">
        <v>82</v>
      </c>
      <c r="B69" s="15">
        <v>14781</v>
      </c>
    </row>
    <row r="70" spans="1:2" s="14" customFormat="1" ht="12.75">
      <c r="A70" s="14" t="s">
        <v>83</v>
      </c>
      <c r="B70" s="15">
        <v>18339</v>
      </c>
    </row>
    <row r="71" spans="1:2" s="14" customFormat="1" ht="12.75">
      <c r="A71" s="14" t="s">
        <v>84</v>
      </c>
      <c r="B71" s="15"/>
    </row>
    <row r="72" spans="1:2" s="14" customFormat="1" ht="12.75">
      <c r="A72" s="14" t="s">
        <v>85</v>
      </c>
      <c r="B72" s="15"/>
    </row>
    <row r="73" spans="1:2" s="14" customFormat="1" ht="12.75">
      <c r="A73" s="14" t="s">
        <v>86</v>
      </c>
      <c r="B73" s="15"/>
    </row>
    <row r="74" spans="1:2" s="14" customFormat="1" ht="12.75">
      <c r="A74" s="14" t="s">
        <v>87</v>
      </c>
      <c r="B74" s="15"/>
    </row>
    <row r="75" spans="1:2" s="14" customFormat="1" ht="12.75">
      <c r="A75" s="14" t="s">
        <v>88</v>
      </c>
      <c r="B75" s="15">
        <v>37635</v>
      </c>
    </row>
    <row r="76" spans="1:2" s="14" customFormat="1" ht="12.75">
      <c r="A76" s="14" t="s">
        <v>89</v>
      </c>
      <c r="B76" s="15"/>
    </row>
    <row r="77" spans="1:2" s="14" customFormat="1" ht="12.75">
      <c r="A77" s="14" t="s">
        <v>90</v>
      </c>
      <c r="B77" s="15"/>
    </row>
    <row r="78" spans="1:2" s="14" customFormat="1" ht="12.75">
      <c r="A78" s="14" t="s">
        <v>91</v>
      </c>
      <c r="B78" s="15"/>
    </row>
    <row r="79" spans="1:2" s="14" customFormat="1" ht="12.75">
      <c r="A79" s="14" t="s">
        <v>92</v>
      </c>
      <c r="B79" s="15"/>
    </row>
    <row r="80" spans="1:2" s="14" customFormat="1" ht="12.75">
      <c r="A80" s="14" t="s">
        <v>93</v>
      </c>
      <c r="B80" s="15"/>
    </row>
    <row r="81" spans="1:2" s="14" customFormat="1" ht="12.75">
      <c r="A81" s="14" t="s">
        <v>94</v>
      </c>
      <c r="B81" s="15">
        <v>21624</v>
      </c>
    </row>
    <row r="82" spans="1:2" s="14" customFormat="1" ht="12.75">
      <c r="A82" s="14" t="s">
        <v>95</v>
      </c>
      <c r="B82" s="15"/>
    </row>
    <row r="83" spans="1:2" s="14" customFormat="1" ht="12.75">
      <c r="A83" s="14" t="s">
        <v>96</v>
      </c>
      <c r="B83" s="15"/>
    </row>
    <row r="84" spans="1:2" s="14" customFormat="1" ht="12.75">
      <c r="A84" s="14" t="s">
        <v>97</v>
      </c>
      <c r="B84" s="15">
        <v>10949</v>
      </c>
    </row>
    <row r="85" spans="1:2" s="14" customFormat="1" ht="12.75">
      <c r="A85" s="14" t="s">
        <v>98</v>
      </c>
      <c r="B85" s="15"/>
    </row>
    <row r="86" spans="1:2" s="14" customFormat="1" ht="12.75">
      <c r="A86" s="14" t="s">
        <v>99</v>
      </c>
      <c r="B86" s="15"/>
    </row>
    <row r="87" spans="1:2" s="14" customFormat="1" ht="12.75">
      <c r="A87" s="14" t="s">
        <v>100</v>
      </c>
      <c r="B87" s="15">
        <v>1232426</v>
      </c>
    </row>
    <row r="88" spans="1:2" s="14" customFormat="1" ht="12.75">
      <c r="A88" s="14" t="s">
        <v>101</v>
      </c>
      <c r="B88" s="15"/>
    </row>
    <row r="89" spans="1:2" s="14" customFormat="1" ht="12.75">
      <c r="A89" s="14" t="s">
        <v>102</v>
      </c>
      <c r="B89" s="15">
        <v>41467</v>
      </c>
    </row>
    <row r="90" spans="1:2" s="14" customFormat="1" ht="12.75">
      <c r="A90" s="14" t="s">
        <v>103</v>
      </c>
      <c r="B90" s="15"/>
    </row>
    <row r="91" spans="1:2" s="14" customFormat="1" ht="12.75">
      <c r="A91" s="14" t="s">
        <v>104</v>
      </c>
      <c r="B91" s="15">
        <v>46669</v>
      </c>
    </row>
    <row r="92" spans="1:2" s="14" customFormat="1" ht="12.75">
      <c r="A92" s="14" t="s">
        <v>105</v>
      </c>
      <c r="B92" s="15"/>
    </row>
    <row r="93" spans="1:2" s="14" customFormat="1" ht="12.75">
      <c r="A93" s="14" t="s">
        <v>106</v>
      </c>
      <c r="B93" s="15"/>
    </row>
    <row r="94" spans="1:2" s="14" customFormat="1" ht="12.75">
      <c r="A94" s="14" t="s">
        <v>107</v>
      </c>
      <c r="B94" s="15"/>
    </row>
    <row r="95" spans="1:2" s="14" customFormat="1" ht="12.75">
      <c r="A95" s="14" t="s">
        <v>108</v>
      </c>
      <c r="B95" s="15"/>
    </row>
    <row r="96" spans="1:2" s="14" customFormat="1" ht="12.75">
      <c r="A96" s="14" t="s">
        <v>109</v>
      </c>
      <c r="B96" s="15"/>
    </row>
    <row r="97" spans="1:2" s="14" customFormat="1" ht="12.75">
      <c r="A97" s="14" t="s">
        <v>110</v>
      </c>
      <c r="B97" s="15"/>
    </row>
    <row r="98" spans="1:2" s="14" customFormat="1" ht="12.75">
      <c r="A98" s="14" t="s">
        <v>111</v>
      </c>
      <c r="B98" s="15"/>
    </row>
    <row r="99" spans="1:2" s="14" customFormat="1" ht="12.75">
      <c r="A99" s="14" t="s">
        <v>112</v>
      </c>
      <c r="B99" s="15"/>
    </row>
    <row r="100" spans="1:2" s="14" customFormat="1" ht="12.75">
      <c r="A100" s="14" t="s">
        <v>113</v>
      </c>
      <c r="B100" s="15"/>
    </row>
    <row r="101" spans="1:2" s="14" customFormat="1" ht="12.75">
      <c r="A101" s="14" t="s">
        <v>114</v>
      </c>
      <c r="B101" s="15"/>
    </row>
    <row r="102" spans="1:2" s="14" customFormat="1" ht="12.75">
      <c r="A102" s="14" t="s">
        <v>115</v>
      </c>
      <c r="B102" s="15"/>
    </row>
    <row r="103" spans="1:2" s="14" customFormat="1" ht="12.75">
      <c r="A103" s="14" t="s">
        <v>116</v>
      </c>
      <c r="B103" s="15"/>
    </row>
    <row r="104" spans="1:2" s="14" customFormat="1" ht="12.75">
      <c r="A104" s="14" t="s">
        <v>117</v>
      </c>
      <c r="B104" s="15"/>
    </row>
    <row r="105" spans="1:2" s="14" customFormat="1" ht="12.75">
      <c r="A105" s="14" t="s">
        <v>118</v>
      </c>
      <c r="B105" s="15"/>
    </row>
    <row r="106" spans="1:2" s="14" customFormat="1" ht="12.75">
      <c r="A106" s="14" t="s">
        <v>119</v>
      </c>
      <c r="B106" s="15">
        <v>32162</v>
      </c>
    </row>
    <row r="107" spans="1:2" s="14" customFormat="1" ht="12.75">
      <c r="A107" s="14" t="s">
        <v>120</v>
      </c>
      <c r="B107" s="15"/>
    </row>
    <row r="108" spans="1:2" s="14" customFormat="1" ht="12.75">
      <c r="A108" s="14" t="s">
        <v>121</v>
      </c>
      <c r="B108" s="15"/>
    </row>
    <row r="109" spans="1:2" s="14" customFormat="1" ht="12.75">
      <c r="A109" s="14" t="s">
        <v>122</v>
      </c>
      <c r="B109" s="15"/>
    </row>
    <row r="110" spans="1:2" s="14" customFormat="1" ht="12.75">
      <c r="A110" s="14" t="s">
        <v>123</v>
      </c>
      <c r="B110" s="15"/>
    </row>
    <row r="111" spans="1:2" s="14" customFormat="1" ht="12.75">
      <c r="A111" s="14" t="s">
        <v>124</v>
      </c>
      <c r="B111" s="15"/>
    </row>
    <row r="112" spans="1:2" s="14" customFormat="1" ht="12.75">
      <c r="A112" s="14" t="s">
        <v>125</v>
      </c>
      <c r="B112" s="15">
        <v>48585</v>
      </c>
    </row>
    <row r="113" spans="1:2" s="14" customFormat="1" ht="12.75">
      <c r="A113" s="14" t="s">
        <v>126</v>
      </c>
      <c r="B113" s="15"/>
    </row>
    <row r="114" spans="1:2" s="14" customFormat="1" ht="12.75">
      <c r="A114" s="14" t="s">
        <v>127</v>
      </c>
      <c r="B114" s="15"/>
    </row>
    <row r="115" spans="1:2" s="14" customFormat="1" ht="12.75">
      <c r="A115" s="14" t="s">
        <v>128</v>
      </c>
      <c r="B115" s="15"/>
    </row>
    <row r="116" spans="1:2" s="14" customFormat="1" ht="12.75">
      <c r="A116" s="14" t="s">
        <v>129</v>
      </c>
      <c r="B116" s="15"/>
    </row>
    <row r="117" spans="1:2" s="14" customFormat="1" ht="12.75">
      <c r="A117" s="14" t="s">
        <v>130</v>
      </c>
      <c r="B117" s="15"/>
    </row>
    <row r="118" spans="1:2" s="14" customFormat="1" ht="12.75">
      <c r="A118" s="14" t="s">
        <v>131</v>
      </c>
      <c r="B118" s="15"/>
    </row>
    <row r="119" spans="1:2" s="14" customFormat="1" ht="12.75">
      <c r="A119" s="14" t="s">
        <v>132</v>
      </c>
      <c r="B119" s="15"/>
    </row>
    <row r="120" spans="1:2" s="14" customFormat="1" ht="12.75">
      <c r="A120" s="14" t="s">
        <v>133</v>
      </c>
      <c r="B120" s="15"/>
    </row>
    <row r="121" spans="1:2" s="14" customFormat="1" ht="12.75">
      <c r="A121" s="14" t="s">
        <v>134</v>
      </c>
      <c r="B121" s="15"/>
    </row>
    <row r="122" spans="1:2" s="14" customFormat="1" ht="12.75">
      <c r="A122" s="14" t="s">
        <v>135</v>
      </c>
      <c r="B122" s="15">
        <v>14507</v>
      </c>
    </row>
    <row r="123" spans="1:2" s="14" customFormat="1" ht="12.75">
      <c r="A123" s="14" t="s">
        <v>136</v>
      </c>
      <c r="B123" s="15"/>
    </row>
    <row r="124" spans="1:2" s="14" customFormat="1" ht="12.75">
      <c r="A124" s="14" t="s">
        <v>137</v>
      </c>
      <c r="B124" s="15"/>
    </row>
    <row r="125" spans="1:2" s="14" customFormat="1" ht="12.75">
      <c r="A125" s="14" t="s">
        <v>138</v>
      </c>
      <c r="B125" s="15"/>
    </row>
    <row r="126" spans="1:2" s="14" customFormat="1" ht="12.75">
      <c r="A126" s="14" t="s">
        <v>139</v>
      </c>
      <c r="B126" s="15"/>
    </row>
    <row r="127" spans="1:2" s="14" customFormat="1" ht="12.75">
      <c r="A127" s="14" t="s">
        <v>140</v>
      </c>
      <c r="B127" s="15">
        <v>12454</v>
      </c>
    </row>
    <row r="128" spans="1:2" s="14" customFormat="1" ht="12.75">
      <c r="A128" s="14" t="s">
        <v>141</v>
      </c>
      <c r="B128" s="15"/>
    </row>
    <row r="129" spans="1:2" s="14" customFormat="1" ht="12.75">
      <c r="A129" s="14" t="s">
        <v>142</v>
      </c>
      <c r="B129" s="15">
        <v>20666</v>
      </c>
    </row>
    <row r="130" spans="1:2" s="14" customFormat="1" ht="12.75">
      <c r="A130" s="14" t="s">
        <v>143</v>
      </c>
      <c r="B130" s="15">
        <v>42837</v>
      </c>
    </row>
    <row r="131" spans="1:2" s="14" customFormat="1" ht="12.75">
      <c r="A131" s="14" t="s">
        <v>144</v>
      </c>
      <c r="B131" s="15">
        <v>14918</v>
      </c>
    </row>
    <row r="132" spans="1:2" s="14" customFormat="1" ht="12.75">
      <c r="A132" s="14" t="s">
        <v>145</v>
      </c>
      <c r="B132" s="15">
        <v>33941</v>
      </c>
    </row>
    <row r="133" spans="1:2" s="14" customFormat="1" ht="12.75">
      <c r="A133" s="14" t="s">
        <v>146</v>
      </c>
      <c r="B133" s="15"/>
    </row>
    <row r="134" spans="1:2" s="14" customFormat="1" ht="12.75">
      <c r="A134" s="14" t="s">
        <v>147</v>
      </c>
      <c r="B134" s="15">
        <v>13686</v>
      </c>
    </row>
    <row r="135" spans="1:2" s="14" customFormat="1" ht="12.75">
      <c r="A135" s="14" t="s">
        <v>148</v>
      </c>
      <c r="B135" s="15"/>
    </row>
    <row r="136" spans="1:2" s="14" customFormat="1" ht="12.75">
      <c r="A136" s="14" t="s">
        <v>149</v>
      </c>
      <c r="B136" s="15"/>
    </row>
    <row r="137" spans="1:2" s="14" customFormat="1" ht="12.75">
      <c r="A137" s="14" t="s">
        <v>150</v>
      </c>
      <c r="B137" s="15"/>
    </row>
    <row r="138" spans="1:2" s="14" customFormat="1" ht="12.75">
      <c r="A138" s="14" t="s">
        <v>151</v>
      </c>
      <c r="B138" s="15"/>
    </row>
    <row r="139" spans="1:2" s="14" customFormat="1" ht="12.75">
      <c r="A139" s="14" t="s">
        <v>152</v>
      </c>
      <c r="B139" s="15"/>
    </row>
    <row r="140" spans="1:2" s="14" customFormat="1" ht="12.75">
      <c r="A140" s="14" t="s">
        <v>153</v>
      </c>
      <c r="B140" s="15"/>
    </row>
    <row r="141" spans="1:2" s="14" customFormat="1" ht="12.75">
      <c r="A141" s="14" t="s">
        <v>154</v>
      </c>
      <c r="B141" s="15"/>
    </row>
    <row r="142" spans="1:2" s="14" customFormat="1" ht="12.75">
      <c r="A142" s="14" t="s">
        <v>155</v>
      </c>
      <c r="B142" s="15"/>
    </row>
    <row r="143" spans="1:2" s="14" customFormat="1" ht="12.75">
      <c r="A143" s="14" t="s">
        <v>156</v>
      </c>
      <c r="B143" s="15">
        <v>13002</v>
      </c>
    </row>
    <row r="144" spans="1:2" s="14" customFormat="1" ht="12.75">
      <c r="A144" s="14" t="s">
        <v>157</v>
      </c>
      <c r="B144" s="15"/>
    </row>
    <row r="145" spans="1:2" s="14" customFormat="1" ht="12.75">
      <c r="A145" s="14" t="s">
        <v>158</v>
      </c>
      <c r="B145" s="15"/>
    </row>
    <row r="146" spans="1:2" s="14" customFormat="1" ht="12.75">
      <c r="A146" s="14" t="s">
        <v>159</v>
      </c>
      <c r="B146" s="15"/>
    </row>
    <row r="147" spans="1:2" s="14" customFormat="1" ht="12.75">
      <c r="A147" s="14" t="s">
        <v>160</v>
      </c>
      <c r="B147" s="15"/>
    </row>
    <row r="148" spans="1:2" s="14" customFormat="1" ht="12.75">
      <c r="A148" s="14" t="s">
        <v>161</v>
      </c>
      <c r="B148" s="15">
        <v>16150</v>
      </c>
    </row>
    <row r="149" spans="1:2" s="14" customFormat="1" ht="12.75">
      <c r="A149" s="14" t="s">
        <v>162</v>
      </c>
      <c r="B149" s="15"/>
    </row>
    <row r="150" spans="1:2" s="14" customFormat="1" ht="12.75">
      <c r="A150" s="14" t="s">
        <v>163</v>
      </c>
      <c r="B150" s="15"/>
    </row>
    <row r="151" spans="1:2" s="14" customFormat="1" ht="12.75">
      <c r="A151" s="14" t="s">
        <v>164</v>
      </c>
      <c r="B151" s="15"/>
    </row>
    <row r="152" spans="1:2" s="14" customFormat="1" ht="12.75">
      <c r="A152" s="14" t="s">
        <v>165</v>
      </c>
      <c r="B152" s="15">
        <v>49815</v>
      </c>
    </row>
    <row r="153" spans="1:2" s="14" customFormat="1" ht="12.75">
      <c r="A153" s="14" t="s">
        <v>166</v>
      </c>
      <c r="B153" s="15">
        <v>99220</v>
      </c>
    </row>
    <row r="154" spans="1:2" s="14" customFormat="1" ht="12.75">
      <c r="A154" s="14" t="s">
        <v>167</v>
      </c>
      <c r="B154" s="15"/>
    </row>
    <row r="155" spans="1:2" s="14" customFormat="1" ht="12.75">
      <c r="A155" s="14" t="s">
        <v>168</v>
      </c>
      <c r="B155" s="15">
        <v>14781</v>
      </c>
    </row>
    <row r="156" spans="1:2" s="14" customFormat="1" ht="12.75">
      <c r="A156" s="14" t="s">
        <v>169</v>
      </c>
      <c r="B156" s="15"/>
    </row>
    <row r="157" spans="1:2" s="14" customFormat="1" ht="12.75">
      <c r="A157" s="14" t="s">
        <v>170</v>
      </c>
      <c r="B157" s="15"/>
    </row>
    <row r="158" spans="1:2" s="14" customFormat="1" ht="12.75">
      <c r="A158" s="14" t="s">
        <v>171</v>
      </c>
      <c r="B158" s="15"/>
    </row>
    <row r="159" spans="1:2" s="14" customFormat="1" ht="12.75">
      <c r="A159" s="14" t="s">
        <v>172</v>
      </c>
      <c r="B159" s="15"/>
    </row>
    <row r="160" spans="1:2" s="14" customFormat="1" ht="12.75">
      <c r="A160" s="14" t="s">
        <v>173</v>
      </c>
      <c r="B160" s="15">
        <v>10265</v>
      </c>
    </row>
    <row r="161" spans="1:2" s="14" customFormat="1" ht="12.75">
      <c r="A161" s="14" t="s">
        <v>174</v>
      </c>
      <c r="B161" s="15"/>
    </row>
    <row r="162" spans="1:2" s="14" customFormat="1" ht="12.75">
      <c r="A162" s="14" t="s">
        <v>175</v>
      </c>
      <c r="B162" s="15"/>
    </row>
    <row r="163" spans="1:2" s="14" customFormat="1" ht="12.75">
      <c r="A163" s="14" t="s">
        <v>176</v>
      </c>
      <c r="B163" s="15"/>
    </row>
    <row r="164" spans="1:2" s="14" customFormat="1" ht="12.75">
      <c r="A164" s="14" t="s">
        <v>177</v>
      </c>
      <c r="B164" s="15"/>
    </row>
    <row r="165" spans="1:2" s="14" customFormat="1" ht="12.75">
      <c r="A165" s="14" t="s">
        <v>178</v>
      </c>
      <c r="B165" s="15">
        <v>282743</v>
      </c>
    </row>
    <row r="166" spans="1:2" s="14" customFormat="1" ht="12.75">
      <c r="A166" s="14" t="s">
        <v>179</v>
      </c>
      <c r="B166" s="15"/>
    </row>
    <row r="167" spans="1:2" s="14" customFormat="1" ht="12.75">
      <c r="A167" s="14" t="s">
        <v>180</v>
      </c>
      <c r="B167" s="15">
        <v>16559</v>
      </c>
    </row>
    <row r="168" spans="1:2" s="14" customFormat="1" ht="12.75">
      <c r="A168" s="14" t="s">
        <v>181</v>
      </c>
      <c r="B168" s="15">
        <v>28330</v>
      </c>
    </row>
    <row r="169" spans="1:2" s="14" customFormat="1" ht="12.75">
      <c r="A169" s="14" t="s">
        <v>182</v>
      </c>
      <c r="B169" s="15"/>
    </row>
    <row r="170" spans="1:2" s="14" customFormat="1" ht="12.75">
      <c r="A170" s="14" t="s">
        <v>183</v>
      </c>
      <c r="B170" s="15"/>
    </row>
    <row r="171" spans="1:2" s="14" customFormat="1" ht="12.75">
      <c r="A171" s="14" t="s">
        <v>184</v>
      </c>
      <c r="B171" s="15"/>
    </row>
    <row r="172" spans="1:2" s="14" customFormat="1" ht="12.75">
      <c r="A172" s="14" t="s">
        <v>185</v>
      </c>
      <c r="B172" s="15"/>
    </row>
    <row r="173" spans="1:2" s="14" customFormat="1" ht="12.75">
      <c r="A173" s="14" t="s">
        <v>186</v>
      </c>
      <c r="B173" s="15"/>
    </row>
    <row r="174" spans="1:2" s="14" customFormat="1" ht="12.75">
      <c r="A174" s="14" t="s">
        <v>187</v>
      </c>
      <c r="B174" s="15">
        <v>30657</v>
      </c>
    </row>
    <row r="175" spans="1:2" s="14" customFormat="1" ht="12.75">
      <c r="A175" s="17" t="s">
        <v>188</v>
      </c>
      <c r="B175" s="18">
        <f>SUM(B2:B174)</f>
        <v>3463598</v>
      </c>
    </row>
  </sheetData>
  <sheetProtection/>
  <printOptions/>
  <pageMargins left="0.7" right="0.2" top="0.5" bottom="0.5" header="0.3" footer="0.3"/>
  <pageSetup horizontalDpi="600" verticalDpi="600" orientation="portrait" r:id="rId1"/>
  <headerFooter>
    <oddFooter>&amp;R2/8/2019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FY2018-2019 Preliminary District Allocations</dc:title>
  <dc:subject/>
  <dc:creator>jahoward</dc:creator>
  <cp:keywords/>
  <dc:description/>
  <cp:lastModifiedBy>lunger</cp:lastModifiedBy>
  <cp:lastPrinted>2019-03-13T13:51:00Z</cp:lastPrinted>
  <dcterms:created xsi:type="dcterms:W3CDTF">2014-06-25T18:31:23Z</dcterms:created>
  <dcterms:modified xsi:type="dcterms:W3CDTF">2020-03-31T12:36:43Z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KYED-94-765</vt:lpwstr>
  </property>
  <property fmtid="{D5CDD505-2E9C-101B-9397-08002B2CF9AE}" pid="3" name="_dlc_DocIdItemGuid">
    <vt:lpwstr>42a14a95-fc31-4131-b1e3-0d3f7c6f7e78</vt:lpwstr>
  </property>
  <property fmtid="{D5CDD505-2E9C-101B-9397-08002B2CF9AE}" pid="4" name="_dlc_DocIdUrl">
    <vt:lpwstr>https://education.ky.gov/districts/fin/_layouts/15/DocIdRedir.aspx?ID=KYED-94-765, KYED-94-765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0x0101006D279F82BB20A84B8B18BC23EB4548D6</vt:lpwstr>
  </property>
</Properties>
</file>